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各課専用\企画統計課\情報分析担当\【京都府統計書】\R5版\2 原回答・加工\第１７章\"/>
    </mc:Choice>
  </mc:AlternateContent>
  <xr:revisionPtr revIDLastSave="0" documentId="13_ncr:1_{0D694620-35C5-414B-96E1-A4557E564CFF}" xr6:coauthVersionLast="36" xr6:coauthVersionMax="36" xr10:uidLastSave="{00000000-0000-0000-0000-000000000000}"/>
  <bookViews>
    <workbookView xWindow="0" yWindow="0" windowWidth="19200" windowHeight="7580" xr2:uid="{00000000-000D-0000-FFFF-FFFF00000000}"/>
  </bookViews>
  <sheets>
    <sheet name="17-5 " sheetId="4" r:id="rId1"/>
  </sheets>
  <calcPr calcId="191029"/>
</workbook>
</file>

<file path=xl/calcChain.xml><?xml version="1.0" encoding="utf-8"?>
<calcChain xmlns="http://schemas.openxmlformats.org/spreadsheetml/2006/main">
  <c r="B11" i="4" l="1"/>
  <c r="C11" i="4"/>
  <c r="D11" i="4"/>
  <c r="C12" i="4" l="1"/>
  <c r="B12" i="4" s="1"/>
  <c r="I12" i="4"/>
  <c r="D12" i="4" l="1"/>
  <c r="P12" i="4"/>
  <c r="O12" i="4"/>
  <c r="N12" i="4"/>
</calcChain>
</file>

<file path=xl/sharedStrings.xml><?xml version="1.0" encoding="utf-8"?>
<sst xmlns="http://schemas.openxmlformats.org/spreadsheetml/2006/main" count="46" uniqueCount="28">
  <si>
    <t>人</t>
  </si>
  <si>
    <t>人</t>
    <rPh sb="0" eb="1">
      <t>ニン</t>
    </rPh>
    <phoneticPr fontId="1"/>
  </si>
  <si>
    <t>教員</t>
    <rPh sb="0" eb="2">
      <t>キョウイン</t>
    </rPh>
    <phoneticPr fontId="1"/>
  </si>
  <si>
    <t>市長部局
職員</t>
  </si>
  <si>
    <t>総数</t>
    <rPh sb="0" eb="2">
      <t>ソウスウ</t>
    </rPh>
    <phoneticPr fontId="1"/>
  </si>
  <si>
    <t>職員</t>
    <rPh sb="0" eb="2">
      <t>ショクイン</t>
    </rPh>
    <phoneticPr fontId="1"/>
  </si>
  <si>
    <t>資料：京都市行財政局人事課</t>
    <rPh sb="6" eb="9">
      <t>ギョウザイセイ</t>
    </rPh>
    <rPh sb="9" eb="10">
      <t>キョク</t>
    </rPh>
    <rPh sb="10" eb="13">
      <t>ジンジカ</t>
    </rPh>
    <phoneticPr fontId="1"/>
  </si>
  <si>
    <t>-</t>
  </si>
  <si>
    <t>17-5  京都市職員数</t>
    <phoneticPr fontId="1"/>
  </si>
  <si>
    <t>各年４月１日現在</t>
    <phoneticPr fontId="1"/>
  </si>
  <si>
    <t>京都市
職員数</t>
    <phoneticPr fontId="1"/>
  </si>
  <si>
    <t>交通局
職員</t>
    <phoneticPr fontId="1"/>
  </si>
  <si>
    <t>消防局
職員</t>
    <phoneticPr fontId="1"/>
  </si>
  <si>
    <t>市会事務局
職員</t>
    <phoneticPr fontId="1"/>
  </si>
  <si>
    <t>市区選挙
管理委員会
事務局職員</t>
    <phoneticPr fontId="1"/>
  </si>
  <si>
    <t>監査委員会
事務局職員</t>
    <phoneticPr fontId="1"/>
  </si>
  <si>
    <t>教育委員会
事務局
及び教育職員</t>
    <phoneticPr fontId="1"/>
  </si>
  <si>
    <t>人事委員会
事務局職員</t>
    <phoneticPr fontId="1"/>
  </si>
  <si>
    <t>農業委員会
事務局職員</t>
    <phoneticPr fontId="1"/>
  </si>
  <si>
    <t>水道及び
公共下水道
事業職員</t>
    <phoneticPr fontId="1"/>
  </si>
  <si>
    <t>令和２年</t>
    <rPh sb="0" eb="1">
      <t>レイ</t>
    </rPh>
    <rPh sb="1" eb="2">
      <t>カズ</t>
    </rPh>
    <rPh sb="3" eb="4">
      <t>ネン</t>
    </rPh>
    <phoneticPr fontId="1"/>
  </si>
  <si>
    <t>３</t>
    <phoneticPr fontId="1"/>
  </si>
  <si>
    <t>４</t>
  </si>
  <si>
    <t>５</t>
  </si>
  <si>
    <t>-</t>
    <phoneticPr fontId="1"/>
  </si>
  <si>
    <t>６</t>
    <phoneticPr fontId="1"/>
  </si>
  <si>
    <t>平成28年</t>
    <rPh sb="0" eb="2">
      <t>ヘイセイ</t>
    </rPh>
    <rPh sb="4" eb="5">
      <t>ネン</t>
    </rPh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</si>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</sst>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27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Ｐゴシック"/>
      <family val="3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8" borderId="11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6" fillId="3" borderId="12" applyNumberFormat="0" applyFont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1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31" borderId="1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" borderId="14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1">
    <xf numFmtId="0" fontId="0" fillId="0" borderId="0" xfId="0" applyAlignment="1"/>
    <xf numFmtId="0" fontId="2" fillId="0" borderId="0" xfId="0" applyFont="1" applyFill="1" applyAlignment="1">
      <alignment vertical="center"/>
    </xf>
    <xf numFmtId="0" fontId="4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4" fillId="0" borderId="6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176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176" fontId="25" fillId="0" borderId="9" xfId="0" applyNumberFormat="1" applyFont="1" applyFill="1" applyBorder="1" applyAlignment="1">
      <alignment horizontal="right" vertical="center"/>
    </xf>
    <xf numFmtId="176" fontId="25" fillId="0" borderId="0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/>
    </xf>
    <xf numFmtId="0" fontId="25" fillId="0" borderId="5" xfId="0" quotePrefix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6" fillId="0" borderId="7" xfId="0" quotePrefix="1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2" fillId="0" borderId="2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right" vertical="center"/>
    </xf>
    <xf numFmtId="176" fontId="5" fillId="0" borderId="8" xfId="0" applyNumberFormat="1" applyFont="1" applyFill="1" applyBorder="1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F3D73-5E8E-4105-9A0A-D25F1D3DEE8A}">
  <sheetPr>
    <pageSetUpPr fitToPage="1"/>
  </sheetPr>
  <dimension ref="A1:P14"/>
  <sheetViews>
    <sheetView tabSelected="1" showOutlineSymbols="0" zoomScaleNormal="100" workbookViewId="0">
      <selection sqref="A1:P1"/>
    </sheetView>
  </sheetViews>
  <sheetFormatPr defaultColWidth="8.92578125" defaultRowHeight="18" customHeight="1" x14ac:dyDescent="0.25"/>
  <cols>
    <col min="1" max="1" width="8.5703125" style="1" customWidth="1"/>
    <col min="2" max="16" width="8.0703125" style="1" customWidth="1"/>
    <col min="17" max="16384" width="8.92578125" style="1"/>
  </cols>
  <sheetData>
    <row r="1" spans="1:16" ht="18" customHeight="1" x14ac:dyDescent="0.25">
      <c r="A1" s="31" t="s">
        <v>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s="2" customFormat="1" ht="14.15" customHeight="1" thickBot="1" x14ac:dyDescent="0.25">
      <c r="A2" s="2" t="s">
        <v>9</v>
      </c>
    </row>
    <row r="3" spans="1:16" s="3" customFormat="1" ht="10" customHeight="1" thickTop="1" x14ac:dyDescent="0.25">
      <c r="A3" s="32" t="s">
        <v>10</v>
      </c>
      <c r="B3" s="35" t="s">
        <v>4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6" s="3" customFormat="1" ht="10" customHeight="1" x14ac:dyDescent="0.25">
      <c r="A4" s="33"/>
      <c r="B4" s="36"/>
      <c r="C4" s="37" t="s">
        <v>3</v>
      </c>
      <c r="D4" s="4"/>
      <c r="E4" s="4"/>
      <c r="F4" s="37" t="s">
        <v>13</v>
      </c>
      <c r="G4" s="27" t="s">
        <v>14</v>
      </c>
      <c r="H4" s="27" t="s">
        <v>15</v>
      </c>
      <c r="I4" s="37" t="s">
        <v>16</v>
      </c>
      <c r="J4" s="15"/>
      <c r="K4" s="15"/>
      <c r="L4" s="27" t="s">
        <v>17</v>
      </c>
      <c r="M4" s="27" t="s">
        <v>18</v>
      </c>
      <c r="N4" s="25" t="s">
        <v>11</v>
      </c>
      <c r="O4" s="27" t="s">
        <v>19</v>
      </c>
      <c r="P4" s="29" t="s">
        <v>12</v>
      </c>
    </row>
    <row r="5" spans="1:16" s="3" customFormat="1" ht="40" customHeight="1" x14ac:dyDescent="0.25">
      <c r="A5" s="34"/>
      <c r="B5" s="36"/>
      <c r="C5" s="28"/>
      <c r="D5" s="20" t="s">
        <v>5</v>
      </c>
      <c r="E5" s="18" t="s">
        <v>2</v>
      </c>
      <c r="F5" s="38"/>
      <c r="G5" s="28"/>
      <c r="H5" s="28"/>
      <c r="I5" s="38"/>
      <c r="J5" s="20" t="s">
        <v>5</v>
      </c>
      <c r="K5" s="18" t="s">
        <v>2</v>
      </c>
      <c r="L5" s="28"/>
      <c r="M5" s="28"/>
      <c r="N5" s="26"/>
      <c r="O5" s="28"/>
      <c r="P5" s="30"/>
    </row>
    <row r="6" spans="1:16" s="5" customFormat="1" ht="14.15" customHeight="1" x14ac:dyDescent="0.25">
      <c r="A6" s="8"/>
      <c r="B6" s="9" t="s">
        <v>1</v>
      </c>
      <c r="C6" s="9" t="s">
        <v>1</v>
      </c>
      <c r="D6" s="9" t="s">
        <v>0</v>
      </c>
      <c r="E6" s="9" t="s">
        <v>0</v>
      </c>
      <c r="F6" s="9" t="s">
        <v>0</v>
      </c>
      <c r="G6" s="9" t="s">
        <v>0</v>
      </c>
      <c r="H6" s="9" t="s">
        <v>0</v>
      </c>
      <c r="I6" s="9" t="s">
        <v>0</v>
      </c>
      <c r="J6" s="9" t="s">
        <v>0</v>
      </c>
      <c r="K6" s="9" t="s">
        <v>0</v>
      </c>
      <c r="L6" s="9" t="s">
        <v>0</v>
      </c>
      <c r="M6" s="9" t="s">
        <v>0</v>
      </c>
      <c r="N6" s="9" t="s">
        <v>0</v>
      </c>
      <c r="O6" s="9" t="s">
        <v>0</v>
      </c>
      <c r="P6" s="9" t="s">
        <v>0</v>
      </c>
    </row>
    <row r="7" spans="1:16" ht="18" hidden="1" customHeight="1" x14ac:dyDescent="0.25">
      <c r="A7" s="22" t="s">
        <v>26</v>
      </c>
      <c r="B7" s="23">
        <v>13768</v>
      </c>
      <c r="C7" s="23">
        <v>7946</v>
      </c>
      <c r="D7" s="23">
        <v>7946</v>
      </c>
      <c r="E7" s="23" t="s">
        <v>7</v>
      </c>
      <c r="F7" s="23">
        <v>35</v>
      </c>
      <c r="G7" s="23">
        <v>33</v>
      </c>
      <c r="H7" s="23">
        <v>25</v>
      </c>
      <c r="I7" s="23">
        <v>1429</v>
      </c>
      <c r="J7" s="23">
        <v>760</v>
      </c>
      <c r="K7" s="23">
        <v>669</v>
      </c>
      <c r="L7" s="23">
        <v>15</v>
      </c>
      <c r="M7" s="23">
        <v>10</v>
      </c>
      <c r="N7" s="23">
        <v>1275</v>
      </c>
      <c r="O7" s="23">
        <v>1241</v>
      </c>
      <c r="P7" s="23">
        <v>1759</v>
      </c>
    </row>
    <row r="8" spans="1:16" s="6" customFormat="1" ht="18" customHeight="1" x14ac:dyDescent="0.25">
      <c r="A8" s="16" t="s">
        <v>20</v>
      </c>
      <c r="B8" s="13">
        <v>19836</v>
      </c>
      <c r="C8" s="14">
        <v>7729</v>
      </c>
      <c r="D8" s="14">
        <v>7729</v>
      </c>
      <c r="E8" s="14" t="s">
        <v>7</v>
      </c>
      <c r="F8" s="14">
        <v>35</v>
      </c>
      <c r="G8" s="14">
        <v>33</v>
      </c>
      <c r="H8" s="14">
        <v>26</v>
      </c>
      <c r="I8" s="14">
        <v>7253</v>
      </c>
      <c r="J8" s="14">
        <v>894</v>
      </c>
      <c r="K8" s="14">
        <v>6359</v>
      </c>
      <c r="L8" s="14">
        <v>15</v>
      </c>
      <c r="M8" s="14">
        <v>10</v>
      </c>
      <c r="N8" s="14">
        <v>1799</v>
      </c>
      <c r="O8" s="14">
        <v>1172</v>
      </c>
      <c r="P8" s="14">
        <v>1764</v>
      </c>
    </row>
    <row r="9" spans="1:16" s="10" customFormat="1" ht="18" customHeight="1" x14ac:dyDescent="0.25">
      <c r="A9" s="17" t="s">
        <v>21</v>
      </c>
      <c r="B9" s="13">
        <v>19844</v>
      </c>
      <c r="C9" s="14">
        <v>7687</v>
      </c>
      <c r="D9" s="14">
        <v>7687</v>
      </c>
      <c r="E9" s="14" t="s">
        <v>7</v>
      </c>
      <c r="F9" s="14">
        <v>36</v>
      </c>
      <c r="G9" s="14">
        <v>33</v>
      </c>
      <c r="H9" s="14">
        <v>25</v>
      </c>
      <c r="I9" s="14">
        <v>7339</v>
      </c>
      <c r="J9" s="14">
        <v>886</v>
      </c>
      <c r="K9" s="14">
        <v>6453</v>
      </c>
      <c r="L9" s="14">
        <v>15</v>
      </c>
      <c r="M9" s="14">
        <v>10</v>
      </c>
      <c r="N9" s="14">
        <v>1833</v>
      </c>
      <c r="O9" s="14">
        <v>1158</v>
      </c>
      <c r="P9" s="14">
        <v>1708</v>
      </c>
    </row>
    <row r="10" spans="1:16" ht="18" customHeight="1" x14ac:dyDescent="0.25">
      <c r="A10" s="17" t="s">
        <v>22</v>
      </c>
      <c r="B10" s="13">
        <v>19604</v>
      </c>
      <c r="C10" s="14">
        <v>7567</v>
      </c>
      <c r="D10" s="14">
        <v>7567</v>
      </c>
      <c r="E10" s="14" t="s">
        <v>24</v>
      </c>
      <c r="F10" s="14">
        <v>37</v>
      </c>
      <c r="G10" s="14">
        <v>33</v>
      </c>
      <c r="H10" s="14">
        <v>24</v>
      </c>
      <c r="I10" s="14">
        <v>7336</v>
      </c>
      <c r="J10" s="23">
        <v>871</v>
      </c>
      <c r="K10" s="23">
        <v>6465</v>
      </c>
      <c r="L10" s="23">
        <v>14</v>
      </c>
      <c r="M10" s="14">
        <v>10</v>
      </c>
      <c r="N10" s="14">
        <v>1803</v>
      </c>
      <c r="O10" s="14">
        <v>1125</v>
      </c>
      <c r="P10" s="14">
        <v>1655</v>
      </c>
    </row>
    <row r="11" spans="1:16" ht="18" customHeight="1" x14ac:dyDescent="0.25">
      <c r="A11" s="17" t="s">
        <v>23</v>
      </c>
      <c r="B11" s="13">
        <f>C11+F11+G11+H11+I11+L11+M11+N11+O11+P11</f>
        <v>19328</v>
      </c>
      <c r="C11" s="23">
        <f>D11</f>
        <v>7456</v>
      </c>
      <c r="D11" s="23">
        <f>7453+3</f>
        <v>7456</v>
      </c>
      <c r="E11" s="14" t="s">
        <v>24</v>
      </c>
      <c r="F11" s="14">
        <v>36</v>
      </c>
      <c r="G11" s="23">
        <v>30</v>
      </c>
      <c r="H11" s="14">
        <v>26</v>
      </c>
      <c r="I11" s="23">
        <v>7255</v>
      </c>
      <c r="J11" s="23">
        <v>849</v>
      </c>
      <c r="K11" s="23">
        <v>6406</v>
      </c>
      <c r="L11" s="23">
        <v>15</v>
      </c>
      <c r="M11" s="14">
        <v>8</v>
      </c>
      <c r="N11" s="14">
        <v>1766</v>
      </c>
      <c r="O11" s="14">
        <v>1122</v>
      </c>
      <c r="P11" s="14">
        <v>1614</v>
      </c>
    </row>
    <row r="12" spans="1:16" s="24" customFormat="1" ht="18" customHeight="1" x14ac:dyDescent="0.25">
      <c r="A12" s="21" t="s">
        <v>25</v>
      </c>
      <c r="B12" s="39">
        <f>C12+F12+G12+H12+I12+L12+M12+N12+O12+P12</f>
        <v>19257</v>
      </c>
      <c r="C12" s="40">
        <f>7078+445-(F12+G12+H12+L12+M12)</f>
        <v>7407</v>
      </c>
      <c r="D12" s="40">
        <f>C12</f>
        <v>7407</v>
      </c>
      <c r="E12" s="40" t="s">
        <v>27</v>
      </c>
      <c r="F12" s="40">
        <v>37</v>
      </c>
      <c r="G12" s="40">
        <v>30</v>
      </c>
      <c r="H12" s="40">
        <v>24</v>
      </c>
      <c r="I12" s="40">
        <f>6978+264</f>
        <v>7242</v>
      </c>
      <c r="J12" s="40">
        <v>829</v>
      </c>
      <c r="K12" s="40">
        <v>6413</v>
      </c>
      <c r="L12" s="40">
        <v>16</v>
      </c>
      <c r="M12" s="40">
        <v>9</v>
      </c>
      <c r="N12" s="40">
        <f>1761+55</f>
        <v>1816</v>
      </c>
      <c r="O12" s="40">
        <f>1002+89</f>
        <v>1091</v>
      </c>
      <c r="P12" s="40">
        <f>1523+62</f>
        <v>1585</v>
      </c>
    </row>
    <row r="13" spans="1:16" ht="18" customHeight="1" x14ac:dyDescent="0.25">
      <c r="A13" s="1" t="s">
        <v>6</v>
      </c>
      <c r="B13" s="7"/>
      <c r="C13" s="7"/>
      <c r="I13" s="11"/>
      <c r="J13" s="12"/>
    </row>
    <row r="14" spans="1:16" ht="18" customHeight="1" x14ac:dyDescent="0.25">
      <c r="B14" s="7"/>
    </row>
  </sheetData>
  <mergeCells count="13">
    <mergeCell ref="N4:N5"/>
    <mergeCell ref="O4:O5"/>
    <mergeCell ref="P4:P5"/>
    <mergeCell ref="A1:P1"/>
    <mergeCell ref="A3:A5"/>
    <mergeCell ref="B3:B5"/>
    <mergeCell ref="C4:C5"/>
    <mergeCell ref="F4:F5"/>
    <mergeCell ref="G4:G5"/>
    <mergeCell ref="H4:H5"/>
    <mergeCell ref="I4:I5"/>
    <mergeCell ref="L4:L5"/>
    <mergeCell ref="M4:M5"/>
  </mergeCells>
  <phoneticPr fontId="1"/>
  <printOptions horizontalCentered="1" verticalCentered="1"/>
  <pageMargins left="0.39370078740157483" right="0.39370078740157483" top="1.4566929133858268" bottom="1.8897637795275593" header="0.51181102362204722" footer="0.51181102362204722"/>
  <pageSetup paperSize="9" scale="85" orientation="landscape" r:id="rId1"/>
  <headerFooter alignWithMargins="0">
    <oddFooter>&amp;L&amp;10&amp;Z&amp;F&amp;D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17-5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貴子</dc:creator>
  <cp:lastModifiedBy>小林　貴子</cp:lastModifiedBy>
  <cp:lastPrinted>2024-08-27T00:04:12Z</cp:lastPrinted>
  <dcterms:created xsi:type="dcterms:W3CDTF">2024-08-27T00:05:08Z</dcterms:created>
  <dcterms:modified xsi:type="dcterms:W3CDTF">2024-08-27T00:07:25Z</dcterms:modified>
</cp:coreProperties>
</file>