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3版\03_ 原回答・加工\第２章\"/>
    </mc:Choice>
  </mc:AlternateContent>
  <xr:revisionPtr revIDLastSave="0" documentId="13_ncr:1_{97FB3B70-B1E7-4B69-9ABB-987621C53C38}" xr6:coauthVersionLast="36" xr6:coauthVersionMax="36" xr10:uidLastSave="{00000000-0000-0000-0000-000000000000}"/>
  <bookViews>
    <workbookView xWindow="0" yWindow="0" windowWidth="19200" windowHeight="6140" xr2:uid="{00000000-000D-0000-FFFF-FFFF00000000}"/>
  </bookViews>
  <sheets>
    <sheet name="2-7" sheetId="1" r:id="rId1"/>
  </sheets>
  <definedNames>
    <definedName name="_xlnm.Print_Titles" localSheetId="0">'2-7'!$1:$5</definedName>
  </definedNames>
  <calcPr calcId="191029"/>
</workbook>
</file>

<file path=xl/calcChain.xml><?xml version="1.0" encoding="utf-8"?>
<calcChain xmlns="http://schemas.openxmlformats.org/spreadsheetml/2006/main">
  <c r="H60" i="1" l="1"/>
  <c r="J6" i="1"/>
  <c r="I6" i="1"/>
  <c r="H6" i="1"/>
  <c r="J12" i="1"/>
  <c r="I12" i="1"/>
  <c r="K12" i="1" s="1"/>
  <c r="H12" i="1"/>
  <c r="J18" i="1"/>
  <c r="I18" i="1"/>
  <c r="H18" i="1"/>
  <c r="J24" i="1"/>
  <c r="K24" i="1" s="1"/>
  <c r="I24" i="1"/>
  <c r="H24" i="1"/>
  <c r="J30" i="1"/>
  <c r="I30" i="1"/>
  <c r="H30" i="1"/>
  <c r="J36" i="1"/>
  <c r="K36" i="1" s="1"/>
  <c r="I36" i="1"/>
  <c r="H36" i="1"/>
  <c r="J42" i="1"/>
  <c r="I42" i="1"/>
  <c r="H42" i="1"/>
  <c r="J48" i="1"/>
  <c r="I48" i="1"/>
  <c r="K48" i="1" s="1"/>
  <c r="H48" i="1"/>
  <c r="J54" i="1"/>
  <c r="I54" i="1"/>
  <c r="K54" i="1" s="1"/>
  <c r="H54" i="1"/>
  <c r="J60" i="1"/>
  <c r="I60" i="1"/>
  <c r="K60" i="1" s="1"/>
  <c r="D62" i="1"/>
  <c r="C62" i="1"/>
  <c r="E62" i="1" s="1"/>
  <c r="B62" i="1"/>
  <c r="D56" i="1"/>
  <c r="C56" i="1"/>
  <c r="E56" i="1" s="1"/>
  <c r="B56" i="1"/>
  <c r="D50" i="1"/>
  <c r="C50" i="1"/>
  <c r="E50" i="1" s="1"/>
  <c r="B50" i="1"/>
  <c r="D44" i="1"/>
  <c r="C44" i="1"/>
  <c r="B44" i="1"/>
  <c r="D38" i="1"/>
  <c r="C38" i="1"/>
  <c r="B38" i="1"/>
  <c r="D32" i="1"/>
  <c r="C32" i="1"/>
  <c r="B32" i="1"/>
  <c r="D26" i="1"/>
  <c r="C26" i="1"/>
  <c r="B26" i="1"/>
  <c r="D20" i="1"/>
  <c r="C20" i="1"/>
  <c r="B20" i="1"/>
  <c r="D14" i="1"/>
  <c r="C14" i="1"/>
  <c r="E14" i="1" s="1"/>
  <c r="B14" i="1"/>
  <c r="C8" i="1"/>
  <c r="D8" i="1"/>
  <c r="B8" i="1"/>
  <c r="K7" i="1"/>
  <c r="K8" i="1"/>
  <c r="K9" i="1"/>
  <c r="K10" i="1"/>
  <c r="K11" i="1"/>
  <c r="K13" i="1"/>
  <c r="K14" i="1"/>
  <c r="K15" i="1"/>
  <c r="K16" i="1"/>
  <c r="K17" i="1"/>
  <c r="K19" i="1"/>
  <c r="K20" i="1"/>
  <c r="K21" i="1"/>
  <c r="K22" i="1"/>
  <c r="K23" i="1"/>
  <c r="K25" i="1"/>
  <c r="K26" i="1"/>
  <c r="K27" i="1"/>
  <c r="K28" i="1"/>
  <c r="K29" i="1"/>
  <c r="K31" i="1"/>
  <c r="K32" i="1"/>
  <c r="K33" i="1"/>
  <c r="K34" i="1"/>
  <c r="K35" i="1"/>
  <c r="K37" i="1"/>
  <c r="K38" i="1"/>
  <c r="K39" i="1"/>
  <c r="K40" i="1"/>
  <c r="K41" i="1"/>
  <c r="K43" i="1"/>
  <c r="K44" i="1"/>
  <c r="K45" i="1"/>
  <c r="K46" i="1"/>
  <c r="K47" i="1"/>
  <c r="K49" i="1"/>
  <c r="K50" i="1"/>
  <c r="K51" i="1"/>
  <c r="K52" i="1"/>
  <c r="K53" i="1"/>
  <c r="K55" i="1"/>
  <c r="K56" i="1"/>
  <c r="K57" i="1"/>
  <c r="K58" i="1"/>
  <c r="K59" i="1"/>
  <c r="K61" i="1"/>
  <c r="K62" i="1"/>
  <c r="K63" i="1"/>
  <c r="K64" i="1"/>
  <c r="K65" i="1"/>
  <c r="K66" i="1"/>
  <c r="K6" i="1"/>
  <c r="E28" i="1"/>
  <c r="E29" i="1"/>
  <c r="E30" i="1"/>
  <c r="E31" i="1"/>
  <c r="E33" i="1"/>
  <c r="E34" i="1"/>
  <c r="E35" i="1"/>
  <c r="E36" i="1"/>
  <c r="E37" i="1"/>
  <c r="E39" i="1"/>
  <c r="E40" i="1"/>
  <c r="E41" i="1"/>
  <c r="E42" i="1"/>
  <c r="E43" i="1"/>
  <c r="E45" i="1"/>
  <c r="E46" i="1"/>
  <c r="E47" i="1"/>
  <c r="E48" i="1"/>
  <c r="E49" i="1"/>
  <c r="E51" i="1"/>
  <c r="E52" i="1"/>
  <c r="E53" i="1"/>
  <c r="E54" i="1"/>
  <c r="E55" i="1"/>
  <c r="E57" i="1"/>
  <c r="E58" i="1"/>
  <c r="E59" i="1"/>
  <c r="E60" i="1"/>
  <c r="E61" i="1"/>
  <c r="E63" i="1"/>
  <c r="E64" i="1"/>
  <c r="E65" i="1"/>
  <c r="E66" i="1"/>
  <c r="E67" i="1"/>
  <c r="E21" i="1"/>
  <c r="E22" i="1"/>
  <c r="E23" i="1"/>
  <c r="E24" i="1"/>
  <c r="E25" i="1"/>
  <c r="E27" i="1"/>
  <c r="E9" i="1"/>
  <c r="E10" i="1"/>
  <c r="E11" i="1"/>
  <c r="E12" i="1"/>
  <c r="E13" i="1"/>
  <c r="E15" i="1"/>
  <c r="E16" i="1"/>
  <c r="E17" i="1"/>
  <c r="E18" i="1"/>
  <c r="E19" i="1"/>
  <c r="E6" i="1"/>
  <c r="E32" i="1" l="1"/>
  <c r="K30" i="1"/>
  <c r="E20" i="1"/>
  <c r="E38" i="1"/>
  <c r="K42" i="1"/>
  <c r="E26" i="1"/>
  <c r="K18" i="1"/>
  <c r="E8" i="1"/>
  <c r="E44" i="1"/>
</calcChain>
</file>

<file path=xl/sharedStrings.xml><?xml version="1.0" encoding="utf-8"?>
<sst xmlns="http://schemas.openxmlformats.org/spreadsheetml/2006/main" count="45" uniqueCount="34">
  <si>
    <t>男</t>
  </si>
  <si>
    <t>女</t>
  </si>
  <si>
    <t>50～54歳</t>
  </si>
  <si>
    <t>０～４歳</t>
  </si>
  <si>
    <t>55～59</t>
  </si>
  <si>
    <t>５～９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</si>
  <si>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</si>
  <si>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</si>
  <si>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</si>
  <si>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</si>
  <si>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</si>
  <si>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</si>
  <si>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</si>
  <si>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</si>
  <si>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</si>
  <si>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</si>
  <si>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</si>
  <si>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</si>
  <si>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</si>
  <si>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</si>
  <si>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</si>
  <si>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</si>
  <si>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</si>
  <si>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総数</t>
    <phoneticPr fontId="1"/>
  </si>
  <si>
    <t>人口性比</t>
    <rPh sb="0" eb="2">
      <t>ジンコウ</t>
    </rPh>
    <rPh sb="2" eb="3">
      <t>セイ</t>
    </rPh>
    <rPh sb="3" eb="4">
      <t>ヒ</t>
    </rPh>
    <phoneticPr fontId="1"/>
  </si>
  <si>
    <t>人</t>
    <rPh sb="0" eb="1">
      <t>ニン</t>
    </rPh>
    <phoneticPr fontId="1"/>
  </si>
  <si>
    <t>女性＝100</t>
    <rPh sb="0" eb="2">
      <t>ジョセイ</t>
    </rPh>
    <phoneticPr fontId="1"/>
  </si>
  <si>
    <t>総　　数</t>
    <phoneticPr fontId="1"/>
  </si>
  <si>
    <t>年齢各歳別
人口</t>
    <phoneticPr fontId="1"/>
  </si>
  <si>
    <t>2-7  年齢各歳別人口</t>
    <phoneticPr fontId="1"/>
  </si>
  <si>
    <t>資料：国勢調査（総務省、府企画統計課）</t>
    <rPh sb="12" eb="13">
      <t>フ</t>
    </rPh>
    <rPh sb="13" eb="15">
      <t>キカク</t>
    </rPh>
    <rPh sb="15" eb="18">
      <t>トウケイカ</t>
    </rPh>
    <phoneticPr fontId="1"/>
  </si>
  <si>
    <t>令和２年10月１日現在</t>
    <rPh sb="0" eb="2">
      <t>レイワ</t>
    </rPh>
    <phoneticPr fontId="1"/>
  </si>
  <si>
    <t>注１　「人口性比」とは、女性100人に対する男性の数をいう。</t>
    <rPh sb="0" eb="1">
      <t>チュウ</t>
    </rPh>
    <rPh sb="4" eb="6">
      <t>ジンコウ</t>
    </rPh>
    <rPh sb="6" eb="7">
      <t>セイ</t>
    </rPh>
    <rPh sb="7" eb="8">
      <t>ヒ</t>
    </rPh>
    <rPh sb="12" eb="14">
      <t>ジョセイ</t>
    </rPh>
    <rPh sb="17" eb="18">
      <t>ニン</t>
    </rPh>
    <rPh sb="19" eb="20">
      <t>タイ</t>
    </rPh>
    <rPh sb="22" eb="24">
      <t>ダンセイ</t>
    </rPh>
    <rPh sb="25" eb="26">
      <t>カズ</t>
    </rPh>
    <phoneticPr fontId="1"/>
  </si>
  <si>
    <t>　２　総数以外は不詳補完値による。</t>
    <rPh sb="3" eb="5">
      <t>ソウスウ</t>
    </rPh>
    <rPh sb="5" eb="7">
      <t>イガイ</t>
    </rPh>
    <rPh sb="8" eb="10">
      <t>フショウ</t>
    </rPh>
    <rPh sb="10" eb="12">
      <t>ホカン</t>
    </rPh>
    <rPh sb="12" eb="1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</si>
</sst>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5" xfId="0" applyNumberFormat="1" applyFont="1" applyBorder="1" applyAlignment="1">
      <alignment horizontal="right" vertical="top"/>
    </xf>
    <xf numFmtId="176" fontId="2" fillId="0" borderId="0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 applyProtection="1">
      <alignment horizontal="right" vertical="center"/>
    </xf>
    <xf numFmtId="177" fontId="2" fillId="0" borderId="8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/>
    <xf numFmtId="0" fontId="2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70"/>
  <sheetViews>
    <sheetView tabSelected="1" showOutlineSymbols="0" zoomScaleNormal="100" workbookViewId="0">
      <selection sqref="A1:K1"/>
    </sheetView>
  </sheetViews>
  <sheetFormatPr defaultColWidth="8.7109375" defaultRowHeight="16.5" x14ac:dyDescent="0.25"/>
  <cols>
    <col min="1" max="1" width="9.42578125" style="1" customWidth="1"/>
    <col min="2" max="5" width="8.7109375" style="1" customWidth="1"/>
    <col min="6" max="6" width="2.7109375" style="1" customWidth="1"/>
    <col min="7" max="7" width="9.42578125" style="1" customWidth="1"/>
    <col min="8" max="16384" width="8.7109375" style="1"/>
  </cols>
  <sheetData>
    <row r="1" spans="1:11" ht="18" customHeight="1" x14ac:dyDescent="0.2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3" customFormat="1" ht="14.15" customHeight="1" thickBot="1" x14ac:dyDescent="0.25">
      <c r="A2" s="3" t="s">
        <v>31</v>
      </c>
      <c r="D2" s="4"/>
      <c r="F2" s="30"/>
    </row>
    <row r="3" spans="1:11" s="7" customFormat="1" ht="10" customHeight="1" thickTop="1" x14ac:dyDescent="0.2">
      <c r="A3" s="31" t="s">
        <v>28</v>
      </c>
      <c r="B3" s="33" t="s">
        <v>23</v>
      </c>
      <c r="C3" s="9"/>
      <c r="D3" s="10"/>
      <c r="E3" s="9"/>
      <c r="G3" s="31" t="s">
        <v>28</v>
      </c>
      <c r="H3" s="33" t="s">
        <v>23</v>
      </c>
      <c r="I3" s="9"/>
      <c r="J3" s="10"/>
      <c r="K3" s="9"/>
    </row>
    <row r="4" spans="1:11" s="8" customFormat="1" ht="18" customHeight="1" x14ac:dyDescent="0.25">
      <c r="A4" s="32"/>
      <c r="B4" s="34"/>
      <c r="C4" s="16" t="s">
        <v>0</v>
      </c>
      <c r="D4" s="16" t="s">
        <v>1</v>
      </c>
      <c r="E4" s="17" t="s">
        <v>24</v>
      </c>
      <c r="G4" s="32"/>
      <c r="H4" s="34"/>
      <c r="I4" s="16" t="s">
        <v>0</v>
      </c>
      <c r="J4" s="16" t="s">
        <v>1</v>
      </c>
      <c r="K4" s="17" t="s">
        <v>24</v>
      </c>
    </row>
    <row r="5" spans="1:11" s="5" customFormat="1" ht="14.15" customHeight="1" x14ac:dyDescent="0.2">
      <c r="A5" s="18"/>
      <c r="B5" s="20" t="s">
        <v>25</v>
      </c>
      <c r="C5" s="20" t="s">
        <v>25</v>
      </c>
      <c r="D5" s="20" t="s">
        <v>25</v>
      </c>
      <c r="E5" s="21" t="s">
        <v>26</v>
      </c>
      <c r="F5" s="22"/>
      <c r="G5" s="23"/>
      <c r="H5" s="20" t="s">
        <v>25</v>
      </c>
      <c r="I5" s="20" t="s">
        <v>25</v>
      </c>
      <c r="J5" s="20" t="s">
        <v>25</v>
      </c>
      <c r="K5" s="21" t="s">
        <v>26</v>
      </c>
    </row>
    <row r="6" spans="1:11" s="6" customFormat="1" ht="16" customHeight="1" x14ac:dyDescent="0.25">
      <c r="A6" s="14" t="s">
        <v>27</v>
      </c>
      <c r="B6" s="28">
        <v>2578087</v>
      </c>
      <c r="C6" s="28">
        <v>1231468</v>
      </c>
      <c r="D6" s="28">
        <v>1346619</v>
      </c>
      <c r="E6" s="29">
        <f>C6/D6*100</f>
        <v>91.448880492552092</v>
      </c>
      <c r="G6" s="15" t="s">
        <v>2</v>
      </c>
      <c r="H6" s="24">
        <f>SUM(H7:H11)</f>
        <v>175745</v>
      </c>
      <c r="I6" s="24">
        <f>SUM(I7:I11)</f>
        <v>86300</v>
      </c>
      <c r="J6" s="24">
        <f t="shared" ref="J6" si="0">SUM(J7:J11)</f>
        <v>89445</v>
      </c>
      <c r="K6" s="25">
        <f>I6/J6*100</f>
        <v>96.483872770976575</v>
      </c>
    </row>
    <row r="7" spans="1:11" s="6" customFormat="1" ht="16" customHeight="1" x14ac:dyDescent="0.25">
      <c r="A7" s="14"/>
      <c r="B7" s="24"/>
      <c r="C7" s="24"/>
      <c r="D7" s="24"/>
      <c r="E7" s="25"/>
      <c r="G7" s="15">
        <v>50</v>
      </c>
      <c r="H7" s="24">
        <v>38205</v>
      </c>
      <c r="I7" s="24">
        <v>18917</v>
      </c>
      <c r="J7" s="24">
        <v>19288</v>
      </c>
      <c r="K7" s="25">
        <f t="shared" ref="K7:K66" si="1">I7/J7*100</f>
        <v>98.076524263790958</v>
      </c>
    </row>
    <row r="8" spans="1:11" s="2" customFormat="1" ht="16" customHeight="1" x14ac:dyDescent="0.25">
      <c r="A8" s="15" t="s">
        <v>3</v>
      </c>
      <c r="B8" s="24">
        <f>SUM(B9:B13)</f>
        <v>87992</v>
      </c>
      <c r="C8" s="24">
        <f>SUM(C9:C13)</f>
        <v>45106</v>
      </c>
      <c r="D8" s="24">
        <f t="shared" ref="D8" si="2">SUM(D9:D13)</f>
        <v>42886</v>
      </c>
      <c r="E8" s="25">
        <f>C8/D8*100</f>
        <v>105.17651448024996</v>
      </c>
      <c r="G8" s="15">
        <v>51</v>
      </c>
      <c r="H8" s="24">
        <v>37453</v>
      </c>
      <c r="I8" s="24">
        <v>18375</v>
      </c>
      <c r="J8" s="24">
        <v>19078</v>
      </c>
      <c r="K8" s="25">
        <f t="shared" si="1"/>
        <v>96.315127371841911</v>
      </c>
    </row>
    <row r="9" spans="1:11" s="2" customFormat="1" ht="16" customHeight="1" x14ac:dyDescent="0.25">
      <c r="A9" s="15">
        <v>0</v>
      </c>
      <c r="B9" s="24">
        <v>15972</v>
      </c>
      <c r="C9" s="24">
        <v>8160</v>
      </c>
      <c r="D9" s="24">
        <v>7812</v>
      </c>
      <c r="E9" s="25">
        <f t="shared" ref="E9:E67" si="3">C9/D9*100</f>
        <v>104.45468509984639</v>
      </c>
      <c r="G9" s="15">
        <v>52</v>
      </c>
      <c r="H9" s="24">
        <v>36106</v>
      </c>
      <c r="I9" s="24">
        <v>17801</v>
      </c>
      <c r="J9" s="24">
        <v>18305</v>
      </c>
      <c r="K9" s="25">
        <f t="shared" si="1"/>
        <v>97.246653919694069</v>
      </c>
    </row>
    <row r="10" spans="1:11" s="2" customFormat="1" ht="16" customHeight="1" x14ac:dyDescent="0.25">
      <c r="A10" s="15">
        <v>1</v>
      </c>
      <c r="B10" s="24">
        <v>16924</v>
      </c>
      <c r="C10" s="24">
        <v>8759</v>
      </c>
      <c r="D10" s="24">
        <v>8165</v>
      </c>
      <c r="E10" s="25">
        <f t="shared" si="3"/>
        <v>107.27495407225965</v>
      </c>
      <c r="G10" s="15">
        <v>53</v>
      </c>
      <c r="H10" s="24">
        <v>35582</v>
      </c>
      <c r="I10" s="24">
        <v>17372</v>
      </c>
      <c r="J10" s="24">
        <v>18210</v>
      </c>
      <c r="K10" s="25">
        <f t="shared" si="1"/>
        <v>95.398132894014282</v>
      </c>
    </row>
    <row r="11" spans="1:11" s="2" customFormat="1" ht="16" customHeight="1" x14ac:dyDescent="0.25">
      <c r="A11" s="15">
        <v>2</v>
      </c>
      <c r="B11" s="24">
        <v>17608</v>
      </c>
      <c r="C11" s="24">
        <v>8976</v>
      </c>
      <c r="D11" s="24">
        <v>8632</v>
      </c>
      <c r="E11" s="25">
        <f t="shared" si="3"/>
        <v>103.98517145505097</v>
      </c>
      <c r="G11" s="15">
        <v>54</v>
      </c>
      <c r="H11" s="24">
        <v>28399</v>
      </c>
      <c r="I11" s="24">
        <v>13835</v>
      </c>
      <c r="J11" s="24">
        <v>14564</v>
      </c>
      <c r="K11" s="25">
        <f t="shared" si="1"/>
        <v>94.994507003570448</v>
      </c>
    </row>
    <row r="12" spans="1:11" s="2" customFormat="1" ht="16" customHeight="1" x14ac:dyDescent="0.25">
      <c r="A12" s="15">
        <v>3</v>
      </c>
      <c r="B12" s="24">
        <v>18110</v>
      </c>
      <c r="C12" s="24">
        <v>9225</v>
      </c>
      <c r="D12" s="24">
        <v>8885</v>
      </c>
      <c r="E12" s="25">
        <f t="shared" si="3"/>
        <v>103.82667416994936</v>
      </c>
      <c r="G12" s="15" t="s">
        <v>4</v>
      </c>
      <c r="H12" s="24">
        <f>SUM(H13:H17)</f>
        <v>156790</v>
      </c>
      <c r="I12" s="24">
        <f>SUM(I13:I17)</f>
        <v>76162</v>
      </c>
      <c r="J12" s="24">
        <f t="shared" ref="J12" si="4">SUM(J13:J17)</f>
        <v>80628</v>
      </c>
      <c r="K12" s="25">
        <f t="shared" si="1"/>
        <v>94.460981296819966</v>
      </c>
    </row>
    <row r="13" spans="1:11" s="2" customFormat="1" ht="16" customHeight="1" x14ac:dyDescent="0.25">
      <c r="A13" s="15">
        <v>4</v>
      </c>
      <c r="B13" s="24">
        <v>19378</v>
      </c>
      <c r="C13" s="24">
        <v>9986</v>
      </c>
      <c r="D13" s="24">
        <v>9392</v>
      </c>
      <c r="E13" s="25">
        <f t="shared" si="3"/>
        <v>106.324531516184</v>
      </c>
      <c r="G13" s="15">
        <v>55</v>
      </c>
      <c r="H13" s="24">
        <v>34829</v>
      </c>
      <c r="I13" s="24">
        <v>16945</v>
      </c>
      <c r="J13" s="24">
        <v>17884</v>
      </c>
      <c r="K13" s="25">
        <f t="shared" si="1"/>
        <v>94.749496756877662</v>
      </c>
    </row>
    <row r="14" spans="1:11" s="2" customFormat="1" ht="16" customHeight="1" x14ac:dyDescent="0.25">
      <c r="A14" s="15" t="s">
        <v>5</v>
      </c>
      <c r="B14" s="24">
        <f>SUM(B15:B19)</f>
        <v>99738</v>
      </c>
      <c r="C14" s="24">
        <f>SUM(C15:C19)</f>
        <v>51166</v>
      </c>
      <c r="D14" s="24">
        <f t="shared" ref="D14" si="5">SUM(D15:D19)</f>
        <v>48572</v>
      </c>
      <c r="E14" s="25">
        <f t="shared" si="3"/>
        <v>105.34052540558348</v>
      </c>
      <c r="G14" s="15">
        <v>56</v>
      </c>
      <c r="H14" s="24">
        <v>32272</v>
      </c>
      <c r="I14" s="24">
        <v>15639</v>
      </c>
      <c r="J14" s="24">
        <v>16633</v>
      </c>
      <c r="K14" s="25">
        <f t="shared" si="1"/>
        <v>94.023928335237187</v>
      </c>
    </row>
    <row r="15" spans="1:11" s="2" customFormat="1" ht="16" customHeight="1" x14ac:dyDescent="0.25">
      <c r="A15" s="15">
        <v>5</v>
      </c>
      <c r="B15" s="24">
        <v>19422</v>
      </c>
      <c r="C15" s="24">
        <v>10048</v>
      </c>
      <c r="D15" s="24">
        <v>9374</v>
      </c>
      <c r="E15" s="25">
        <f t="shared" si="3"/>
        <v>107.19010027736292</v>
      </c>
      <c r="G15" s="15">
        <v>57</v>
      </c>
      <c r="H15" s="24">
        <v>31051</v>
      </c>
      <c r="I15" s="24">
        <v>15025</v>
      </c>
      <c r="J15" s="24">
        <v>16026</v>
      </c>
      <c r="K15" s="25">
        <f t="shared" si="1"/>
        <v>93.753899912641955</v>
      </c>
    </row>
    <row r="16" spans="1:11" s="2" customFormat="1" ht="16" customHeight="1" x14ac:dyDescent="0.25">
      <c r="A16" s="15">
        <v>6</v>
      </c>
      <c r="B16" s="24">
        <v>19596</v>
      </c>
      <c r="C16" s="24">
        <v>9942</v>
      </c>
      <c r="D16" s="24">
        <v>9654</v>
      </c>
      <c r="E16" s="25">
        <f t="shared" si="3"/>
        <v>102.98321939092605</v>
      </c>
      <c r="G16" s="15">
        <v>58</v>
      </c>
      <c r="H16" s="24">
        <v>30137</v>
      </c>
      <c r="I16" s="24">
        <v>14843</v>
      </c>
      <c r="J16" s="24">
        <v>15294</v>
      </c>
      <c r="K16" s="25">
        <f t="shared" si="1"/>
        <v>97.051131162547392</v>
      </c>
    </row>
    <row r="17" spans="1:11" s="2" customFormat="1" ht="16" customHeight="1" x14ac:dyDescent="0.25">
      <c r="A17" s="15">
        <v>7</v>
      </c>
      <c r="B17" s="24">
        <v>19923</v>
      </c>
      <c r="C17" s="24">
        <v>10253</v>
      </c>
      <c r="D17" s="24">
        <v>9670</v>
      </c>
      <c r="E17" s="25">
        <f t="shared" si="3"/>
        <v>106.02895553257497</v>
      </c>
      <c r="G17" s="15">
        <v>59</v>
      </c>
      <c r="H17" s="24">
        <v>28501</v>
      </c>
      <c r="I17" s="24">
        <v>13710</v>
      </c>
      <c r="J17" s="24">
        <v>14791</v>
      </c>
      <c r="K17" s="25">
        <f t="shared" si="1"/>
        <v>92.691501588804002</v>
      </c>
    </row>
    <row r="18" spans="1:11" s="2" customFormat="1" ht="16" customHeight="1" x14ac:dyDescent="0.25">
      <c r="A18" s="15">
        <v>8</v>
      </c>
      <c r="B18" s="24">
        <v>19983</v>
      </c>
      <c r="C18" s="24">
        <v>10216</v>
      </c>
      <c r="D18" s="24">
        <v>9767</v>
      </c>
      <c r="E18" s="25">
        <f t="shared" si="3"/>
        <v>104.5971127265281</v>
      </c>
      <c r="G18" s="15" t="s">
        <v>6</v>
      </c>
      <c r="H18" s="24">
        <f>SUM(H19:H23)</f>
        <v>141112</v>
      </c>
      <c r="I18" s="24">
        <f>SUM(I19:I23)</f>
        <v>68427</v>
      </c>
      <c r="J18" s="24">
        <f t="shared" ref="J18" si="6">SUM(J19:J23)</f>
        <v>72685</v>
      </c>
      <c r="K18" s="25">
        <f t="shared" si="1"/>
        <v>94.14184494737566</v>
      </c>
    </row>
    <row r="19" spans="1:11" s="2" customFormat="1" ht="16" customHeight="1" x14ac:dyDescent="0.25">
      <c r="A19" s="15">
        <v>9</v>
      </c>
      <c r="B19" s="24">
        <v>20814</v>
      </c>
      <c r="C19" s="24">
        <v>10707</v>
      </c>
      <c r="D19" s="24">
        <v>10107</v>
      </c>
      <c r="E19" s="25">
        <f t="shared" si="3"/>
        <v>105.93647966755715</v>
      </c>
      <c r="G19" s="15">
        <v>60</v>
      </c>
      <c r="H19" s="24">
        <v>29104</v>
      </c>
      <c r="I19" s="24">
        <v>14229</v>
      </c>
      <c r="J19" s="24">
        <v>14875</v>
      </c>
      <c r="K19" s="25">
        <f t="shared" si="1"/>
        <v>95.657142857142858</v>
      </c>
    </row>
    <row r="20" spans="1:11" s="2" customFormat="1" ht="16" customHeight="1" x14ac:dyDescent="0.25">
      <c r="A20" s="15" t="s">
        <v>7</v>
      </c>
      <c r="B20" s="24">
        <f>SUM(B21:B25)</f>
        <v>106669</v>
      </c>
      <c r="C20" s="24">
        <f>SUM(C21:C25)</f>
        <v>54782</v>
      </c>
      <c r="D20" s="24">
        <f t="shared" ref="D20" si="7">SUM(D21:D25)</f>
        <v>51887</v>
      </c>
      <c r="E20" s="25">
        <f>C20/D20*100</f>
        <v>105.57943222772563</v>
      </c>
      <c r="G20" s="15">
        <v>61</v>
      </c>
      <c r="H20" s="24">
        <v>29061</v>
      </c>
      <c r="I20" s="24">
        <v>14093</v>
      </c>
      <c r="J20" s="24">
        <v>14968</v>
      </c>
      <c r="K20" s="25">
        <f t="shared" si="1"/>
        <v>94.154195617316944</v>
      </c>
    </row>
    <row r="21" spans="1:11" s="2" customFormat="1" ht="16" customHeight="1" x14ac:dyDescent="0.25">
      <c r="A21" s="15">
        <v>10</v>
      </c>
      <c r="B21" s="24">
        <v>20781</v>
      </c>
      <c r="C21" s="24">
        <v>10715</v>
      </c>
      <c r="D21" s="24">
        <v>10066</v>
      </c>
      <c r="E21" s="25">
        <f t="shared" si="3"/>
        <v>106.44744685078481</v>
      </c>
      <c r="G21" s="15">
        <v>62</v>
      </c>
      <c r="H21" s="24">
        <v>28031</v>
      </c>
      <c r="I21" s="24">
        <v>13677</v>
      </c>
      <c r="J21" s="24">
        <v>14354</v>
      </c>
      <c r="K21" s="25">
        <f t="shared" si="1"/>
        <v>95.283544656541736</v>
      </c>
    </row>
    <row r="22" spans="1:11" s="2" customFormat="1" ht="16" customHeight="1" x14ac:dyDescent="0.25">
      <c r="A22" s="15">
        <v>11</v>
      </c>
      <c r="B22" s="24">
        <v>21069</v>
      </c>
      <c r="C22" s="24">
        <v>10881</v>
      </c>
      <c r="D22" s="24">
        <v>10188</v>
      </c>
      <c r="E22" s="25">
        <f t="shared" si="3"/>
        <v>106.80212014134275</v>
      </c>
      <c r="G22" s="15">
        <v>63</v>
      </c>
      <c r="H22" s="24">
        <v>26878</v>
      </c>
      <c r="I22" s="24">
        <v>12979</v>
      </c>
      <c r="J22" s="24">
        <v>13899</v>
      </c>
      <c r="K22" s="25">
        <f t="shared" si="1"/>
        <v>93.380818763939857</v>
      </c>
    </row>
    <row r="23" spans="1:11" s="2" customFormat="1" ht="16" customHeight="1" x14ac:dyDescent="0.25">
      <c r="A23" s="15">
        <v>12</v>
      </c>
      <c r="B23" s="24">
        <v>21594</v>
      </c>
      <c r="C23" s="24">
        <v>11034</v>
      </c>
      <c r="D23" s="24">
        <v>10560</v>
      </c>
      <c r="E23" s="25">
        <f t="shared" si="3"/>
        <v>104.48863636363637</v>
      </c>
      <c r="G23" s="15">
        <v>64</v>
      </c>
      <c r="H23" s="24">
        <v>28038</v>
      </c>
      <c r="I23" s="24">
        <v>13449</v>
      </c>
      <c r="J23" s="24">
        <v>14589</v>
      </c>
      <c r="K23" s="25">
        <f t="shared" si="1"/>
        <v>92.185893481390096</v>
      </c>
    </row>
    <row r="24" spans="1:11" s="2" customFormat="1" ht="16" customHeight="1" x14ac:dyDescent="0.25">
      <c r="A24" s="15">
        <v>13</v>
      </c>
      <c r="B24" s="24">
        <v>21498</v>
      </c>
      <c r="C24" s="24">
        <v>10971</v>
      </c>
      <c r="D24" s="24">
        <v>10527</v>
      </c>
      <c r="E24" s="25">
        <f t="shared" si="3"/>
        <v>104.21772584781989</v>
      </c>
      <c r="G24" s="15" t="s">
        <v>8</v>
      </c>
      <c r="H24" s="24">
        <f>SUM(H25:H29)</f>
        <v>158323</v>
      </c>
      <c r="I24" s="24">
        <f>SUM(I25:I29)</f>
        <v>74639</v>
      </c>
      <c r="J24" s="24">
        <f t="shared" ref="J24" si="8">SUM(J25:J29)</f>
        <v>83684</v>
      </c>
      <c r="K24" s="25">
        <f t="shared" si="1"/>
        <v>89.191482242722614</v>
      </c>
    </row>
    <row r="25" spans="1:11" s="2" customFormat="1" ht="16" customHeight="1" x14ac:dyDescent="0.25">
      <c r="A25" s="15">
        <v>14</v>
      </c>
      <c r="B25" s="24">
        <v>21727</v>
      </c>
      <c r="C25" s="24">
        <v>11181</v>
      </c>
      <c r="D25" s="24">
        <v>10546</v>
      </c>
      <c r="E25" s="25">
        <f t="shared" si="3"/>
        <v>106.02124028067514</v>
      </c>
      <c r="G25" s="15">
        <v>65</v>
      </c>
      <c r="H25" s="24">
        <v>29136</v>
      </c>
      <c r="I25" s="24">
        <v>13924</v>
      </c>
      <c r="J25" s="24">
        <v>15212</v>
      </c>
      <c r="K25" s="25">
        <f t="shared" si="1"/>
        <v>91.53300026295031</v>
      </c>
    </row>
    <row r="26" spans="1:11" s="2" customFormat="1" ht="16" customHeight="1" x14ac:dyDescent="0.25">
      <c r="A26" s="15" t="s">
        <v>9</v>
      </c>
      <c r="B26" s="24">
        <f>SUM(B27:B31)</f>
        <v>125142</v>
      </c>
      <c r="C26" s="24">
        <f>SUM(C27:C31)</f>
        <v>63992</v>
      </c>
      <c r="D26" s="24">
        <f t="shared" ref="D26" si="9">SUM(D27:D31)</f>
        <v>61150</v>
      </c>
      <c r="E26" s="25">
        <f t="shared" si="3"/>
        <v>104.64758789860997</v>
      </c>
      <c r="G26" s="15">
        <v>66</v>
      </c>
      <c r="H26" s="24">
        <v>29039</v>
      </c>
      <c r="I26" s="24">
        <v>13832</v>
      </c>
      <c r="J26" s="24">
        <v>15207</v>
      </c>
      <c r="K26" s="25">
        <f t="shared" si="1"/>
        <v>90.958111396067594</v>
      </c>
    </row>
    <row r="27" spans="1:11" s="2" customFormat="1" ht="16" customHeight="1" x14ac:dyDescent="0.25">
      <c r="A27" s="15">
        <v>15</v>
      </c>
      <c r="B27" s="24">
        <v>21804</v>
      </c>
      <c r="C27" s="24">
        <v>11210</v>
      </c>
      <c r="D27" s="24">
        <v>10594</v>
      </c>
      <c r="E27" s="25">
        <f t="shared" si="3"/>
        <v>105.81461204455351</v>
      </c>
      <c r="G27" s="15">
        <v>67</v>
      </c>
      <c r="H27" s="24">
        <v>30910</v>
      </c>
      <c r="I27" s="24">
        <v>14495</v>
      </c>
      <c r="J27" s="24">
        <v>16415</v>
      </c>
      <c r="K27" s="25">
        <f t="shared" si="1"/>
        <v>88.303381053914094</v>
      </c>
    </row>
    <row r="28" spans="1:11" s="2" customFormat="1" ht="16" customHeight="1" x14ac:dyDescent="0.25">
      <c r="A28" s="15">
        <v>16</v>
      </c>
      <c r="B28" s="24">
        <v>22175</v>
      </c>
      <c r="C28" s="24">
        <v>11271</v>
      </c>
      <c r="D28" s="24">
        <v>10904</v>
      </c>
      <c r="E28" s="25">
        <f t="shared" si="3"/>
        <v>103.36573734409392</v>
      </c>
      <c r="G28" s="15">
        <v>68</v>
      </c>
      <c r="H28" s="24">
        <v>33089</v>
      </c>
      <c r="I28" s="24">
        <v>15527</v>
      </c>
      <c r="J28" s="24">
        <v>17562</v>
      </c>
      <c r="K28" s="25">
        <f t="shared" si="1"/>
        <v>88.412481494135065</v>
      </c>
    </row>
    <row r="29" spans="1:11" s="2" customFormat="1" ht="16" customHeight="1" x14ac:dyDescent="0.25">
      <c r="A29" s="15">
        <v>17</v>
      </c>
      <c r="B29" s="24">
        <v>23123</v>
      </c>
      <c r="C29" s="24">
        <v>11993</v>
      </c>
      <c r="D29" s="24">
        <v>11130</v>
      </c>
      <c r="E29" s="25">
        <f t="shared" si="3"/>
        <v>107.75381850853549</v>
      </c>
      <c r="G29" s="15">
        <v>69</v>
      </c>
      <c r="H29" s="24">
        <v>36149</v>
      </c>
      <c r="I29" s="24">
        <v>16861</v>
      </c>
      <c r="J29" s="24">
        <v>19288</v>
      </c>
      <c r="K29" s="25">
        <f t="shared" si="1"/>
        <v>87.417046868519293</v>
      </c>
    </row>
    <row r="30" spans="1:11" s="2" customFormat="1" ht="16" customHeight="1" x14ac:dyDescent="0.25">
      <c r="A30" s="15">
        <v>18</v>
      </c>
      <c r="B30" s="24">
        <v>26918</v>
      </c>
      <c r="C30" s="24">
        <v>13720</v>
      </c>
      <c r="D30" s="24">
        <v>13198</v>
      </c>
      <c r="E30" s="25">
        <f t="shared" si="3"/>
        <v>103.9551447188968</v>
      </c>
      <c r="G30" s="15" t="s">
        <v>10</v>
      </c>
      <c r="H30" s="24">
        <f>SUM(H31:H35)</f>
        <v>201335</v>
      </c>
      <c r="I30" s="24">
        <f>SUM(I31:I35)</f>
        <v>92563</v>
      </c>
      <c r="J30" s="24">
        <f t="shared" ref="J30" si="10">SUM(J31:J35)</f>
        <v>108772</v>
      </c>
      <c r="K30" s="25">
        <f t="shared" si="1"/>
        <v>85.09818703342772</v>
      </c>
    </row>
    <row r="31" spans="1:11" s="2" customFormat="1" ht="16" customHeight="1" x14ac:dyDescent="0.25">
      <c r="A31" s="15">
        <v>19</v>
      </c>
      <c r="B31" s="24">
        <v>31122</v>
      </c>
      <c r="C31" s="24">
        <v>15798</v>
      </c>
      <c r="D31" s="24">
        <v>15324</v>
      </c>
      <c r="E31" s="25">
        <f t="shared" si="3"/>
        <v>103.09318715740015</v>
      </c>
      <c r="G31" s="15">
        <v>70</v>
      </c>
      <c r="H31" s="24">
        <v>39821</v>
      </c>
      <c r="I31" s="24">
        <v>18549</v>
      </c>
      <c r="J31" s="24">
        <v>21272</v>
      </c>
      <c r="K31" s="25">
        <f t="shared" si="1"/>
        <v>87.199135013162845</v>
      </c>
    </row>
    <row r="32" spans="1:11" s="2" customFormat="1" ht="16" customHeight="1" x14ac:dyDescent="0.25">
      <c r="A32" s="15" t="s">
        <v>11</v>
      </c>
      <c r="B32" s="24">
        <f>SUM(B33:B37)</f>
        <v>156334</v>
      </c>
      <c r="C32" s="24">
        <f>SUM(C33:C37)</f>
        <v>79642</v>
      </c>
      <c r="D32" s="24">
        <f t="shared" ref="D32" si="11">SUM(D33:D37)</f>
        <v>76692</v>
      </c>
      <c r="E32" s="25">
        <f t="shared" si="3"/>
        <v>103.84655505137432</v>
      </c>
      <c r="G32" s="15">
        <v>71</v>
      </c>
      <c r="H32" s="24">
        <v>46468</v>
      </c>
      <c r="I32" s="24">
        <v>21560</v>
      </c>
      <c r="J32" s="24">
        <v>24908</v>
      </c>
      <c r="K32" s="25">
        <f t="shared" si="1"/>
        <v>86.558535410309943</v>
      </c>
    </row>
    <row r="33" spans="1:11" s="2" customFormat="1" ht="16" customHeight="1" x14ac:dyDescent="0.25">
      <c r="A33" s="15">
        <v>20</v>
      </c>
      <c r="B33" s="24">
        <v>32569</v>
      </c>
      <c r="C33" s="24">
        <v>16501</v>
      </c>
      <c r="D33" s="24">
        <v>16068</v>
      </c>
      <c r="E33" s="25">
        <f t="shared" si="3"/>
        <v>102.69479711227285</v>
      </c>
      <c r="G33" s="15">
        <v>72</v>
      </c>
      <c r="H33" s="24">
        <v>46221</v>
      </c>
      <c r="I33" s="24">
        <v>21229</v>
      </c>
      <c r="J33" s="24">
        <v>24992</v>
      </c>
      <c r="K33" s="25">
        <f t="shared" si="1"/>
        <v>84.943181818181827</v>
      </c>
    </row>
    <row r="34" spans="1:11" s="2" customFormat="1" ht="16" customHeight="1" x14ac:dyDescent="0.25">
      <c r="A34" s="15">
        <v>21</v>
      </c>
      <c r="B34" s="24">
        <v>32979</v>
      </c>
      <c r="C34" s="24">
        <v>16807</v>
      </c>
      <c r="D34" s="24">
        <v>16172</v>
      </c>
      <c r="E34" s="25">
        <f t="shared" si="3"/>
        <v>103.92653969824389</v>
      </c>
      <c r="G34" s="15">
        <v>73</v>
      </c>
      <c r="H34" s="24">
        <v>43292</v>
      </c>
      <c r="I34" s="24">
        <v>19715</v>
      </c>
      <c r="J34" s="24">
        <v>23577</v>
      </c>
      <c r="K34" s="25">
        <f t="shared" si="1"/>
        <v>83.619629299741277</v>
      </c>
    </row>
    <row r="35" spans="1:11" s="2" customFormat="1" ht="16" customHeight="1" x14ac:dyDescent="0.25">
      <c r="A35" s="15">
        <v>22</v>
      </c>
      <c r="B35" s="24">
        <v>31203</v>
      </c>
      <c r="C35" s="24">
        <v>15990</v>
      </c>
      <c r="D35" s="24">
        <v>15213</v>
      </c>
      <c r="E35" s="25">
        <f t="shared" si="3"/>
        <v>105.10747387103136</v>
      </c>
      <c r="G35" s="15">
        <v>74</v>
      </c>
      <c r="H35" s="24">
        <v>25533</v>
      </c>
      <c r="I35" s="24">
        <v>11510</v>
      </c>
      <c r="J35" s="24">
        <v>14023</v>
      </c>
      <c r="K35" s="25">
        <f t="shared" si="1"/>
        <v>82.079440918491059</v>
      </c>
    </row>
    <row r="36" spans="1:11" s="2" customFormat="1" ht="16" customHeight="1" x14ac:dyDescent="0.25">
      <c r="A36" s="15">
        <v>23</v>
      </c>
      <c r="B36" s="24">
        <v>29680</v>
      </c>
      <c r="C36" s="24">
        <v>15187</v>
      </c>
      <c r="D36" s="24">
        <v>14493</v>
      </c>
      <c r="E36" s="25">
        <f t="shared" si="3"/>
        <v>104.78851859518387</v>
      </c>
      <c r="G36" s="15" t="s">
        <v>12</v>
      </c>
      <c r="H36" s="24">
        <f>SUM(H37:H41)</f>
        <v>155168</v>
      </c>
      <c r="I36" s="24">
        <f>SUM(I37:I41)</f>
        <v>68423</v>
      </c>
      <c r="J36" s="24">
        <f t="shared" ref="J36" si="12">SUM(J37:J41)</f>
        <v>86745</v>
      </c>
      <c r="K36" s="25">
        <f t="shared" si="1"/>
        <v>78.878321517090328</v>
      </c>
    </row>
    <row r="37" spans="1:11" s="2" customFormat="1" ht="16" customHeight="1" x14ac:dyDescent="0.25">
      <c r="A37" s="15">
        <v>24</v>
      </c>
      <c r="B37" s="24">
        <v>29903</v>
      </c>
      <c r="C37" s="24">
        <v>15157</v>
      </c>
      <c r="D37" s="24">
        <v>14746</v>
      </c>
      <c r="E37" s="25">
        <f t="shared" si="3"/>
        <v>102.78719652787196</v>
      </c>
      <c r="G37" s="15">
        <v>75</v>
      </c>
      <c r="H37" s="24">
        <v>25999</v>
      </c>
      <c r="I37" s="24">
        <v>11649</v>
      </c>
      <c r="J37" s="24">
        <v>14350</v>
      </c>
      <c r="K37" s="25">
        <f t="shared" si="1"/>
        <v>81.177700348432055</v>
      </c>
    </row>
    <row r="38" spans="1:11" s="2" customFormat="1" ht="16" customHeight="1" x14ac:dyDescent="0.25">
      <c r="A38" s="15" t="s">
        <v>13</v>
      </c>
      <c r="B38" s="24">
        <f>SUM(B39:B43)</f>
        <v>131859</v>
      </c>
      <c r="C38" s="24">
        <f>SUM(C39:C43)</f>
        <v>66299</v>
      </c>
      <c r="D38" s="24">
        <f t="shared" ref="D38" si="13">SUM(D39:D43)</f>
        <v>65560</v>
      </c>
      <c r="E38" s="25">
        <f t="shared" si="3"/>
        <v>101.12721171446005</v>
      </c>
      <c r="G38" s="15">
        <v>76</v>
      </c>
      <c r="H38" s="24">
        <v>33524</v>
      </c>
      <c r="I38" s="24">
        <v>14983</v>
      </c>
      <c r="J38" s="24">
        <v>18541</v>
      </c>
      <c r="K38" s="25">
        <f t="shared" si="1"/>
        <v>80.810096542797055</v>
      </c>
    </row>
    <row r="39" spans="1:11" s="2" customFormat="1" ht="16" customHeight="1" x14ac:dyDescent="0.25">
      <c r="A39" s="15">
        <v>25</v>
      </c>
      <c r="B39" s="24">
        <v>28783</v>
      </c>
      <c r="C39" s="24">
        <v>14514</v>
      </c>
      <c r="D39" s="24">
        <v>14269</v>
      </c>
      <c r="E39" s="25">
        <f t="shared" si="3"/>
        <v>101.71700890041349</v>
      </c>
      <c r="G39" s="15">
        <v>77</v>
      </c>
      <c r="H39" s="24">
        <v>31895</v>
      </c>
      <c r="I39" s="24">
        <v>14087</v>
      </c>
      <c r="J39" s="24">
        <v>17808</v>
      </c>
      <c r="K39" s="25">
        <f t="shared" si="1"/>
        <v>79.104896675651389</v>
      </c>
    </row>
    <row r="40" spans="1:11" s="2" customFormat="1" ht="16" customHeight="1" x14ac:dyDescent="0.25">
      <c r="A40" s="15">
        <v>26</v>
      </c>
      <c r="B40" s="24">
        <v>27594</v>
      </c>
      <c r="C40" s="24">
        <v>13831</v>
      </c>
      <c r="D40" s="24">
        <v>13763</v>
      </c>
      <c r="E40" s="25">
        <f t="shared" si="3"/>
        <v>100.49407832594636</v>
      </c>
      <c r="G40" s="15">
        <v>78</v>
      </c>
      <c r="H40" s="24">
        <v>32784</v>
      </c>
      <c r="I40" s="24">
        <v>14316</v>
      </c>
      <c r="J40" s="24">
        <v>18468</v>
      </c>
      <c r="K40" s="25">
        <f t="shared" si="1"/>
        <v>77.517868745938927</v>
      </c>
    </row>
    <row r="41" spans="1:11" s="2" customFormat="1" ht="16" customHeight="1" x14ac:dyDescent="0.25">
      <c r="A41" s="15">
        <v>27</v>
      </c>
      <c r="B41" s="24">
        <v>26073</v>
      </c>
      <c r="C41" s="24">
        <v>13150</v>
      </c>
      <c r="D41" s="24">
        <v>12923</v>
      </c>
      <c r="E41" s="25">
        <f t="shared" si="3"/>
        <v>101.75655807475043</v>
      </c>
      <c r="G41" s="15">
        <v>79</v>
      </c>
      <c r="H41" s="24">
        <v>30966</v>
      </c>
      <c r="I41" s="24">
        <v>13388</v>
      </c>
      <c r="J41" s="24">
        <v>17578</v>
      </c>
      <c r="K41" s="25">
        <f t="shared" si="1"/>
        <v>76.163386050745245</v>
      </c>
    </row>
    <row r="42" spans="1:11" s="2" customFormat="1" ht="16" customHeight="1" x14ac:dyDescent="0.25">
      <c r="A42" s="15">
        <v>28</v>
      </c>
      <c r="B42" s="24">
        <v>25041</v>
      </c>
      <c r="C42" s="24">
        <v>12646</v>
      </c>
      <c r="D42" s="24">
        <v>12395</v>
      </c>
      <c r="E42" s="25">
        <f t="shared" si="3"/>
        <v>102.02501008471158</v>
      </c>
      <c r="G42" s="15" t="s">
        <v>14</v>
      </c>
      <c r="H42" s="24">
        <f>SUM(H43:H47)</f>
        <v>113355</v>
      </c>
      <c r="I42" s="24">
        <f>SUM(I43:I47)</f>
        <v>47055</v>
      </c>
      <c r="J42" s="24">
        <f t="shared" ref="J42" si="14">SUM(J43:J47)</f>
        <v>66300</v>
      </c>
      <c r="K42" s="25">
        <f t="shared" si="1"/>
        <v>70.972850678733039</v>
      </c>
    </row>
    <row r="43" spans="1:11" s="2" customFormat="1" ht="16" customHeight="1" x14ac:dyDescent="0.25">
      <c r="A43" s="15">
        <v>29</v>
      </c>
      <c r="B43" s="24">
        <v>24368</v>
      </c>
      <c r="C43" s="24">
        <v>12158</v>
      </c>
      <c r="D43" s="24">
        <v>12210</v>
      </c>
      <c r="E43" s="25">
        <f t="shared" si="3"/>
        <v>99.574119574119578</v>
      </c>
      <c r="G43" s="15">
        <v>80</v>
      </c>
      <c r="H43" s="24">
        <v>25682</v>
      </c>
      <c r="I43" s="24">
        <v>11071</v>
      </c>
      <c r="J43" s="24">
        <v>14611</v>
      </c>
      <c r="K43" s="25">
        <f t="shared" si="1"/>
        <v>75.771678872082688</v>
      </c>
    </row>
    <row r="44" spans="1:11" s="2" customFormat="1" ht="16" customHeight="1" x14ac:dyDescent="0.25">
      <c r="A44" s="15" t="s">
        <v>15</v>
      </c>
      <c r="B44" s="24">
        <f>SUM(B45:B49)</f>
        <v>128972</v>
      </c>
      <c r="C44" s="24">
        <f>SUM(C45:C49)</f>
        <v>64339</v>
      </c>
      <c r="D44" s="24">
        <f t="shared" ref="D44" si="15">SUM(D45:D49)</f>
        <v>64633</v>
      </c>
      <c r="E44" s="25">
        <f t="shared" si="3"/>
        <v>99.545124007859769</v>
      </c>
      <c r="G44" s="15">
        <v>81</v>
      </c>
      <c r="H44" s="24">
        <v>21221</v>
      </c>
      <c r="I44" s="24">
        <v>9006</v>
      </c>
      <c r="J44" s="24">
        <v>12215</v>
      </c>
      <c r="K44" s="25">
        <f t="shared" si="1"/>
        <v>73.729021694637737</v>
      </c>
    </row>
    <row r="45" spans="1:11" s="2" customFormat="1" ht="16" customHeight="1" x14ac:dyDescent="0.25">
      <c r="A45" s="15">
        <v>30</v>
      </c>
      <c r="B45" s="24">
        <v>24812</v>
      </c>
      <c r="C45" s="24">
        <v>12361</v>
      </c>
      <c r="D45" s="24">
        <v>12451</v>
      </c>
      <c r="E45" s="25">
        <f t="shared" si="3"/>
        <v>99.27716649265119</v>
      </c>
      <c r="G45" s="15">
        <v>82</v>
      </c>
      <c r="H45" s="24">
        <v>22331</v>
      </c>
      <c r="I45" s="24">
        <v>9263</v>
      </c>
      <c r="J45" s="24">
        <v>13068</v>
      </c>
      <c r="K45" s="25">
        <f t="shared" si="1"/>
        <v>70.883073155800417</v>
      </c>
    </row>
    <row r="46" spans="1:11" s="2" customFormat="1" ht="16" customHeight="1" x14ac:dyDescent="0.25">
      <c r="A46" s="15">
        <v>31</v>
      </c>
      <c r="B46" s="24">
        <v>25514</v>
      </c>
      <c r="C46" s="24">
        <v>12715</v>
      </c>
      <c r="D46" s="24">
        <v>12799</v>
      </c>
      <c r="E46" s="25">
        <f t="shared" si="3"/>
        <v>99.343698726463003</v>
      </c>
      <c r="G46" s="15">
        <v>83</v>
      </c>
      <c r="H46" s="24">
        <v>22288</v>
      </c>
      <c r="I46" s="24">
        <v>9135</v>
      </c>
      <c r="J46" s="24">
        <v>13153</v>
      </c>
      <c r="K46" s="25">
        <f t="shared" si="1"/>
        <v>69.451836083022883</v>
      </c>
    </row>
    <row r="47" spans="1:11" s="2" customFormat="1" ht="16" customHeight="1" x14ac:dyDescent="0.25">
      <c r="A47" s="15">
        <v>32</v>
      </c>
      <c r="B47" s="24">
        <v>25731</v>
      </c>
      <c r="C47" s="24">
        <v>12989</v>
      </c>
      <c r="D47" s="24">
        <v>12742</v>
      </c>
      <c r="E47" s="25">
        <f t="shared" si="3"/>
        <v>101.93847119761419</v>
      </c>
      <c r="G47" s="15">
        <v>84</v>
      </c>
      <c r="H47" s="24">
        <v>21833</v>
      </c>
      <c r="I47" s="24">
        <v>8580</v>
      </c>
      <c r="J47" s="24">
        <v>13253</v>
      </c>
      <c r="K47" s="25">
        <f t="shared" si="1"/>
        <v>64.740058854598956</v>
      </c>
    </row>
    <row r="48" spans="1:11" s="2" customFormat="1" ht="16" customHeight="1" x14ac:dyDescent="0.25">
      <c r="A48" s="15">
        <v>33</v>
      </c>
      <c r="B48" s="24">
        <v>26230</v>
      </c>
      <c r="C48" s="24">
        <v>13069</v>
      </c>
      <c r="D48" s="24">
        <v>13161</v>
      </c>
      <c r="E48" s="25">
        <f t="shared" si="3"/>
        <v>99.300964972266542</v>
      </c>
      <c r="G48" s="15" t="s">
        <v>16</v>
      </c>
      <c r="H48" s="24">
        <f>SUM(H49:H53)</f>
        <v>78047</v>
      </c>
      <c r="I48" s="24">
        <f>SUM(I49:I53)</f>
        <v>27954</v>
      </c>
      <c r="J48" s="24">
        <f t="shared" ref="J48" si="16">SUM(J49:J53)</f>
        <v>50093</v>
      </c>
      <c r="K48" s="25">
        <f t="shared" si="1"/>
        <v>55.804204180224779</v>
      </c>
    </row>
    <row r="49" spans="1:11" s="2" customFormat="1" ht="16" customHeight="1" x14ac:dyDescent="0.25">
      <c r="A49" s="15">
        <v>34</v>
      </c>
      <c r="B49" s="24">
        <v>26685</v>
      </c>
      <c r="C49" s="24">
        <v>13205</v>
      </c>
      <c r="D49" s="24">
        <v>13480</v>
      </c>
      <c r="E49" s="25">
        <f t="shared" si="3"/>
        <v>97.959940652818986</v>
      </c>
      <c r="G49" s="15">
        <v>85</v>
      </c>
      <c r="H49" s="24">
        <v>18534</v>
      </c>
      <c r="I49" s="24">
        <v>7253</v>
      </c>
      <c r="J49" s="24">
        <v>11281</v>
      </c>
      <c r="K49" s="25">
        <f t="shared" si="1"/>
        <v>64.293945572201054</v>
      </c>
    </row>
    <row r="50" spans="1:11" s="2" customFormat="1" ht="16" customHeight="1" x14ac:dyDescent="0.25">
      <c r="A50" s="15" t="s">
        <v>17</v>
      </c>
      <c r="B50" s="24">
        <f>SUM(B51:B55)</f>
        <v>142791</v>
      </c>
      <c r="C50" s="24">
        <f>SUM(C51:C55)</f>
        <v>70263</v>
      </c>
      <c r="D50" s="24">
        <f t="shared" ref="D50" si="17">SUM(D51:D55)</f>
        <v>72528</v>
      </c>
      <c r="E50" s="25">
        <f t="shared" si="3"/>
        <v>96.877068166776965</v>
      </c>
      <c r="G50" s="15">
        <v>86</v>
      </c>
      <c r="H50" s="24">
        <v>17296</v>
      </c>
      <c r="I50" s="24">
        <v>6364</v>
      </c>
      <c r="J50" s="24">
        <v>10932</v>
      </c>
      <c r="K50" s="25">
        <f t="shared" si="1"/>
        <v>58.214416392242953</v>
      </c>
    </row>
    <row r="51" spans="1:11" s="2" customFormat="1" ht="16" customHeight="1" x14ac:dyDescent="0.25">
      <c r="A51" s="15">
        <v>35</v>
      </c>
      <c r="B51" s="24">
        <v>27168</v>
      </c>
      <c r="C51" s="24">
        <v>13483</v>
      </c>
      <c r="D51" s="24">
        <v>13685</v>
      </c>
      <c r="E51" s="25">
        <f t="shared" si="3"/>
        <v>98.523931311655105</v>
      </c>
      <c r="G51" s="15">
        <v>87</v>
      </c>
      <c r="H51" s="24">
        <v>15503</v>
      </c>
      <c r="I51" s="24">
        <v>5483</v>
      </c>
      <c r="J51" s="24">
        <v>10020</v>
      </c>
      <c r="K51" s="25">
        <f t="shared" si="1"/>
        <v>54.720558882235522</v>
      </c>
    </row>
    <row r="52" spans="1:11" s="2" customFormat="1" ht="16" customHeight="1" x14ac:dyDescent="0.25">
      <c r="A52" s="15">
        <v>36</v>
      </c>
      <c r="B52" s="24">
        <v>28849</v>
      </c>
      <c r="C52" s="24">
        <v>14154</v>
      </c>
      <c r="D52" s="24">
        <v>14695</v>
      </c>
      <c r="E52" s="25">
        <f t="shared" si="3"/>
        <v>96.318475671997277</v>
      </c>
      <c r="G52" s="15">
        <v>88</v>
      </c>
      <c r="H52" s="24">
        <v>14220</v>
      </c>
      <c r="I52" s="24">
        <v>4793</v>
      </c>
      <c r="J52" s="24">
        <v>9427</v>
      </c>
      <c r="K52" s="25">
        <f t="shared" si="1"/>
        <v>50.843322371910475</v>
      </c>
    </row>
    <row r="53" spans="1:11" s="2" customFormat="1" ht="16" customHeight="1" x14ac:dyDescent="0.25">
      <c r="A53" s="15">
        <v>37</v>
      </c>
      <c r="B53" s="24">
        <v>28907</v>
      </c>
      <c r="C53" s="24">
        <v>14262</v>
      </c>
      <c r="D53" s="24">
        <v>14645</v>
      </c>
      <c r="E53" s="25">
        <f t="shared" si="3"/>
        <v>97.384772960054619</v>
      </c>
      <c r="G53" s="15">
        <v>89</v>
      </c>
      <c r="H53" s="24">
        <v>12494</v>
      </c>
      <c r="I53" s="24">
        <v>4061</v>
      </c>
      <c r="J53" s="24">
        <v>8433</v>
      </c>
      <c r="K53" s="25">
        <f t="shared" si="1"/>
        <v>48.156053598956483</v>
      </c>
    </row>
    <row r="54" spans="1:11" s="2" customFormat="1" ht="16" customHeight="1" x14ac:dyDescent="0.25">
      <c r="A54" s="15">
        <v>38</v>
      </c>
      <c r="B54" s="24">
        <v>28719</v>
      </c>
      <c r="C54" s="24">
        <v>14064</v>
      </c>
      <c r="D54" s="24">
        <v>14655</v>
      </c>
      <c r="E54" s="25">
        <f t="shared" si="3"/>
        <v>95.96724667349028</v>
      </c>
      <c r="G54" s="15" t="s">
        <v>18</v>
      </c>
      <c r="H54" s="24">
        <f>SUM(H55:H59)</f>
        <v>37631</v>
      </c>
      <c r="I54" s="24">
        <f>SUM(I55:I59)</f>
        <v>10434</v>
      </c>
      <c r="J54" s="24">
        <f t="shared" ref="J54" si="18">SUM(J55:J59)</f>
        <v>27197</v>
      </c>
      <c r="K54" s="25">
        <f t="shared" si="1"/>
        <v>38.364525499135929</v>
      </c>
    </row>
    <row r="55" spans="1:11" s="2" customFormat="1" ht="16" customHeight="1" x14ac:dyDescent="0.25">
      <c r="A55" s="15">
        <v>39</v>
      </c>
      <c r="B55" s="24">
        <v>29148</v>
      </c>
      <c r="C55" s="24">
        <v>14300</v>
      </c>
      <c r="D55" s="24">
        <v>14848</v>
      </c>
      <c r="E55" s="25">
        <f t="shared" si="3"/>
        <v>96.309267241379317</v>
      </c>
      <c r="G55" s="15">
        <v>90</v>
      </c>
      <c r="H55" s="24">
        <v>10266</v>
      </c>
      <c r="I55" s="24">
        <v>3143</v>
      </c>
      <c r="J55" s="24">
        <v>7123</v>
      </c>
      <c r="K55" s="25">
        <f t="shared" si="1"/>
        <v>44.124666573073142</v>
      </c>
    </row>
    <row r="56" spans="1:11" s="2" customFormat="1" ht="16" customHeight="1" x14ac:dyDescent="0.25">
      <c r="A56" s="15" t="s">
        <v>19</v>
      </c>
      <c r="B56" s="24">
        <f>SUM(B57:B61)</f>
        <v>166997</v>
      </c>
      <c r="C56" s="24">
        <f>SUM(C57:C61)</f>
        <v>82477</v>
      </c>
      <c r="D56" s="24">
        <f t="shared" ref="D56" si="19">SUM(D57:D61)</f>
        <v>84520</v>
      </c>
      <c r="E56" s="25">
        <f t="shared" si="3"/>
        <v>97.582820634169437</v>
      </c>
      <c r="G56" s="15">
        <v>91</v>
      </c>
      <c r="H56" s="24">
        <v>9078</v>
      </c>
      <c r="I56" s="24">
        <v>2625</v>
      </c>
      <c r="J56" s="24">
        <v>6453</v>
      </c>
      <c r="K56" s="25">
        <f t="shared" si="1"/>
        <v>40.678754067875403</v>
      </c>
    </row>
    <row r="57" spans="1:11" s="2" customFormat="1" ht="16" customHeight="1" x14ac:dyDescent="0.25">
      <c r="A57" s="15">
        <v>40</v>
      </c>
      <c r="B57" s="24">
        <v>30726</v>
      </c>
      <c r="C57" s="24">
        <v>15096</v>
      </c>
      <c r="D57" s="24">
        <v>15630</v>
      </c>
      <c r="E57" s="25">
        <f t="shared" si="3"/>
        <v>96.583493282149718</v>
      </c>
      <c r="G57" s="15">
        <v>92</v>
      </c>
      <c r="H57" s="24">
        <v>7644</v>
      </c>
      <c r="I57" s="24">
        <v>2003</v>
      </c>
      <c r="J57" s="24">
        <v>5641</v>
      </c>
      <c r="K57" s="25">
        <f t="shared" si="1"/>
        <v>35.507888672221242</v>
      </c>
    </row>
    <row r="58" spans="1:11" s="2" customFormat="1" ht="16" customHeight="1" x14ac:dyDescent="0.25">
      <c r="A58" s="15">
        <v>41</v>
      </c>
      <c r="B58" s="24">
        <v>31539</v>
      </c>
      <c r="C58" s="24">
        <v>15605</v>
      </c>
      <c r="D58" s="24">
        <v>15934</v>
      </c>
      <c r="E58" s="25">
        <f t="shared" si="3"/>
        <v>97.935232835446214</v>
      </c>
      <c r="G58" s="15">
        <v>93</v>
      </c>
      <c r="H58" s="24">
        <v>5818</v>
      </c>
      <c r="I58" s="24">
        <v>1489</v>
      </c>
      <c r="J58" s="24">
        <v>4329</v>
      </c>
      <c r="K58" s="25">
        <f t="shared" si="1"/>
        <v>34.395934395934397</v>
      </c>
    </row>
    <row r="59" spans="1:11" s="2" customFormat="1" ht="16" customHeight="1" x14ac:dyDescent="0.25">
      <c r="A59" s="15">
        <v>42</v>
      </c>
      <c r="B59" s="24">
        <v>33761</v>
      </c>
      <c r="C59" s="24">
        <v>16752</v>
      </c>
      <c r="D59" s="24">
        <v>17009</v>
      </c>
      <c r="E59" s="25">
        <f t="shared" si="3"/>
        <v>98.489035216650009</v>
      </c>
      <c r="G59" s="15">
        <v>94</v>
      </c>
      <c r="H59" s="24">
        <v>4825</v>
      </c>
      <c r="I59" s="24">
        <v>1174</v>
      </c>
      <c r="J59" s="24">
        <v>3651</v>
      </c>
      <c r="K59" s="25">
        <f t="shared" si="1"/>
        <v>32.155573815393041</v>
      </c>
    </row>
    <row r="60" spans="1:11" s="2" customFormat="1" ht="16" customHeight="1" x14ac:dyDescent="0.25">
      <c r="A60" s="15">
        <v>43</v>
      </c>
      <c r="B60" s="24">
        <v>34447</v>
      </c>
      <c r="C60" s="24">
        <v>17011</v>
      </c>
      <c r="D60" s="24">
        <v>17436</v>
      </c>
      <c r="E60" s="25">
        <f t="shared" si="3"/>
        <v>97.562514338150947</v>
      </c>
      <c r="G60" s="15" t="s">
        <v>20</v>
      </c>
      <c r="H60" s="24">
        <f>SUM(H61:H65)</f>
        <v>10614</v>
      </c>
      <c r="I60" s="24">
        <f>SUM(I61:I65)</f>
        <v>1867</v>
      </c>
      <c r="J60" s="24">
        <f t="shared" ref="J60" si="20">SUM(J61:J65)</f>
        <v>8747</v>
      </c>
      <c r="K60" s="25">
        <f t="shared" si="1"/>
        <v>21.344460958042756</v>
      </c>
    </row>
    <row r="61" spans="1:11" s="2" customFormat="1" ht="16" customHeight="1" x14ac:dyDescent="0.25">
      <c r="A61" s="15">
        <v>44</v>
      </c>
      <c r="B61" s="24">
        <v>36524</v>
      </c>
      <c r="C61" s="24">
        <v>18013</v>
      </c>
      <c r="D61" s="24">
        <v>18511</v>
      </c>
      <c r="E61" s="25">
        <f t="shared" si="3"/>
        <v>97.30970774134299</v>
      </c>
      <c r="G61" s="15">
        <v>95</v>
      </c>
      <c r="H61" s="24">
        <v>3587</v>
      </c>
      <c r="I61" s="24">
        <v>771</v>
      </c>
      <c r="J61" s="24">
        <v>2816</v>
      </c>
      <c r="K61" s="25">
        <f t="shared" si="1"/>
        <v>27.379261363636363</v>
      </c>
    </row>
    <row r="62" spans="1:11" s="2" customFormat="1" ht="16" customHeight="1" x14ac:dyDescent="0.25">
      <c r="A62" s="15" t="s">
        <v>21</v>
      </c>
      <c r="B62" s="24">
        <f>SUM(B63:B67)</f>
        <v>201542</v>
      </c>
      <c r="C62" s="24">
        <f>SUM(C63:C67)</f>
        <v>99360</v>
      </c>
      <c r="D62" s="24">
        <f t="shared" ref="D62" si="21">SUM(D63:D67)</f>
        <v>102182</v>
      </c>
      <c r="E62" s="25">
        <f t="shared" si="3"/>
        <v>97.238261141884081</v>
      </c>
      <c r="G62" s="15">
        <v>96</v>
      </c>
      <c r="H62" s="24">
        <v>2611</v>
      </c>
      <c r="I62" s="24">
        <v>480</v>
      </c>
      <c r="J62" s="24">
        <v>2131</v>
      </c>
      <c r="K62" s="25">
        <f t="shared" si="1"/>
        <v>22.524636320976068</v>
      </c>
    </row>
    <row r="63" spans="1:11" s="2" customFormat="1" ht="16" customHeight="1" x14ac:dyDescent="0.25">
      <c r="A63" s="15">
        <v>45</v>
      </c>
      <c r="B63" s="24">
        <v>38061</v>
      </c>
      <c r="C63" s="24">
        <v>18702</v>
      </c>
      <c r="D63" s="24">
        <v>19359</v>
      </c>
      <c r="E63" s="25">
        <f t="shared" si="3"/>
        <v>96.606229660622972</v>
      </c>
      <c r="G63" s="15">
        <v>97</v>
      </c>
      <c r="H63" s="24">
        <v>2006</v>
      </c>
      <c r="I63" s="24">
        <v>309</v>
      </c>
      <c r="J63" s="24">
        <v>1697</v>
      </c>
      <c r="K63" s="25">
        <f t="shared" si="1"/>
        <v>18.208603417796109</v>
      </c>
    </row>
    <row r="64" spans="1:11" s="2" customFormat="1" ht="16" customHeight="1" x14ac:dyDescent="0.25">
      <c r="A64" s="15">
        <v>46</v>
      </c>
      <c r="B64" s="24">
        <v>40761</v>
      </c>
      <c r="C64" s="24">
        <v>20056</v>
      </c>
      <c r="D64" s="24">
        <v>20705</v>
      </c>
      <c r="E64" s="25">
        <f t="shared" si="3"/>
        <v>96.8654914271915</v>
      </c>
      <c r="G64" s="15">
        <v>98</v>
      </c>
      <c r="H64" s="24">
        <v>1434</v>
      </c>
      <c r="I64" s="24">
        <v>199</v>
      </c>
      <c r="J64" s="24">
        <v>1235</v>
      </c>
      <c r="K64" s="25">
        <f t="shared" si="1"/>
        <v>16.113360323886639</v>
      </c>
    </row>
    <row r="65" spans="1:11" s="2" customFormat="1" ht="16" customHeight="1" x14ac:dyDescent="0.25">
      <c r="A65" s="15">
        <v>47</v>
      </c>
      <c r="B65" s="24">
        <v>41984</v>
      </c>
      <c r="C65" s="24">
        <v>20626</v>
      </c>
      <c r="D65" s="24">
        <v>21358</v>
      </c>
      <c r="E65" s="25">
        <f t="shared" si="3"/>
        <v>96.57271280082405</v>
      </c>
      <c r="G65" s="15">
        <v>99</v>
      </c>
      <c r="H65" s="24">
        <v>976</v>
      </c>
      <c r="I65" s="24">
        <v>108</v>
      </c>
      <c r="J65" s="24">
        <v>868</v>
      </c>
      <c r="K65" s="25">
        <f t="shared" si="1"/>
        <v>12.442396313364055</v>
      </c>
    </row>
    <row r="66" spans="1:11" s="2" customFormat="1" ht="16" customHeight="1" x14ac:dyDescent="0.25">
      <c r="A66" s="15">
        <v>48</v>
      </c>
      <c r="B66" s="24">
        <v>41153</v>
      </c>
      <c r="C66" s="24">
        <v>20302</v>
      </c>
      <c r="D66" s="24">
        <v>20851</v>
      </c>
      <c r="E66" s="25">
        <f t="shared" si="3"/>
        <v>97.367032756222727</v>
      </c>
      <c r="G66" s="19" t="s">
        <v>22</v>
      </c>
      <c r="H66" s="26">
        <v>1931</v>
      </c>
      <c r="I66" s="26">
        <v>218</v>
      </c>
      <c r="J66" s="26">
        <v>1713</v>
      </c>
      <c r="K66" s="27">
        <f t="shared" si="1"/>
        <v>12.726211325160536</v>
      </c>
    </row>
    <row r="67" spans="1:11" s="2" customFormat="1" ht="16" customHeight="1" x14ac:dyDescent="0.25">
      <c r="A67" s="19">
        <v>49</v>
      </c>
      <c r="B67" s="26">
        <v>39583</v>
      </c>
      <c r="C67" s="26">
        <v>19674</v>
      </c>
      <c r="D67" s="26">
        <v>19909</v>
      </c>
      <c r="E67" s="27">
        <f t="shared" si="3"/>
        <v>98.819629313375856</v>
      </c>
    </row>
    <row r="68" spans="1:11" s="12" customFormat="1" ht="15.75" customHeight="1" x14ac:dyDescent="0.25">
      <c r="A68" s="2" t="s">
        <v>32</v>
      </c>
      <c r="B68" s="11"/>
      <c r="C68" s="11"/>
      <c r="D68" s="11"/>
    </row>
    <row r="69" spans="1:11" s="12" customFormat="1" ht="15.75" customHeight="1" x14ac:dyDescent="0.25">
      <c r="A69" s="2" t="s">
        <v>33</v>
      </c>
      <c r="B69" s="11"/>
      <c r="C69" s="11"/>
      <c r="D69" s="11"/>
    </row>
    <row r="70" spans="1:11" ht="15.75" customHeight="1" x14ac:dyDescent="0.25">
      <c r="A70" s="13" t="s">
        <v>30</v>
      </c>
    </row>
  </sheetData>
  <mergeCells count="5">
    <mergeCell ref="A3:A4"/>
    <mergeCell ref="B3:B4"/>
    <mergeCell ref="G3:G4"/>
    <mergeCell ref="H3:H4"/>
    <mergeCell ref="A1:K1"/>
  </mergeCells>
  <phoneticPr fontId="1"/>
  <printOptions horizontalCentered="1" verticalCentered="1"/>
  <pageMargins left="0.78740157480314965" right="0" top="0.19685039370078741" bottom="0" header="0.39370078740157483" footer="7.874015748031496E-2"/>
  <pageSetup paperSize="9" scale="73" orientation="portrait" r:id="rId1"/>
  <headerFooter alignWithMargins="0">
    <oddFooter>&amp;L&amp;9&amp;Z&amp;F&amp;D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竹内　惠子（会任）</cp:lastModifiedBy>
  <cp:lastPrinted>2021-12-15T04:04:27Z</cp:lastPrinted>
  <dcterms:created xsi:type="dcterms:W3CDTF">2001-06-26T02:31:16Z</dcterms:created>
  <dcterms:modified xsi:type="dcterms:W3CDTF">2023-03-07T00:37:24Z</dcterms:modified>
</cp:coreProperties>
</file>