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270" yWindow="10" windowWidth="10860" windowHeight="7480" tabRatio="761"/>
  </bookViews>
  <sheets>
    <sheet name="P44～45" sheetId="15" r:id="rId1"/>
    <sheet name="P46～47" sheetId="2" r:id="rId2"/>
    <sheet name="P48～49" sheetId="3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1">'P46～47'!$A$1:$V$40</definedName>
  </definedNames>
  <calcPr calcId="145621"/>
</workbook>
</file>

<file path=xl/calcChain.xml><?xml version="1.0" encoding="utf-8"?>
<calcChain xmlns="http://schemas.openxmlformats.org/spreadsheetml/2006/main">
  <c r="J21" i="12" l="1"/>
  <c r="D25" i="14"/>
  <c r="D26" i="14"/>
  <c r="D27" i="14"/>
  <c r="D28" i="14"/>
  <c r="D29" i="14"/>
  <c r="D30" i="14"/>
  <c r="D31" i="14"/>
  <c r="D32" i="14"/>
  <c r="D33" i="14"/>
  <c r="D34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<sst xmlns="http://schemas.openxmlformats.org/spreadsheetml/2006/main" count="1556" uniqueCount="407">
  <si>
    <t>市　　町　　村</t>
    <rPh sb="0" eb="1">
      <t>シ</t>
    </rPh>
    <rPh sb="3" eb="4">
      <t>マチ</t>
    </rPh>
    <rPh sb="6" eb="7">
      <t>ムラ</t>
    </rPh>
    <phoneticPr fontId="5"/>
  </si>
  <si>
    <t>0～14歳</t>
    <rPh sb="4" eb="5">
      <t>サイ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</si>
  <si>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</si>
  <si>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</si>
  <si>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</si>
  <si>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</si>
  <si>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</si>
  <si>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</si>
  <si>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</si>
  <si>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</si>
  <si>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</si>
  <si>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</si>
  <si>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</si>
  <si>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</si>
  <si>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</si>
  <si>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</si>
  <si>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</si>
  <si>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</si>
  <si>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</si>
  <si>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</si>
  <si>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</si>
  <si>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</si>
  <si>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</si>
  <si>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</si>
  <si>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</si>
  <si>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</si>
  <si>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</si>
  <si>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</si>
  <si>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</si>
  <si>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</si>
  <si>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</si>
  <si>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</si>
  <si>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船井郡</t>
    <rPh sb="0" eb="3">
      <t>フナイグン</t>
    </rPh>
    <phoneticPr fontId="5"/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</si>
  <si>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</si>
  <si>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</si>
  <si>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</si>
  <si>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</si>
  <si>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</si>
  <si>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</si>
  <si>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</si>
  <si>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</si>
  <si>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</si>
  <si>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</si>
  <si>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</si>
  <si>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</si>
  <si>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</si>
  <si>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</si>
  <si>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</si>
  <si>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うち
専業農家</t>
    <rPh sb="3" eb="4">
      <t>セン</t>
    </rPh>
    <rPh sb="4" eb="5">
      <t>ギョウ</t>
    </rPh>
    <rPh sb="5" eb="7">
      <t>ノウカ</t>
    </rPh>
    <phoneticPr fontId="5"/>
  </si>
  <si>
    <t>乙訓郡</t>
  </si>
  <si>
    <t>久世郡</t>
  </si>
  <si>
    <t>茶</t>
    <rPh sb="0" eb="1">
      <t>チャ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</si>
  <si>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</si>
  <si>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</si>
  <si>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</si>
  <si>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森林面積</t>
    <rPh sb="0" eb="2">
      <t>シンリン</t>
    </rPh>
    <rPh sb="2" eb="4">
      <t>メンセキ</t>
    </rPh>
    <phoneticPr fontId="5"/>
  </si>
  <si>
    <t>蓄積</t>
    <rPh sb="0" eb="2">
      <t>チクセキ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</si>
  <si>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</si>
  <si>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</si>
  <si>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ha</t>
    <phoneticPr fontId="5"/>
  </si>
  <si>
    <t>kg</t>
    <phoneticPr fontId="5"/>
  </si>
  <si>
    <t>事業所</t>
    <rPh sb="0" eb="3">
      <t>ジギョウショ</t>
    </rPh>
    <phoneticPr fontId="5"/>
  </si>
  <si>
    <t>府農産課</t>
    <rPh sb="0" eb="1">
      <t>フ</t>
    </rPh>
    <rPh sb="1" eb="3">
      <t>ノウサン</t>
    </rPh>
    <rPh sb="3" eb="4">
      <t>カ</t>
    </rPh>
    <phoneticPr fontId="5"/>
  </si>
  <si>
    <t>　　　市　町　村　の　現　況　（つづき）</t>
    <rPh sb="3" eb="4">
      <t>シ</t>
    </rPh>
    <rPh sb="5" eb="6">
      <t>マチ</t>
    </rPh>
    <rPh sb="7" eb="8">
      <t>ムラ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</si>
  <si>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</si>
  <si>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</si>
  <si>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</si>
  <si>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</si>
  <si>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百万円</t>
    <rPh sb="0" eb="1">
      <t>ヒャク</t>
    </rPh>
    <rPh sb="1" eb="3">
      <t>マンエン</t>
    </rPh>
    <phoneticPr fontId="5"/>
  </si>
  <si>
    <t>台</t>
    <rPh sb="0" eb="1">
      <t>ダイ</t>
    </rPh>
    <phoneticPr fontId="5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</si>
  <si>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5"/>
  </si>
  <si>
    <t>京都運輸支局</t>
    <rPh sb="0" eb="2">
      <t>キョウト</t>
    </rPh>
    <rPh sb="2" eb="4">
      <t>ウンユ</t>
    </rPh>
    <rPh sb="4" eb="6">
      <t>シキョク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</si>
  <si>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</si>
  <si>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</si>
  <si>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</si>
  <si>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病　　院</t>
    <rPh sb="0" eb="1">
      <t>ヤマイ</t>
    </rPh>
    <rPh sb="3" eb="4">
      <t>イン</t>
    </rPh>
    <phoneticPr fontId="5"/>
  </si>
  <si>
    <t>一　般
診療所</t>
    <rPh sb="0" eb="1">
      <t>イチ</t>
    </rPh>
    <rPh sb="2" eb="3">
      <t>パン</t>
    </rPh>
    <rPh sb="4" eb="7">
      <t>シンリョウショ</t>
    </rPh>
    <phoneticPr fontId="5"/>
  </si>
  <si>
    <t>歯　科
診療所</t>
    <rPh sb="0" eb="1">
      <t>ハ</t>
    </rPh>
    <rPh sb="2" eb="3">
      <t>カ</t>
    </rPh>
    <rPh sb="4" eb="7">
      <t>シンリョウショ</t>
    </rPh>
    <phoneticPr fontId="5"/>
  </si>
  <si>
    <t>学校数</t>
    <rPh sb="0" eb="3">
      <t>ガッコウスウ</t>
    </rPh>
    <phoneticPr fontId="5"/>
  </si>
  <si>
    <t>児童数</t>
    <rPh sb="0" eb="3">
      <t>ジドウスウ</t>
    </rPh>
    <phoneticPr fontId="5"/>
  </si>
  <si>
    <t>生徒数</t>
    <rPh sb="0" eb="3">
      <t>セイトスウ</t>
    </rPh>
    <phoneticPr fontId="5"/>
  </si>
  <si>
    <t>歳　入</t>
    <rPh sb="0" eb="1">
      <t>トシ</t>
    </rPh>
    <rPh sb="2" eb="3">
      <t>イリ</t>
    </rPh>
    <phoneticPr fontId="5"/>
  </si>
  <si>
    <t>歳　出</t>
    <rPh sb="0" eb="1">
      <t>トシ</t>
    </rPh>
    <rPh sb="2" eb="3">
      <t>デ</t>
    </rPh>
    <phoneticPr fontId="5"/>
  </si>
  <si>
    <t>施設数</t>
    <rPh sb="0" eb="3">
      <t>シセツスウ</t>
    </rPh>
    <phoneticPr fontId="5"/>
  </si>
  <si>
    <t>病床数</t>
    <rPh sb="0" eb="3">
      <t>ビョウショウスウ</t>
    </rPh>
    <phoneticPr fontId="5"/>
  </si>
  <si>
    <t>施設</t>
    <rPh sb="0" eb="2">
      <t>シセツ</t>
    </rPh>
    <phoneticPr fontId="5"/>
  </si>
  <si>
    <t>床</t>
    <rPh sb="0" eb="1">
      <t>ユカ</t>
    </rPh>
    <phoneticPr fontId="5"/>
  </si>
  <si>
    <t>校</t>
    <rPh sb="0" eb="1">
      <t>コウ</t>
    </rPh>
    <phoneticPr fontId="5"/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</si>
  <si>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</si>
  <si>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</si>
  <si>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</si>
  <si>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</si>
  <si>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</si>
  <si>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</si>
  <si>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</si>
  <si>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</si>
  <si>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</si>
  <si>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</si>
  <si>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</si>
  <si>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</si>
  <si>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</si>
  <si>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</si>
  <si>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</si>
  <si>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</si>
  <si>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</si>
  <si>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</si>
  <si>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</si>
  <si>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</si>
  <si>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</si>
  <si>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</si>
  <si>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</si>
  <si>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</si>
  <si>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</si>
  <si>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</si>
  <si>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</si>
  <si>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</si>
  <si>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</si>
  <si>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</si>
  <si>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</si>
  <si>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</si>
  <si>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</si>
  <si>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</si>
  <si>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</si>
  <si>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</si>
  <si>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</si>
  <si>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</si>
  <si>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</si>
  <si>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</si>
  <si>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</si>
  <si>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</si>
  <si>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</si>
  <si>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</si>
  <si>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</si>
  <si>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</si>
  <si>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</si>
  <si>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</si>
  <si>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</si>
  <si>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</si>
  <si>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</si>
  <si>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</si>
  <si>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</si>
  <si>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</si>
  <si>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</si>
  <si>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</si>
  <si>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</si>
  <si>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</si>
  <si>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</si>
  <si>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</si>
  <si>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</si>
  <si>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</si>
  <si>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</si>
  <si>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</si>
  <si>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</si>
  <si>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</si>
  <si>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</si>
  <si>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</si>
  <si>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</si>
  <si>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</si>
  <si>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</si>
  <si>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</si>
  <si>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</si>
  <si>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</si>
  <si>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</si>
  <si>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</si>
  <si>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</si>
  <si>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</si>
  <si>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</si>
  <si>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</si>
  <si>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</si>
  <si>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</si>
  <si>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</si>
  <si>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</si>
  <si>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</si>
  <si>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</si>
  <si>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戸</t>
    <rPh sb="0" eb="1">
      <t>コ</t>
    </rPh>
    <phoneticPr fontId="3"/>
  </si>
  <si>
    <t>t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</si>
  <si>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</si>
  <si>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</si>
  <si>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</si>
  <si>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</si>
  <si>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</si>
  <si>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</si>
  <si>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</si>
  <si>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</si>
  <si>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</si>
  <si>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2"/>
  </si>
  <si>
    <t>京都林務事務所</t>
  </si>
  <si>
    <t>向日市</t>
    <rPh sb="0" eb="3">
      <t>ムコウシ</t>
    </rPh>
    <phoneticPr fontId="12"/>
  </si>
  <si>
    <t>長岡京市</t>
    <rPh sb="0" eb="4">
      <t>ナガオカキョウシ</t>
    </rPh>
    <phoneticPr fontId="12"/>
  </si>
  <si>
    <t>大山崎町</t>
    <rPh sb="0" eb="4">
      <t>オオヤマザキチョウ</t>
    </rPh>
    <phoneticPr fontId="12"/>
  </si>
  <si>
    <t>山城広域振興局</t>
    <rPh sb="0" eb="2">
      <t>ヤマシロ</t>
    </rPh>
    <rPh sb="2" eb="4">
      <t>コウイキ</t>
    </rPh>
    <phoneticPr fontId="12"/>
  </si>
  <si>
    <t>宇治市</t>
    <rPh sb="0" eb="3">
      <t>ウジシ</t>
    </rPh>
    <phoneticPr fontId="12"/>
  </si>
  <si>
    <t>城陽市</t>
    <rPh sb="0" eb="3">
      <t>ジョウヨウシ</t>
    </rPh>
    <phoneticPr fontId="12"/>
  </si>
  <si>
    <t>八幡市</t>
    <rPh sb="0" eb="3">
      <t>ヤワタシ</t>
    </rPh>
    <phoneticPr fontId="12"/>
  </si>
  <si>
    <t>京田辺市</t>
    <rPh sb="0" eb="4">
      <t>キョウタナベシ</t>
    </rPh>
    <phoneticPr fontId="12"/>
  </si>
  <si>
    <t>木津川市</t>
    <rPh sb="0" eb="2">
      <t>キヅ</t>
    </rPh>
    <rPh sb="2" eb="3">
      <t>カワ</t>
    </rPh>
    <rPh sb="3" eb="4">
      <t>シ</t>
    </rPh>
    <phoneticPr fontId="12"/>
  </si>
  <si>
    <t>久御山町</t>
    <rPh sb="0" eb="4">
      <t>クミヤマチョウ</t>
    </rPh>
    <phoneticPr fontId="12"/>
  </si>
  <si>
    <t>井手町</t>
    <rPh sb="0" eb="3">
      <t>イデチョウ</t>
    </rPh>
    <phoneticPr fontId="12"/>
  </si>
  <si>
    <t>宇治田原町</t>
    <rPh sb="0" eb="5">
      <t>ウジタワラチョウ</t>
    </rPh>
    <phoneticPr fontId="12"/>
  </si>
  <si>
    <t>南丹広域振興局</t>
    <rPh sb="0" eb="2">
      <t>ナンタン</t>
    </rPh>
    <rPh sb="2" eb="4">
      <t>コウイキ</t>
    </rPh>
    <phoneticPr fontId="12"/>
  </si>
  <si>
    <t>南丹市</t>
    <rPh sb="0" eb="3">
      <t>ナンタンシ</t>
    </rPh>
    <phoneticPr fontId="12"/>
  </si>
  <si>
    <t>京丹波町</t>
    <rPh sb="0" eb="4">
      <t>キョウタンバチョウ</t>
    </rPh>
    <phoneticPr fontId="12"/>
  </si>
  <si>
    <t>中丹広域振興局</t>
    <rPh sb="0" eb="1">
      <t>チュウ</t>
    </rPh>
    <rPh sb="1" eb="2">
      <t>タン</t>
    </rPh>
    <rPh sb="2" eb="4">
      <t>コウイキ</t>
    </rPh>
    <phoneticPr fontId="12"/>
  </si>
  <si>
    <t>丹後広域振興局</t>
    <rPh sb="0" eb="2">
      <t>タンゴ</t>
    </rPh>
    <rPh sb="2" eb="4">
      <t>コウイキ</t>
    </rPh>
    <phoneticPr fontId="12"/>
  </si>
  <si>
    <t>与謝野町</t>
    <rPh sb="0" eb="4">
      <t>ヨサノチョウ</t>
    </rPh>
    <phoneticPr fontId="12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</si>
  <si>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</si>
  <si>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</si>
  <si>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2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</si>
  <si>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2"/>
  </si>
  <si>
    <t>4-11  茶園面積と荒茶生産量・生産金額</t>
    <phoneticPr fontId="12"/>
  </si>
  <si>
    <t>茶園面積と荒茶生産量
・生産金額</t>
    <phoneticPr fontId="12"/>
  </si>
  <si>
    <t>面積（10月31日現在）</t>
    <phoneticPr fontId="12"/>
  </si>
  <si>
    <t>荒茶生産量</t>
    <phoneticPr fontId="12"/>
  </si>
  <si>
    <t>荒茶生産金額</t>
    <phoneticPr fontId="12"/>
  </si>
  <si>
    <t>総数</t>
    <rPh sb="0" eb="2">
      <t>ソウスウ</t>
    </rPh>
    <phoneticPr fontId="12"/>
  </si>
  <si>
    <t>総数</t>
    <phoneticPr fontId="12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</si>
  <si>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</si>
  <si>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</si>
  <si>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</si>
  <si>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</si>
  <si>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</si>
  <si>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</si>
  <si>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2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</si>
  <si>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</si>
  <si>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</si>
  <si>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2"/>
  </si>
  <si>
    <t>木津川市</t>
    <rPh sb="0" eb="3">
      <t>キヅガワ</t>
    </rPh>
    <rPh sb="3" eb="4">
      <t>シ</t>
    </rPh>
    <phoneticPr fontId="12"/>
  </si>
  <si>
    <t>南丹広域振興局</t>
    <rPh sb="0" eb="2">
      <t>ナンタン</t>
    </rPh>
    <rPh sb="2" eb="4">
      <t>コウイキ</t>
    </rPh>
    <rPh sb="4" eb="7">
      <t>シンコウキョク</t>
    </rPh>
    <phoneticPr fontId="12"/>
  </si>
  <si>
    <t>京丹波町</t>
    <rPh sb="0" eb="3">
      <t>キョウタンバ</t>
    </rPh>
    <rPh sb="3" eb="4">
      <t>チョウ</t>
    </rPh>
    <phoneticPr fontId="12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</si>
  <si>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2"/>
  </si>
  <si>
    <t>丹後広域振興局</t>
    <rPh sb="1" eb="2">
      <t>ゴ</t>
    </rPh>
    <phoneticPr fontId="12"/>
  </si>
  <si>
    <t>京丹後市</t>
    <rPh sb="0" eb="3">
      <t>キョウタンゴ</t>
    </rPh>
    <rPh sb="3" eb="4">
      <t>シ</t>
    </rPh>
    <phoneticPr fontId="12"/>
  </si>
  <si>
    <t>注１　煎茶の計には畦畔を含む。</t>
  </si>
  <si>
    <t>煎茶</t>
    <phoneticPr fontId="12"/>
  </si>
  <si>
    <t>玉露</t>
    <phoneticPr fontId="12"/>
  </si>
  <si>
    <t>番茶</t>
    <phoneticPr fontId="12"/>
  </si>
  <si>
    <t>ha</t>
    <phoneticPr fontId="12"/>
  </si>
  <si>
    <t>kg</t>
    <phoneticPr fontId="12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</si>
  <si>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</si>
  <si>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46～47</t>
    <phoneticPr fontId="3"/>
  </si>
  <si>
    <t>与謝郡</t>
    <rPh sb="0" eb="3">
      <t>ヨサグン</t>
    </rPh>
    <phoneticPr fontId="3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</si>
  <si>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</si>
  <si>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</si>
  <si>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</si>
  <si>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</si>
  <si>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</si>
  <si>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</si>
  <si>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</si>
  <si>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</si>
  <si>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</si>
  <si>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</si>
  <si>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</si>
  <si>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ha</t>
    <phoneticPr fontId="3"/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</si>
  <si>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</si>
  <si>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</si>
  <si>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</si>
  <si>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</si>
  <si>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</si>
  <si>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</si>
  <si>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</si>
  <si>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</si>
  <si>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</si>
  <si>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</si>
  <si>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</si>
  <si>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</si>
  <si>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</si>
  <si>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</si>
  <si>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</si>
  <si>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</si>
  <si>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</si>
  <si>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</si>
  <si>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</si>
  <si>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</si>
  <si>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</si>
  <si>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</si>
  <si>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</si>
  <si>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</si>
  <si>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</si>
  <si>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</si>
  <si>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</si>
  <si>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</si>
  <si>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</si>
  <si>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</si>
  <si>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</si>
  <si>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</si>
  <si>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</si>
  <si>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</si>
  <si>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</si>
  <si>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</si>
  <si>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</si>
  <si>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</si>
  <si>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</si>
  <si>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</si>
  <si>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</si>
  <si>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</si>
  <si>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</si>
  <si>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</si>
  <si>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</si>
  <si>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</si>
  <si>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</si>
  <si>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</si>
  <si>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</si>
  <si>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</si>
  <si>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</si>
  <si>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</si>
  <si>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</si>
  <si>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</si>
  <si>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</si>
  <si>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</si>
  <si>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</si>
  <si>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</si>
  <si>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</si>
  <si>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</si>
  <si>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</si>
  <si>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</si>
  <si>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</si>
  <si>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</si>
  <si>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</si>
  <si>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</si>
  <si>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</si>
  <si>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</si>
  <si>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</si>
  <si>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30"/>
  </si>
  <si>
    <t>市町村</t>
    <rPh sb="0" eb="3">
      <t>シチョウソン</t>
    </rPh>
    <phoneticPr fontId="30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</si>
  <si>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30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</si>
  <si>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30"/>
  </si>
  <si>
    <t>収穫量
(子実用)</t>
    <rPh sb="0" eb="3">
      <t>シュウカクリョウ</t>
    </rPh>
    <phoneticPr fontId="30"/>
  </si>
  <si>
    <t>ha</t>
    <phoneticPr fontId="30"/>
  </si>
  <si>
    <t>㎏</t>
    <phoneticPr fontId="30"/>
  </si>
  <si>
    <t>ｔ</t>
    <phoneticPr fontId="30"/>
  </si>
  <si>
    <t>京都府</t>
    <rPh sb="0" eb="3">
      <t>キョウトフ</t>
    </rPh>
    <phoneticPr fontId="30"/>
  </si>
  <si>
    <t>南丹市</t>
    <rPh sb="0" eb="1">
      <t>ミナミ</t>
    </rPh>
    <rPh sb="1" eb="2">
      <t>ニ</t>
    </rPh>
    <rPh sb="2" eb="3">
      <t>シ</t>
    </rPh>
    <phoneticPr fontId="30"/>
  </si>
  <si>
    <t>木津川市</t>
    <rPh sb="0" eb="3">
      <t>キヅガワ</t>
    </rPh>
    <rPh sb="3" eb="4">
      <t>シ</t>
    </rPh>
    <phoneticPr fontId="30"/>
  </si>
  <si>
    <t>与謝野町</t>
    <rPh sb="0" eb="3">
      <t>ヨサノ</t>
    </rPh>
    <rPh sb="3" eb="4">
      <t>チョウ</t>
    </rPh>
    <phoneticPr fontId="30"/>
  </si>
  <si>
    <t>ha</t>
    <phoneticPr fontId="3"/>
  </si>
  <si>
    <t>人口/面積</t>
    <rPh sb="0" eb="2">
      <t>ジンコウ</t>
    </rPh>
    <rPh sb="3" eb="5">
      <t>メンセキ</t>
    </rPh>
    <phoneticPr fontId="3"/>
  </si>
  <si>
    <t>相楽郡</t>
    <rPh sb="0" eb="3">
      <t>ソウラクグン</t>
    </rPh>
    <phoneticPr fontId="3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</si>
  <si>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</si>
  <si>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</si>
  <si>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8"/>
  </si>
  <si>
    <t>44～45</t>
    <phoneticPr fontId="38"/>
  </si>
  <si>
    <t>-</t>
    <phoneticPr fontId="3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</si>
  <si>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5"/>
  </si>
  <si>
    <t>年齢３区分別人口（平27.10.1）</t>
    <rPh sb="0" eb="2">
      <t>ネンレイ</t>
    </rPh>
    <rPh sb="3" eb="4">
      <t>ク</t>
    </rPh>
    <phoneticPr fontId="5"/>
  </si>
  <si>
    <t>農家数（販売農家）
（平27.2.1）</t>
    <rPh sb="0" eb="2">
      <t>ノウカ</t>
    </rPh>
    <rPh sb="2" eb="3">
      <t>スウ</t>
    </rPh>
    <rPh sb="4" eb="6">
      <t>ハンバイ</t>
    </rPh>
    <rPh sb="6" eb="8">
      <t>ノウカ</t>
    </rPh>
    <rPh sb="11" eb="12">
      <t>ヘイ</t>
    </rPh>
    <phoneticPr fontId="5"/>
  </si>
  <si>
    <t>農家人口（販売農家）
（平27.2.1）</t>
    <rPh sb="0" eb="2">
      <t>ノウカ</t>
    </rPh>
    <rPh sb="2" eb="4">
      <t>ジンコウ</t>
    </rPh>
    <rPh sb="5" eb="7">
      <t>ハンバイ</t>
    </rPh>
    <rPh sb="7" eb="9">
      <t>ノウカ</t>
    </rPh>
    <rPh sb="12" eb="13">
      <t>ヘイ</t>
    </rPh>
    <phoneticPr fontId="5"/>
  </si>
  <si>
    <t>経営耕地面積（販売農家）
（平27.2.1）</t>
    <rPh sb="0" eb="2">
      <t>ケイエイ</t>
    </rPh>
    <rPh sb="2" eb="4">
      <t>コウチ</t>
    </rPh>
    <rPh sb="4" eb="6">
      <t>メンセキ</t>
    </rPh>
    <rPh sb="7" eb="9">
      <t>ハンバイ</t>
    </rPh>
    <rPh sb="9" eb="11">
      <t>ノウカ</t>
    </rPh>
    <rPh sb="14" eb="15">
      <t>ヘイ</t>
    </rPh>
    <phoneticPr fontId="5"/>
  </si>
  <si>
    <t>-</t>
    <phoneticPr fontId="3"/>
  </si>
  <si>
    <t>構成比③</t>
    <rPh sb="0" eb="3">
      <t>コウセイヒ</t>
    </rPh>
    <phoneticPr fontId="5"/>
  </si>
  <si>
    <t>総数④</t>
    <rPh sb="0" eb="2">
      <t>ソウスウ</t>
    </rPh>
    <phoneticPr fontId="5"/>
  </si>
  <si>
    <t>④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5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</si>
  <si>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</si>
  <si>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事業所数⑥</t>
    <rPh sb="0" eb="3">
      <t>ジギョウショ</t>
    </rPh>
    <rPh sb="3" eb="4">
      <t>スウ</t>
    </rPh>
    <phoneticPr fontId="5"/>
  </si>
  <si>
    <t>従業者数
⑨</t>
    <rPh sb="0" eb="3">
      <t>ジュウギョウシャ</t>
    </rPh>
    <rPh sb="3" eb="4">
      <t>スウ</t>
    </rPh>
    <phoneticPr fontId="5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</si>
  <si>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</si>
  <si>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⑩　小型二輪と軽自動車を含む。ただし、市町村別の軽自動車は軽四輪のみである。総数には市町村不明分を含む。</t>
    <rPh sb="2" eb="4">
      <t>コガタ</t>
    </rPh>
    <rPh sb="4" eb="6">
      <t>ニリン</t>
    </rPh>
    <rPh sb="7" eb="11">
      <t>ケイジドウシャ</t>
    </rPh>
    <rPh sb="12" eb="13">
      <t>フク</t>
    </rPh>
    <rPh sb="19" eb="22">
      <t>シチョウソン</t>
    </rPh>
    <rPh sb="22" eb="23">
      <t>ベツ</t>
    </rPh>
    <rPh sb="24" eb="28">
      <t>ケイジドウシャ</t>
    </rPh>
    <rPh sb="29" eb="30">
      <t>ケイ</t>
    </rPh>
    <rPh sb="30" eb="31">
      <t>ヨン</t>
    </rPh>
    <rPh sb="31" eb="32">
      <t>リン</t>
    </rPh>
    <rPh sb="38" eb="40">
      <t>ソウスウ</t>
    </rPh>
    <rPh sb="42" eb="45">
      <t>シチョウソン</t>
    </rPh>
    <rPh sb="45" eb="47">
      <t>フメイ</t>
    </rPh>
    <rPh sb="47" eb="48">
      <t>ブン</t>
    </rPh>
    <rPh sb="49" eb="50">
      <t>フク</t>
    </rPh>
    <phoneticPr fontId="5"/>
  </si>
  <si>
    <t>③　年齢不詳を除く。</t>
    <rPh sb="2" eb="4">
      <t>ネンレイ</t>
    </rPh>
    <rPh sb="4" eb="6">
      <t>フショウ</t>
    </rPh>
    <rPh sb="7" eb="8">
      <t>ノゾ</t>
    </rPh>
    <phoneticPr fontId="38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</si>
  <si>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</si>
  <si>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5"/>
  </si>
  <si>
    <t>①　宮津市、京丹後市、伊根町は境界の一部が未定のため参考値である。</t>
    <phoneticPr fontId="3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</si>
  <si>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</si>
  <si>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</si>
  <si>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</si>
  <si>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>農林業センサス（農林水産省）</t>
    <rPh sb="0" eb="3">
      <t>ノウリンギョウ</t>
    </rPh>
    <rPh sb="8" eb="13">
      <t>ノウリンスイサンショウ</t>
    </rPh>
    <phoneticPr fontId="5"/>
  </si>
  <si>
    <t>国勢調査（総務省）</t>
    <rPh sb="0" eb="4">
      <t>コクセイチョウサ</t>
    </rPh>
    <rPh sb="5" eb="8">
      <t>ソウムショウ</t>
    </rPh>
    <phoneticPr fontId="5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</si>
  <si>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5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</si>
  <si>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5"/>
  </si>
  <si>
    <t>15歳以上の就業者数
（平27.10.1）</t>
    <rPh sb="2" eb="3">
      <t>サイ</t>
    </rPh>
    <rPh sb="3" eb="5">
      <t>イジョウ</t>
    </rPh>
    <rPh sb="6" eb="9">
      <t>シュウギョウシャ</t>
    </rPh>
    <rPh sb="9" eb="10">
      <t>スウ</t>
    </rPh>
    <rPh sb="12" eb="13">
      <t>ヘイ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</si>
  <si>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</si>
  <si>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 xml:space="preserve">全国都道府県市区町村別面積調②
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</si>
  <si>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 xml:space="preserve">
⑤</t>
    <phoneticPr fontId="5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</si>
  <si>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</si>
  <si>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校</t>
    <rPh sb="0" eb="1">
      <t>コウ</t>
    </rPh>
    <phoneticPr fontId="3"/>
  </si>
  <si>
    <t>⑪　義務教育学校は小中一貫教育を行う学校種で、平成28年度調査から調査対象となった。(京都府内には平成29年度に初めて設置された。)</t>
    <rPh sb="2" eb="4">
      <t>ギム</t>
    </rPh>
    <rPh sb="4" eb="6">
      <t>キョウイク</t>
    </rPh>
    <rPh sb="6" eb="8">
      <t>ガッコウ</t>
    </rPh>
    <rPh sb="9" eb="11">
      <t>ショウチュウ</t>
    </rPh>
    <rPh sb="11" eb="13">
      <t>イッカン</t>
    </rPh>
    <rPh sb="13" eb="15">
      <t>キョウイク</t>
    </rPh>
    <rPh sb="16" eb="17">
      <t>オコナ</t>
    </rPh>
    <rPh sb="18" eb="20">
      <t>ガッコウ</t>
    </rPh>
    <rPh sb="20" eb="21">
      <t>シュ</t>
    </rPh>
    <rPh sb="23" eb="25">
      <t>ヘイセイ</t>
    </rPh>
    <rPh sb="27" eb="29">
      <t>ネンド</t>
    </rPh>
    <rPh sb="29" eb="31">
      <t>チョウサ</t>
    </rPh>
    <rPh sb="33" eb="35">
      <t>チョウサ</t>
    </rPh>
    <rPh sb="35" eb="37">
      <t>タイショウ</t>
    </rPh>
    <rPh sb="43" eb="45">
      <t>キョウト</t>
    </rPh>
    <rPh sb="45" eb="47">
      <t>フナイ</t>
    </rPh>
    <rPh sb="49" eb="51">
      <t>ヘイセイ</t>
    </rPh>
    <rPh sb="53" eb="55">
      <t>ネンド</t>
    </rPh>
    <rPh sb="56" eb="57">
      <t>ハジ</t>
    </rPh>
    <rPh sb="59" eb="61">
      <t>セッチ</t>
    </rPh>
    <phoneticPr fontId="3"/>
  </si>
  <si>
    <t>48～49</t>
    <phoneticPr fontId="3"/>
  </si>
  <si>
    <t>工業統計調査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（経済産業省）</t>
    <rPh sb="0" eb="2">
      <t>コウギョウ</t>
    </rPh>
    <rPh sb="2" eb="4">
      <t>トウケイ</t>
    </rPh>
    <rPh sb="4" eb="6">
      <t>チョウサ</t>
    </rPh>
    <rPh sb="165" eb="167">
      <t>ケイザイ</t>
    </rPh>
    <rPh sb="167" eb="170">
      <t>サンギョウショウ</t>
    </rPh>
    <phoneticPr fontId="5"/>
  </si>
  <si>
    <t>事業所（平28.6.1）</t>
    <rPh sb="0" eb="3">
      <t>ジギョウショ</t>
    </rPh>
    <rPh sb="4" eb="5">
      <t>ヘイ</t>
    </rPh>
    <phoneticPr fontId="5"/>
  </si>
  <si>
    <t>x</t>
  </si>
  <si>
    <t>商業（平28.6.1）⑧</t>
    <rPh sb="0" eb="2">
      <t>ショウギョウ</t>
    </rPh>
    <rPh sb="3" eb="4">
      <t>ヘイ</t>
    </rPh>
    <phoneticPr fontId="5"/>
  </si>
  <si>
    <t>経済センサス-活動調査
（総務省・経済産業省）</t>
    <rPh sb="0" eb="2">
      <t>ケイザイ</t>
    </rPh>
    <rPh sb="7" eb="9">
      <t>カツドウ</t>
    </rPh>
    <rPh sb="9" eb="11">
      <t>チョウサ</t>
    </rPh>
    <rPh sb="13" eb="16">
      <t>ソウムショウ</t>
    </rPh>
    <rPh sb="17" eb="22">
      <t>ケイザイサンギョウショウ</t>
    </rPh>
    <phoneticPr fontId="5"/>
  </si>
  <si>
    <t>人口（平30.10.1）</t>
    <rPh sb="0" eb="2">
      <t>ジンコウ</t>
    </rPh>
    <rPh sb="3" eb="4">
      <t>ヘイ</t>
    </rPh>
    <phoneticPr fontId="3"/>
  </si>
  <si>
    <r>
      <t>人口密度</t>
    </r>
    <r>
      <rPr>
        <sz val="8"/>
        <color theme="1"/>
        <rFont val="ＭＳ Ｐ明朝"/>
        <family val="1"/>
        <charset val="128"/>
      </rPr>
      <t xml:space="preserve">
（１km</t>
    </r>
    <r>
      <rPr>
        <vertAlign val="superscript"/>
        <sz val="7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当たり）
（平30.10.1)</t>
    </r>
    <rPh sb="0" eb="2">
      <t>ジンコウ</t>
    </rPh>
    <rPh sb="2" eb="4">
      <t>ミツド</t>
    </rPh>
    <rPh sb="10" eb="11">
      <t>ア</t>
    </rPh>
    <rPh sb="16" eb="17">
      <t>ヘイ</t>
    </rPh>
    <phoneticPr fontId="3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</si>
  <si>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</si>
  <si>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</si>
  <si>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（平30.10.1）</t>
    <rPh sb="1" eb="2">
      <t>ヘイ</t>
    </rPh>
    <phoneticPr fontId="3"/>
  </si>
  <si>
    <t>総　数</t>
    <rPh sb="0" eb="1">
      <t>フサ</t>
    </rPh>
    <rPh sb="2" eb="3">
      <t>カズ</t>
    </rPh>
    <phoneticPr fontId="3"/>
  </si>
  <si>
    <r>
      <t>km</t>
    </r>
    <r>
      <rPr>
        <vertAlign val="superscript"/>
        <sz val="9"/>
        <color theme="1"/>
        <rFont val="ＭＳ Ｐ明朝"/>
        <family val="1"/>
        <charset val="128"/>
      </rPr>
      <t>2</t>
    </r>
    <phoneticPr fontId="3"/>
  </si>
  <si>
    <t>林業（平30.4.1）</t>
    <rPh sb="0" eb="2">
      <t>リンギョウ</t>
    </rPh>
    <rPh sb="3" eb="4">
      <t>ヘイ</t>
    </rPh>
    <phoneticPr fontId="5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</si>
  <si>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5"/>
  </si>
  <si>
    <t>茶園面積
(平30.12.31)</t>
    <rPh sb="0" eb="1">
      <t>チャ</t>
    </rPh>
    <rPh sb="1" eb="2">
      <t>エン</t>
    </rPh>
    <rPh sb="2" eb="4">
      <t>メンセキ</t>
    </rPh>
    <phoneticPr fontId="5"/>
  </si>
  <si>
    <t>荒茶生産量
（平30年）</t>
    <rPh sb="0" eb="1">
      <t>アラ</t>
    </rPh>
    <rPh sb="1" eb="2">
      <t>チャ</t>
    </rPh>
    <rPh sb="2" eb="5">
      <t>セイサンリョウ</t>
    </rPh>
    <phoneticPr fontId="5"/>
  </si>
  <si>
    <t>府森の保全推進課</t>
    <rPh sb="0" eb="1">
      <t>フ</t>
    </rPh>
    <rPh sb="1" eb="2">
      <t>モリ</t>
    </rPh>
    <rPh sb="3" eb="5">
      <t>ホゼン</t>
    </rPh>
    <rPh sb="5" eb="8">
      <t>スイシンカ</t>
    </rPh>
    <phoneticPr fontId="5"/>
  </si>
  <si>
    <t>経済センサス－活動調査（総務省・経済産業省）</t>
    <rPh sb="7" eb="9">
      <t>カツドウ</t>
    </rPh>
    <rPh sb="9" eb="11">
      <t>チョウサ</t>
    </rPh>
    <rPh sb="12" eb="15">
      <t>ソウムショウ</t>
    </rPh>
    <rPh sb="16" eb="18">
      <t>ケイザイ</t>
    </rPh>
    <rPh sb="18" eb="21">
      <t>サンギョウショウ</t>
    </rPh>
    <phoneticPr fontId="5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</si>
  <si>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5"/>
  </si>
  <si>
    <t>普通会計決算額
（平成29年度）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5"/>
  </si>
  <si>
    <t>自動車
保有台数⑩
（平31.3.31）</t>
    <rPh sb="0" eb="3">
      <t>ジドウシャ</t>
    </rPh>
    <rPh sb="4" eb="6">
      <t>ホユウ</t>
    </rPh>
    <rPh sb="6" eb="8">
      <t>ダイスウ</t>
    </rPh>
    <rPh sb="11" eb="12">
      <t>ヘイ</t>
    </rPh>
    <phoneticPr fontId="5"/>
  </si>
  <si>
    <t>人　口　動　態　（平成30年）　</t>
    <rPh sb="0" eb="1">
      <t>ヒト</t>
    </rPh>
    <rPh sb="2" eb="3">
      <t>クチ</t>
    </rPh>
    <rPh sb="4" eb="5">
      <t>ドウ</t>
    </rPh>
    <rPh sb="6" eb="7">
      <t>タイ</t>
    </rPh>
    <rPh sb="9" eb="11">
      <t>ヘイセイ</t>
    </rPh>
    <rPh sb="13" eb="14">
      <t>ネン</t>
    </rPh>
    <phoneticPr fontId="5"/>
  </si>
  <si>
    <t>工業（平30.6.1）⑦</t>
    <rPh sb="0" eb="2">
      <t>コウギョウ</t>
    </rPh>
    <rPh sb="3" eb="4">
      <t>ヘイ</t>
    </rPh>
    <phoneticPr fontId="5"/>
  </si>
  <si>
    <t>⑦　従業者４人以上の事業所。事業所数、従業者数は平成30年6月1日現在、製造品出荷額等は平成29年1年間の数値。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ヘイセイ</t>
    </rPh>
    <rPh sb="28" eb="29">
      <t>ネン</t>
    </rPh>
    <rPh sb="30" eb="31">
      <t>ガツ</t>
    </rPh>
    <rPh sb="32" eb="33">
      <t>ヒ</t>
    </rPh>
    <rPh sb="33" eb="35">
      <t>ゲンザイ</t>
    </rPh>
    <rPh sb="36" eb="43">
      <t>セイゾウヒンシュッカガクトウ</t>
    </rPh>
    <rPh sb="44" eb="46">
      <t>ヘイセイ</t>
    </rPh>
    <rPh sb="48" eb="49">
      <t>ネン</t>
    </rPh>
    <rPh sb="50" eb="52">
      <t>ネンカン</t>
    </rPh>
    <rPh sb="53" eb="55">
      <t>スウチ</t>
    </rPh>
    <phoneticPr fontId="5"/>
  </si>
  <si>
    <t>⑤　「令和元年産水稲市町村別収穫量(近畿）」（近畿農政局）</t>
    <rPh sb="3" eb="4">
      <t>レイ</t>
    </rPh>
    <rPh sb="4" eb="5">
      <t>ワ</t>
    </rPh>
    <rPh sb="5" eb="6">
      <t>モト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5"/>
  </si>
  <si>
    <t>水　稲
収穫量
(令元年)</t>
    <rPh sb="0" eb="1">
      <t>ミズ</t>
    </rPh>
    <rPh sb="2" eb="3">
      <t>イネ</t>
    </rPh>
    <rPh sb="4" eb="7">
      <t>シュウカクリョウ</t>
    </rPh>
    <rPh sb="9" eb="10">
      <t>レイ</t>
    </rPh>
    <rPh sb="10" eb="12">
      <t>ガンネン</t>
    </rPh>
    <phoneticPr fontId="5"/>
  </si>
  <si>
    <t>学　校（令元.5.1）</t>
    <rPh sb="0" eb="1">
      <t>ガク</t>
    </rPh>
    <rPh sb="2" eb="3">
      <t>コウ</t>
    </rPh>
    <rPh sb="4" eb="5">
      <t>レイ</t>
    </rPh>
    <rPh sb="5" eb="6">
      <t>モト</t>
    </rPh>
    <phoneticPr fontId="5"/>
  </si>
  <si>
    <t>児童　　　生徒数</t>
    <rPh sb="0" eb="2">
      <t>ジドウ</t>
    </rPh>
    <rPh sb="5" eb="8">
      <t>セイトスウ</t>
    </rPh>
    <phoneticPr fontId="5"/>
  </si>
  <si>
    <t>医療施設（平30.10.1）</t>
    <rPh sb="0" eb="2">
      <t>イリョウ</t>
    </rPh>
    <rPh sb="2" eb="4">
      <t>シセツ</t>
    </rPh>
    <rPh sb="5" eb="6">
      <t>ヘイ</t>
    </rPh>
    <phoneticPr fontId="5"/>
  </si>
  <si>
    <t>-</t>
    <phoneticPr fontId="3"/>
  </si>
  <si>
    <t>-</t>
    <phoneticPr fontId="3"/>
  </si>
  <si>
    <t>‐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</si>
</sst>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0.00_ "/>
    <numFmt numFmtId="177" formatCode="#,##0.0"/>
    <numFmt numFmtId="178" formatCode="0.0"/>
    <numFmt numFmtId="179" formatCode="#,##0.00_ "/>
    <numFmt numFmtId="180" formatCode="#,##0_);[Red]\(#,##0\)"/>
    <numFmt numFmtId="181" formatCode="#,##0_ "/>
    <numFmt numFmtId="182" formatCode="\ ###,###,##0;&quot;-&quot;###,###,##0"/>
    <numFmt numFmtId="183" formatCode="##,###,###,##0;&quot;-&quot;#,###,###,##0"/>
    <numFmt numFmtId="184" formatCode="#,##0;&quot;▲ &quot;#,##0"/>
    <numFmt numFmtId="185" formatCode="#,##0.0;&quot;▲ &quot;#,##0.0"/>
    <numFmt numFmtId="186" formatCode="#,##0.00;&quot;▲ &quot;#,##0.00"/>
    <numFmt numFmtId="187" formatCode="#,##0;[Red]#,##0"/>
    <numFmt numFmtId="188" formatCode="0.0_ "/>
    <numFmt numFmtId="189" formatCode="#,##0.0;[Red]\-#,##0.0"/>
    <numFmt numFmtId="190" formatCode="0.0;[Red]0.0"/>
    <numFmt numFmtId="191" formatCode="#,##0.0;[Red]#,##0.0"/>
    <numFmt numFmtId="192" formatCode="#\ ###\ ##0;&quot;△&quot;#\ ###\ ##0\ ;@\ "/>
    <numFmt numFmtId="193" formatCode="#,###,##0\ "/>
    <numFmt numFmtId="194" formatCode="0\ "/>
    <numFmt numFmtId="195" formatCode="#\ ###\ ##0\ "/>
    <numFmt numFmtId="196" formatCode="#\ ###\ ##0\ ;&quot;△&quot;#\ ###\ ##0\ ;@\ "/>
    <numFmt numFmtId="197" formatCode="#,##0;&quot;△&quot;#,##0;&quot;　　　‐&quot;"/>
    <numFmt numFmtId="198" formatCode="_ * #,##0;_ * \-#,##0;_ * &quot;-&quot;\ ;_ @\ "/>
    <numFmt numFmtId="199" formatCode="#,##0;\-#,##0;&quot;-&quot;"/>
  </numFmts>
  <fonts count="5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4" fontId="25" fillId="0" borderId="16" xfId="0" applyNumberFormat="1" applyFont="1" applyBorder="1" applyAlignment="1">
      <alignment vertical="center"/>
    </xf>
    <xf numFmtId="184" fontId="25" fillId="0" borderId="17" xfId="0" applyNumberFormat="1" applyFont="1" applyBorder="1" applyAlignment="1">
      <alignment vertical="center"/>
    </xf>
    <xf numFmtId="185" fontId="25" fillId="0" borderId="17" xfId="0" applyNumberFormat="1" applyFont="1" applyBorder="1" applyAlignment="1">
      <alignment vertical="center"/>
    </xf>
    <xf numFmtId="185" fontId="25" fillId="0" borderId="18" xfId="0" applyNumberFormat="1" applyFont="1" applyBorder="1" applyAlignment="1">
      <alignment vertical="center"/>
    </xf>
    <xf numFmtId="184" fontId="25" fillId="0" borderId="19" xfId="0" applyNumberFormat="1" applyFont="1" applyBorder="1" applyAlignment="1">
      <alignment vertical="center"/>
    </xf>
    <xf numFmtId="186" fontId="25" fillId="0" borderId="17" xfId="0" applyNumberFormat="1" applyFont="1" applyBorder="1" applyAlignment="1">
      <alignment vertical="center"/>
    </xf>
    <xf numFmtId="186" fontId="25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4" fontId="25" fillId="0" borderId="22" xfId="0" applyNumberFormat="1" applyFont="1" applyBorder="1" applyAlignment="1">
      <alignment vertical="center"/>
    </xf>
    <xf numFmtId="184" fontId="25" fillId="0" borderId="23" xfId="0" applyNumberFormat="1" applyFont="1" applyBorder="1" applyAlignment="1">
      <alignment vertical="center"/>
    </xf>
    <xf numFmtId="185" fontId="25" fillId="0" borderId="23" xfId="0" applyNumberFormat="1" applyFont="1" applyBorder="1" applyAlignment="1">
      <alignment vertical="center"/>
    </xf>
    <xf numFmtId="185" fontId="25" fillId="0" borderId="24" xfId="0" applyNumberFormat="1" applyFont="1" applyBorder="1" applyAlignment="1">
      <alignment vertical="center"/>
    </xf>
    <xf numFmtId="184" fontId="25" fillId="0" borderId="25" xfId="0" applyNumberFormat="1" applyFont="1" applyBorder="1" applyAlignment="1">
      <alignment vertical="center"/>
    </xf>
    <xf numFmtId="186" fontId="25" fillId="0" borderId="23" xfId="0" applyNumberFormat="1" applyFont="1" applyBorder="1" applyAlignment="1">
      <alignment vertical="center"/>
    </xf>
    <xf numFmtId="186" fontId="25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9" fillId="0" borderId="0" xfId="0" applyFont="1" applyAlignment="1"/>
    <xf numFmtId="0" fontId="9" fillId="0" borderId="27" xfId="0" applyFont="1" applyBorder="1" applyAlignment="1"/>
    <xf numFmtId="0" fontId="9" fillId="0" borderId="28" xfId="0" applyFont="1" applyBorder="1" applyAlignment="1"/>
    <xf numFmtId="0" fontId="17" fillId="0" borderId="29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0" fontId="17" fillId="0" borderId="0" xfId="1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17" fillId="0" borderId="32" xfId="0" applyNumberFormat="1" applyFont="1" applyBorder="1" applyAlignment="1">
      <alignment horizontal="distributed" vertical="center"/>
    </xf>
    <xf numFmtId="40" fontId="17" fillId="0" borderId="0" xfId="1" applyNumberFormat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right" vertical="center"/>
    </xf>
    <xf numFmtId="0" fontId="17" fillId="0" borderId="33" xfId="0" applyFont="1" applyBorder="1" applyAlignment="1" applyProtection="1">
      <alignment horizontal="distributed" vertical="center"/>
    </xf>
    <xf numFmtId="4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7" fillId="0" borderId="34" xfId="0" applyFont="1" applyBorder="1" applyAlignment="1" applyProtection="1">
      <alignment horizontal="distributed" vertical="center"/>
    </xf>
    <xf numFmtId="0" fontId="17" fillId="0" borderId="35" xfId="0" applyFont="1" applyBorder="1" applyAlignment="1" applyProtection="1">
      <alignment horizontal="distributed" vertical="center"/>
    </xf>
    <xf numFmtId="0" fontId="17" fillId="0" borderId="31" xfId="0" applyFont="1" applyBorder="1" applyAlignment="1" applyProtection="1">
      <alignment horizontal="distributed" vertical="center"/>
    </xf>
    <xf numFmtId="0" fontId="17" fillId="0" borderId="32" xfId="0" applyFont="1" applyBorder="1" applyAlignment="1" applyProtection="1">
      <alignment horizontal="distributed" vertical="center"/>
    </xf>
    <xf numFmtId="0" fontId="17" fillId="0" borderId="36" xfId="0" applyFont="1" applyBorder="1" applyAlignment="1" applyProtection="1">
      <alignment horizontal="distributed" vertical="center"/>
    </xf>
    <xf numFmtId="0" fontId="17" fillId="0" borderId="37" xfId="0" applyFont="1" applyBorder="1" applyAlignment="1" applyProtection="1">
      <alignment horizontal="distributed" vertical="center"/>
    </xf>
    <xf numFmtId="3" fontId="17" fillId="0" borderId="38" xfId="0" applyNumberFormat="1" applyFont="1" applyBorder="1" applyAlignment="1">
      <alignment horizontal="right" vertical="center"/>
    </xf>
    <xf numFmtId="40" fontId="17" fillId="0" borderId="38" xfId="1" applyNumberFormat="1" applyFont="1" applyBorder="1" applyAlignment="1">
      <alignment horizontal="right" vertical="center"/>
    </xf>
    <xf numFmtId="0" fontId="17" fillId="0" borderId="39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40" fontId="9" fillId="0" borderId="3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/>
    <xf numFmtId="180" fontId="9" fillId="0" borderId="0" xfId="0" applyNumberFormat="1" applyFont="1" applyAlignment="1"/>
    <xf numFmtId="180" fontId="17" fillId="0" borderId="40" xfId="0" applyNumberFormat="1" applyFont="1" applyBorder="1" applyAlignment="1">
      <alignment horizontal="center" vertical="center"/>
    </xf>
    <xf numFmtId="180" fontId="17" fillId="0" borderId="29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180" fontId="17" fillId="0" borderId="0" xfId="0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vertical="center"/>
    </xf>
    <xf numFmtId="180" fontId="17" fillId="0" borderId="38" xfId="0" applyNumberFormat="1" applyFont="1" applyBorder="1" applyAlignment="1">
      <alignment horizontal="right" vertical="center"/>
    </xf>
    <xf numFmtId="180" fontId="9" fillId="0" borderId="39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80" fontId="0" fillId="0" borderId="0" xfId="0" applyNumberForma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centerContinuous" vertical="center"/>
    </xf>
    <xf numFmtId="0" fontId="17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applyFont="1" applyBorder="1" applyAlignment="1" applyProtection="1">
      <alignment vertical="center"/>
      <protection locked="0"/>
    </xf>
    <xf numFmtId="38" fontId="17" fillId="0" borderId="0" xfId="1" applyFont="1" applyBorder="1" applyAlignment="1">
      <alignment horizontal="right" vertical="center"/>
    </xf>
    <xf numFmtId="0" fontId="17" fillId="0" borderId="45" xfId="0" applyFont="1" applyBorder="1" applyAlignment="1" applyProtection="1">
      <alignment horizontal="distributed" vertical="center"/>
    </xf>
    <xf numFmtId="187" fontId="17" fillId="0" borderId="0" xfId="0" applyNumberFormat="1" applyFont="1" applyBorder="1" applyAlignment="1" applyProtection="1">
      <alignment vertical="center"/>
      <protection locked="0"/>
    </xf>
    <xf numFmtId="187" fontId="17" fillId="0" borderId="0" xfId="0" applyNumberFormat="1" applyFont="1" applyBorder="1" applyAlignment="1" applyProtection="1">
      <alignment horizontal="right" vertical="center"/>
      <protection locked="0"/>
    </xf>
    <xf numFmtId="38" fontId="17" fillId="0" borderId="0" xfId="1" applyFont="1" applyBorder="1" applyAlignment="1" applyProtection="1">
      <alignment horizontal="right" vertical="center"/>
      <protection locked="0"/>
    </xf>
    <xf numFmtId="0" fontId="17" fillId="0" borderId="46" xfId="0" applyFont="1" applyBorder="1" applyAlignment="1" applyProtection="1">
      <alignment horizontal="distributed" vertical="center"/>
    </xf>
    <xf numFmtId="0" fontId="17" fillId="0" borderId="38" xfId="0" applyFont="1" applyBorder="1" applyAlignment="1">
      <alignment horizontal="distributed" vertical="center"/>
    </xf>
    <xf numFmtId="0" fontId="17" fillId="0" borderId="47" xfId="0" applyFont="1" applyBorder="1" applyAlignment="1" applyProtection="1">
      <alignment horizontal="distributed" vertical="center"/>
    </xf>
    <xf numFmtId="38" fontId="17" fillId="0" borderId="38" xfId="1" applyFont="1" applyBorder="1" applyAlignment="1">
      <alignment horizontal="right" vertical="center"/>
    </xf>
    <xf numFmtId="0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48" xfId="0" applyFont="1" applyBorder="1" applyAlignment="1" applyProtection="1">
      <alignment horizontal="center" vertical="center"/>
    </xf>
    <xf numFmtId="181" fontId="7" fillId="0" borderId="0" xfId="0" applyNumberFormat="1" applyFont="1" applyBorder="1" applyAlignment="1">
      <alignment horizontal="right" vertical="center"/>
    </xf>
    <xf numFmtId="181" fontId="17" fillId="0" borderId="0" xfId="0" applyNumberFormat="1" applyFont="1" applyBorder="1" applyAlignment="1">
      <alignment horizontal="right" vertical="center"/>
    </xf>
    <xf numFmtId="181" fontId="17" fillId="0" borderId="49" xfId="0" applyNumberFormat="1" applyFont="1" applyBorder="1" applyAlignment="1">
      <alignment horizontal="right" vertical="center"/>
    </xf>
    <xf numFmtId="181" fontId="17" fillId="0" borderId="50" xfId="0" applyNumberFormat="1" applyFont="1" applyBorder="1" applyAlignment="1">
      <alignment horizontal="right" vertical="center"/>
    </xf>
    <xf numFmtId="0" fontId="17" fillId="0" borderId="0" xfId="2">
      <alignment vertical="center"/>
    </xf>
    <xf numFmtId="0" fontId="9" fillId="0" borderId="0" xfId="2" applyFont="1">
      <alignment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0" fontId="9" fillId="0" borderId="3" xfId="2" applyFont="1" applyBorder="1">
      <alignment vertical="center"/>
    </xf>
    <xf numFmtId="192" fontId="9" fillId="0" borderId="0" xfId="2" applyNumberFormat="1" applyFont="1" applyAlignment="1">
      <alignment horizontal="right" vertical="center"/>
    </xf>
    <xf numFmtId="0" fontId="32" fillId="0" borderId="1" xfId="2" applyFont="1" applyBorder="1">
      <alignment vertical="center"/>
    </xf>
    <xf numFmtId="193" fontId="32" fillId="0" borderId="0" xfId="2" applyNumberFormat="1" applyFont="1" applyAlignment="1">
      <alignment horizontal="right" vertical="center"/>
    </xf>
    <xf numFmtId="0" fontId="33" fillId="2" borderId="0" xfId="2" applyFont="1" applyFill="1" applyBorder="1" applyAlignment="1">
      <alignment horizontal="distributed" vertical="center"/>
    </xf>
    <xf numFmtId="194" fontId="33" fillId="2" borderId="1" xfId="2" applyNumberFormat="1" applyFont="1" applyFill="1" applyBorder="1">
      <alignment vertical="center"/>
    </xf>
    <xf numFmtId="193" fontId="33" fillId="2" borderId="0" xfId="2" applyNumberFormat="1" applyFont="1" applyFill="1" applyAlignment="1">
      <alignment horizontal="right" vertical="center"/>
    </xf>
    <xf numFmtId="0" fontId="33" fillId="0" borderId="0" xfId="2" applyFont="1" applyBorder="1" applyAlignment="1">
      <alignment horizontal="distributed" vertical="center"/>
    </xf>
    <xf numFmtId="194" fontId="33" fillId="0" borderId="1" xfId="2" applyNumberFormat="1" applyFont="1" applyBorder="1">
      <alignment vertical="center"/>
    </xf>
    <xf numFmtId="193" fontId="33" fillId="0" borderId="0" xfId="2" applyNumberFormat="1" applyFont="1" applyAlignment="1">
      <alignment horizontal="right" vertical="center"/>
    </xf>
    <xf numFmtId="0" fontId="17" fillId="0" borderId="51" xfId="2" applyBorder="1">
      <alignment vertical="center"/>
    </xf>
    <xf numFmtId="0" fontId="33" fillId="0" borderId="51" xfId="2" applyFont="1" applyBorder="1" applyAlignment="1">
      <alignment horizontal="distributed" vertical="center"/>
    </xf>
    <xf numFmtId="0" fontId="33" fillId="0" borderId="15" xfId="2" applyFont="1" applyBorder="1">
      <alignment vertical="center"/>
    </xf>
    <xf numFmtId="195" fontId="34" fillId="0" borderId="51" xfId="2" applyNumberFormat="1" applyFont="1" applyBorder="1" applyAlignment="1">
      <alignment horizontal="right" vertical="center"/>
    </xf>
    <xf numFmtId="0" fontId="33" fillId="0" borderId="0" xfId="2" applyFont="1" applyBorder="1" applyAlignment="1">
      <alignment vertical="center"/>
    </xf>
    <xf numFmtId="196" fontId="9" fillId="0" borderId="0" xfId="2" applyNumberFormat="1" applyFont="1" applyAlignment="1">
      <alignment horizontal="right" vertical="center"/>
    </xf>
    <xf numFmtId="196" fontId="16" fillId="0" borderId="0" xfId="2" applyNumberFormat="1" applyFont="1" applyAlignment="1">
      <alignment horizontal="right" vertical="center"/>
    </xf>
    <xf numFmtId="0" fontId="35" fillId="0" borderId="0" xfId="2" applyFont="1" applyBorder="1" applyAlignment="1">
      <alignment horizontal="distributed" vertical="center"/>
    </xf>
    <xf numFmtId="0" fontId="36" fillId="0" borderId="0" xfId="2" applyFont="1">
      <alignment vertical="center"/>
    </xf>
    <xf numFmtId="196" fontId="36" fillId="0" borderId="0" xfId="2" applyNumberFormat="1" applyFont="1" applyAlignment="1">
      <alignment horizontal="right" vertical="center"/>
    </xf>
    <xf numFmtId="196" fontId="37" fillId="0" borderId="0" xfId="2" applyNumberFormat="1" applyFont="1" applyAlignment="1">
      <alignment horizontal="right" vertical="center"/>
    </xf>
    <xf numFmtId="192" fontId="16" fillId="0" borderId="0" xfId="2" applyNumberFormat="1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39" fillId="0" borderId="5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38" fontId="2" fillId="0" borderId="0" xfId="1" applyFont="1" applyFill="1">
      <alignment vertical="center"/>
    </xf>
    <xf numFmtId="187" fontId="2" fillId="0" borderId="0" xfId="0" applyNumberFormat="1" applyFont="1" applyFill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>
      <alignment vertical="center"/>
    </xf>
    <xf numFmtId="38" fontId="7" fillId="0" borderId="0" xfId="1" applyFont="1" applyFill="1" applyBorder="1">
      <alignment vertical="center"/>
    </xf>
    <xf numFmtId="38" fontId="7" fillId="0" borderId="1" xfId="1" applyFont="1" applyFill="1" applyBorder="1">
      <alignment vertical="center"/>
    </xf>
    <xf numFmtId="182" fontId="7" fillId="0" borderId="52" xfId="0" quotePrefix="1" applyNumberFormat="1" applyFont="1" applyFill="1" applyBorder="1" applyAlignment="1">
      <alignment horizontal="right" vertical="center"/>
    </xf>
    <xf numFmtId="183" fontId="7" fillId="0" borderId="1" xfId="0" quotePrefix="1" applyNumberFormat="1" applyFont="1" applyFill="1" applyBorder="1" applyAlignment="1">
      <alignment horizontal="right" vertical="center"/>
    </xf>
    <xf numFmtId="38" fontId="2" fillId="0" borderId="52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" xfId="1" applyFont="1" applyFill="1" applyBorder="1">
      <alignment vertical="center"/>
    </xf>
    <xf numFmtId="182" fontId="2" fillId="0" borderId="52" xfId="0" quotePrefix="1" applyNumberFormat="1" applyFont="1" applyFill="1" applyBorder="1" applyAlignment="1">
      <alignment horizontal="right" vertical="center"/>
    </xf>
    <xf numFmtId="183" fontId="2" fillId="0" borderId="1" xfId="0" quotePrefix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2" fillId="0" borderId="52" xfId="1" quotePrefix="1" applyFont="1" applyFill="1" applyBorder="1" applyAlignment="1">
      <alignment horizontal="right" vertical="center"/>
    </xf>
    <xf numFmtId="38" fontId="7" fillId="0" borderId="52" xfId="1" applyFont="1" applyFill="1" applyBorder="1">
      <alignment vertical="center"/>
    </xf>
    <xf numFmtId="0" fontId="2" fillId="0" borderId="52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87" fontId="2" fillId="0" borderId="52" xfId="0" applyNumberFormat="1" applyFont="1" applyFill="1" applyBorder="1" applyAlignment="1">
      <alignment horizontal="right" vertical="center"/>
    </xf>
    <xf numFmtId="38" fontId="2" fillId="0" borderId="14" xfId="1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189" fontId="40" fillId="0" borderId="0" xfId="1" applyNumberFormat="1" applyFont="1" applyAlignment="1"/>
    <xf numFmtId="189" fontId="41" fillId="0" borderId="0" xfId="1" applyNumberFormat="1" applyFont="1" applyAlignment="1"/>
    <xf numFmtId="176" fontId="42" fillId="0" borderId="56" xfId="0" applyNumberFormat="1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176" fontId="42" fillId="0" borderId="55" xfId="0" applyNumberFormat="1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176" fontId="42" fillId="0" borderId="57" xfId="0" applyNumberFormat="1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  <xf numFmtId="176" fontId="42" fillId="0" borderId="55" xfId="0" applyNumberFormat="1" applyFont="1" applyFill="1" applyBorder="1" applyAlignment="1">
      <alignment horizontal="right" vertical="center"/>
    </xf>
    <xf numFmtId="0" fontId="42" fillId="0" borderId="62" xfId="0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63" xfId="0" applyFont="1" applyFill="1" applyBorder="1" applyAlignment="1">
      <alignment horizontal="right" vertical="center"/>
    </xf>
    <xf numFmtId="4" fontId="47" fillId="0" borderId="55" xfId="0" applyNumberFormat="1" applyFont="1" applyFill="1" applyBorder="1" applyAlignment="1">
      <alignment horizontal="right" vertical="center"/>
    </xf>
    <xf numFmtId="197" fontId="47" fillId="0" borderId="52" xfId="2" applyNumberFormat="1" applyFont="1" applyFill="1" applyBorder="1" applyAlignment="1">
      <alignment vertical="center"/>
    </xf>
    <xf numFmtId="197" fontId="47" fillId="0" borderId="0" xfId="2" applyNumberFormat="1" applyFont="1" applyFill="1" applyBorder="1" applyAlignment="1">
      <alignment vertical="center"/>
    </xf>
    <xf numFmtId="197" fontId="47" fillId="0" borderId="1" xfId="2" applyNumberFormat="1" applyFont="1" applyFill="1" applyBorder="1" applyAlignment="1">
      <alignment vertical="center"/>
    </xf>
    <xf numFmtId="4" fontId="42" fillId="0" borderId="55" xfId="0" applyNumberFormat="1" applyFont="1" applyFill="1" applyBorder="1" applyAlignment="1">
      <alignment vertical="center"/>
    </xf>
    <xf numFmtId="197" fontId="42" fillId="0" borderId="52" xfId="2" applyNumberFormat="1" applyFont="1" applyFill="1" applyBorder="1" applyAlignment="1">
      <alignment vertical="center"/>
    </xf>
    <xf numFmtId="197" fontId="42" fillId="0" borderId="0" xfId="2" applyNumberFormat="1" applyFont="1" applyFill="1" applyBorder="1" applyAlignment="1">
      <alignment vertical="center"/>
    </xf>
    <xf numFmtId="197" fontId="42" fillId="0" borderId="1" xfId="2" applyNumberFormat="1" applyFont="1" applyFill="1" applyBorder="1" applyAlignment="1">
      <alignment vertical="center"/>
    </xf>
    <xf numFmtId="197" fontId="42" fillId="0" borderId="14" xfId="2" applyNumberFormat="1" applyFont="1" applyFill="1" applyBorder="1" applyAlignment="1">
      <alignment vertical="center"/>
    </xf>
    <xf numFmtId="197" fontId="42" fillId="0" borderId="51" xfId="2" applyNumberFormat="1" applyFont="1" applyFill="1" applyBorder="1" applyAlignment="1">
      <alignment vertical="center"/>
    </xf>
    <xf numFmtId="197" fontId="42" fillId="0" borderId="15" xfId="2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38" fontId="4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38" fontId="7" fillId="0" borderId="52" xfId="1" applyFont="1" applyFill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8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91" fontId="2" fillId="0" borderId="0" xfId="0" applyNumberFormat="1" applyFont="1" applyFill="1" applyBorder="1" applyAlignment="1">
      <alignment horizontal="right" vertical="center"/>
    </xf>
    <xf numFmtId="190" fontId="2" fillId="0" borderId="0" xfId="0" applyNumberFormat="1" applyFont="1" applyFill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0" fontId="39" fillId="0" borderId="54" xfId="0" applyFont="1" applyFill="1" applyBorder="1" applyAlignment="1">
      <alignment horizontal="left" vertical="center"/>
    </xf>
    <xf numFmtId="38" fontId="2" fillId="0" borderId="52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64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8" fillId="0" borderId="1" xfId="0" applyFont="1" applyBorder="1" applyAlignment="1">
      <alignment horizontal="distributed" vertical="center"/>
    </xf>
    <xf numFmtId="0" fontId="8" fillId="0" borderId="0" xfId="0" applyFont="1" applyFill="1" applyBorder="1" applyAlignment="1"/>
    <xf numFmtId="182" fontId="7" fillId="0" borderId="0" xfId="1" applyNumberFormat="1" applyFont="1" applyFill="1">
      <alignment vertical="center"/>
    </xf>
    <xf numFmtId="182" fontId="2" fillId="0" borderId="0" xfId="1" applyNumberFormat="1" applyFont="1" applyFill="1">
      <alignment vertical="center"/>
    </xf>
    <xf numFmtId="182" fontId="2" fillId="0" borderId="0" xfId="0" applyNumberFormat="1" applyFont="1" applyFill="1" applyAlignment="1">
      <alignment horizontal="right" vertical="center"/>
    </xf>
    <xf numFmtId="182" fontId="2" fillId="0" borderId="0" xfId="1" applyNumberFormat="1" applyFont="1" applyFill="1" applyAlignment="1">
      <alignment horizontal="right" vertical="center"/>
    </xf>
    <xf numFmtId="182" fontId="2" fillId="0" borderId="0" xfId="0" applyNumberFormat="1" applyFont="1" applyFill="1" applyBorder="1" applyAlignment="1">
      <alignment vertical="center"/>
    </xf>
    <xf numFmtId="0" fontId="7" fillId="0" borderId="0" xfId="1" applyNumberFormat="1" applyFont="1" applyFill="1">
      <alignment vertical="center"/>
    </xf>
    <xf numFmtId="0" fontId="2" fillId="0" borderId="0" xfId="1" applyNumberFormat="1" applyFont="1" applyFill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2" fontId="2" fillId="0" borderId="1" xfId="1" applyNumberFormat="1" applyFont="1" applyFill="1" applyBorder="1">
      <alignment vertical="center"/>
    </xf>
    <xf numFmtId="199" fontId="17" fillId="0" borderId="0" xfId="0" applyNumberFormat="1" applyFont="1" applyBorder="1" applyAlignment="1">
      <alignment vertical="center" shrinkToFit="1"/>
    </xf>
    <xf numFmtId="199" fontId="17" fillId="0" borderId="1" xfId="0" applyNumberFormat="1" applyFont="1" applyBorder="1" applyAlignment="1">
      <alignment vertical="center" shrinkToFit="1"/>
    </xf>
    <xf numFmtId="199" fontId="17" fillId="0" borderId="0" xfId="0" applyNumberFormat="1" applyFont="1" applyAlignment="1">
      <alignment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98" fontId="51" fillId="0" borderId="0" xfId="0" applyNumberFormat="1" applyFont="1" applyFill="1" applyBorder="1" applyAlignment="1">
      <alignment vertical="center"/>
    </xf>
    <xf numFmtId="198" fontId="17" fillId="0" borderId="0" xfId="0" applyNumberFormat="1" applyFont="1" applyFill="1" applyBorder="1" applyAlignment="1">
      <alignment vertical="center"/>
    </xf>
    <xf numFmtId="180" fontId="17" fillId="0" borderId="1" xfId="0" applyNumberFormat="1" applyFont="1" applyFill="1" applyBorder="1" applyAlignment="1">
      <alignment horizontal="right" vertical="center"/>
    </xf>
    <xf numFmtId="198" fontId="17" fillId="0" borderId="65" xfId="0" applyNumberFormat="1" applyFont="1" applyFill="1" applyBorder="1" applyAlignment="1">
      <alignment vertical="center"/>
    </xf>
    <xf numFmtId="198" fontId="17" fillId="0" borderId="51" xfId="0" applyNumberFormat="1" applyFont="1" applyFill="1" applyBorder="1" applyAlignment="1">
      <alignment vertical="center"/>
    </xf>
    <xf numFmtId="180" fontId="17" fillId="0" borderId="1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8" fillId="0" borderId="70" xfId="0" applyFont="1" applyFill="1" applyBorder="1" applyAlignment="1">
      <alignment horizontal="distributed" vertical="center"/>
    </xf>
    <xf numFmtId="0" fontId="2" fillId="0" borderId="71" xfId="0" applyFont="1" applyFill="1" applyBorder="1" applyAlignment="1">
      <alignment horizontal="distributed" vertical="center"/>
    </xf>
    <xf numFmtId="176" fontId="6" fillId="0" borderId="72" xfId="0" applyNumberFormat="1" applyFont="1" applyFill="1" applyBorder="1" applyAlignment="1">
      <alignment horizontal="center" vertical="center" wrapText="1" shrinkToFit="1"/>
    </xf>
    <xf numFmtId="176" fontId="6" fillId="0" borderId="5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48" fillId="0" borderId="4" xfId="0" applyFont="1" applyFill="1" applyBorder="1" applyAlignment="1">
      <alignment vertical="center"/>
    </xf>
    <xf numFmtId="0" fontId="48" fillId="0" borderId="3" xfId="0" applyFont="1" applyFill="1" applyBorder="1" applyAlignment="1">
      <alignment vertical="center"/>
    </xf>
    <xf numFmtId="0" fontId="48" fillId="0" borderId="68" xfId="0" applyFont="1" applyFill="1" applyBorder="1" applyAlignment="1">
      <alignment vertical="center"/>
    </xf>
    <xf numFmtId="0" fontId="48" fillId="0" borderId="66" xfId="0" applyFont="1" applyFill="1" applyBorder="1" applyAlignment="1">
      <alignment vertical="center"/>
    </xf>
    <xf numFmtId="0" fontId="48" fillId="0" borderId="7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2" fillId="0" borderId="7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2" fillId="0" borderId="80" xfId="0" applyFont="1" applyFill="1" applyBorder="1" applyAlignment="1">
      <alignment horizontal="center" vertical="center" wrapText="1"/>
    </xf>
    <xf numFmtId="0" fontId="42" fillId="0" borderId="81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68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 wrapText="1"/>
    </xf>
    <xf numFmtId="0" fontId="42" fillId="0" borderId="61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2" fillId="0" borderId="81" xfId="0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74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48" fillId="0" borderId="4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48" fillId="0" borderId="51" xfId="0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0" fontId="48" fillId="0" borderId="39" xfId="0" applyFont="1" applyFill="1" applyBorder="1" applyAlignment="1">
      <alignment horizontal="center" vertical="center"/>
    </xf>
    <xf numFmtId="0" fontId="48" fillId="0" borderId="79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74" xfId="0" applyNumberFormat="1" applyFont="1" applyFill="1" applyBorder="1" applyAlignment="1">
      <alignment horizontal="center" vertical="center"/>
    </xf>
    <xf numFmtId="176" fontId="2" fillId="0" borderId="81" xfId="0" applyNumberFormat="1" applyFont="1" applyFill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 wrapText="1"/>
    </xf>
    <xf numFmtId="0" fontId="48" fillId="0" borderId="7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17" fillId="0" borderId="92" xfId="0" applyFont="1" applyBorder="1" applyAlignment="1" applyProtection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7" fillId="0" borderId="89" xfId="0" applyFont="1" applyBorder="1" applyAlignment="1" applyProtection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7" fillId="0" borderId="94" xfId="0" applyFont="1" applyBorder="1" applyAlignment="1" applyProtection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86" xfId="0" applyFont="1" applyBorder="1" applyAlignment="1" applyProtection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quotePrefix="1" applyNumberFormat="1" applyFont="1" applyBorder="1" applyAlignment="1">
      <alignment horizontal="center" vertical="center"/>
    </xf>
    <xf numFmtId="0" fontId="17" fillId="0" borderId="43" xfId="0" applyFont="1" applyBorder="1" applyAlignment="1" applyProtection="1">
      <alignment horizontal="distributed" vertical="center"/>
    </xf>
    <xf numFmtId="0" fontId="17" fillId="0" borderId="96" xfId="0" applyFont="1" applyBorder="1" applyAlignment="1">
      <alignment horizontal="distributed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 wrapText="1"/>
    </xf>
    <xf numFmtId="0" fontId="17" fillId="0" borderId="97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distributed" vertical="center"/>
    </xf>
    <xf numFmtId="0" fontId="17" fillId="0" borderId="101" xfId="0" applyFont="1" applyBorder="1" applyAlignment="1" applyProtection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0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0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0" fillId="0" borderId="97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8" xfId="0" applyBorder="1" applyAlignment="1"/>
    <xf numFmtId="0" fontId="0" fillId="0" borderId="99" xfId="0" applyBorder="1" applyAlignment="1"/>
    <xf numFmtId="180" fontId="17" fillId="0" borderId="28" xfId="0" applyNumberFormat="1" applyFon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105" xfId="0" applyNumberForma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78" xfId="2" applyBorder="1" applyAlignment="1">
      <alignment horizontal="distributed" vertical="center" wrapText="1" justifyLastLine="1"/>
    </xf>
    <xf numFmtId="0" fontId="17" fillId="0" borderId="52" xfId="2" applyBorder="1" applyAlignment="1">
      <alignment horizontal="distributed" vertical="center" justifyLastLine="1"/>
    </xf>
    <xf numFmtId="0" fontId="17" fillId="0" borderId="14" xfId="2" applyBorder="1" applyAlignment="1">
      <alignment horizontal="distributed" vertical="center" justifyLastLine="1"/>
    </xf>
    <xf numFmtId="0" fontId="32" fillId="0" borderId="0" xfId="2" applyFont="1" applyAlignment="1">
      <alignment horizontal="distributed" vertical="center"/>
    </xf>
    <xf numFmtId="0" fontId="17" fillId="0" borderId="39" xfId="2" applyBorder="1" applyAlignment="1">
      <alignment horizontal="distributed" vertical="center" justifyLastLine="1"/>
    </xf>
    <xf numFmtId="0" fontId="17" fillId="0" borderId="79" xfId="2" applyBorder="1" applyAlignment="1">
      <alignment horizontal="distributed" vertical="center" justifyLastLine="1"/>
    </xf>
    <xf numFmtId="0" fontId="17" fillId="0" borderId="0" xfId="2" applyBorder="1" applyAlignment="1">
      <alignment horizontal="distributed" vertical="center" justifyLastLine="1"/>
    </xf>
    <xf numFmtId="0" fontId="17" fillId="0" borderId="1" xfId="2" applyBorder="1" applyAlignment="1">
      <alignment horizontal="distributed" vertical="center" justifyLastLine="1"/>
    </xf>
    <xf numFmtId="0" fontId="17" fillId="0" borderId="51" xfId="2" applyBorder="1" applyAlignment="1">
      <alignment horizontal="distributed" vertical="center" justifyLastLine="1"/>
    </xf>
    <xf numFmtId="0" fontId="17" fillId="0" borderId="15" xfId="2" applyBorder="1" applyAlignment="1">
      <alignment horizontal="distributed" vertical="center" justifyLastLine="1"/>
    </xf>
    <xf numFmtId="0" fontId="17" fillId="0" borderId="60" xfId="2" applyFont="1" applyBorder="1" applyAlignment="1">
      <alignment horizontal="distributed" vertical="center" wrapText="1" justifyLastLine="1"/>
    </xf>
    <xf numFmtId="0" fontId="17" fillId="0" borderId="53" xfId="2" applyBorder="1" applyAlignment="1">
      <alignment horizontal="distributed" vertical="center" justifyLastLine="1"/>
    </xf>
    <xf numFmtId="0" fontId="17" fillId="0" borderId="81" xfId="2" applyBorder="1" applyAlignment="1">
      <alignment horizontal="distributed" vertical="center" justifyLastLine="1"/>
    </xf>
    <xf numFmtId="0" fontId="17" fillId="0" borderId="53" xfId="2" applyFont="1" applyBorder="1" applyAlignment="1">
      <alignment horizontal="distributed" vertical="center" justifyLastLine="1"/>
    </xf>
    <xf numFmtId="0" fontId="17" fillId="0" borderId="81" xfId="2" applyFont="1" applyBorder="1" applyAlignment="1">
      <alignment horizontal="distributed" vertical="center" justifyLastLine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/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/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/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17275" name="AutoShape 1"/>
        <xdr:cNvSpPr>
          <a:spLocks/>
        </xdr:cNvSpPr>
      </xdr:nvSpPr>
      <xdr:spPr bwMode="auto">
        <a:xfrm>
          <a:off x="556260" y="567690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17276" name="AutoShape 2"/>
        <xdr:cNvSpPr>
          <a:spLocks/>
        </xdr:cNvSpPr>
      </xdr:nvSpPr>
      <xdr:spPr bwMode="auto">
        <a:xfrm>
          <a:off x="556260" y="616458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17277" name="AutoShape 6"/>
        <xdr:cNvSpPr>
          <a:spLocks/>
        </xdr:cNvSpPr>
      </xdr:nvSpPr>
      <xdr:spPr bwMode="auto">
        <a:xfrm>
          <a:off x="548640" y="730758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18300" name="AutoShape 1"/>
        <xdr:cNvSpPr>
          <a:spLocks/>
        </xdr:cNvSpPr>
      </xdr:nvSpPr>
      <xdr:spPr bwMode="auto">
        <a:xfrm>
          <a:off x="518160" y="5684520"/>
          <a:ext cx="18288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18301" name="AutoShape 2"/>
        <xdr:cNvSpPr>
          <a:spLocks/>
        </xdr:cNvSpPr>
      </xdr:nvSpPr>
      <xdr:spPr bwMode="auto">
        <a:xfrm>
          <a:off x="541020" y="6187440"/>
          <a:ext cx="16764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18302" name="AutoShape 6"/>
        <xdr:cNvSpPr>
          <a:spLocks/>
        </xdr:cNvSpPr>
      </xdr:nvSpPr>
      <xdr:spPr bwMode="auto">
        <a:xfrm>
          <a:off x="571500" y="730758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Normal="100" zoomScaleSheetLayoutView="100" workbookViewId="0">
      <selection sqref="A1:S1"/>
    </sheetView>
  </sheetViews>
  <sheetFormatPr defaultColWidth="9" defaultRowHeight="13"/>
  <cols>
    <col min="1" max="2" width="10.6328125" style="4" customWidth="1"/>
    <col min="3" max="3" width="12.1796875" style="4" customWidth="1"/>
    <col min="4" max="4" width="11.81640625" style="4" customWidth="1"/>
    <col min="5" max="7" width="11.6328125" style="4" customWidth="1"/>
    <col min="8" max="8" width="10.6328125" style="4" customWidth="1"/>
    <col min="9" max="9" width="11.6328125" style="4" customWidth="1"/>
    <col min="10" max="10" width="9" style="4" customWidth="1"/>
    <col min="11" max="11" width="11.6328125" style="4" customWidth="1"/>
    <col min="12" max="12" width="9" style="4" customWidth="1"/>
    <col min="13" max="13" width="11.6328125" style="4" customWidth="1"/>
    <col min="14" max="14" width="9" style="4" customWidth="1"/>
    <col min="15" max="17" width="7.81640625" style="4" customWidth="1"/>
    <col min="18" max="18" width="8.08984375" style="4" customWidth="1"/>
    <col min="19" max="19" width="18.08984375" style="4" customWidth="1"/>
    <col min="20" max="16384" width="9" style="4"/>
  </cols>
  <sheetData>
    <row r="1" spans="1:19" ht="24.75" customHeight="1" thickBot="1">
      <c r="A1" s="318" t="s">
        <v>339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5" customHeight="1" thickTop="1">
      <c r="A2" s="319" t="s">
        <v>0</v>
      </c>
      <c r="B2" s="319"/>
      <c r="C2" s="198"/>
      <c r="D2" s="199"/>
      <c r="E2" s="322" t="s">
        <v>380</v>
      </c>
      <c r="F2" s="323"/>
      <c r="G2" s="324"/>
      <c r="H2" s="328" t="s">
        <v>381</v>
      </c>
      <c r="I2" s="331" t="s">
        <v>343</v>
      </c>
      <c r="J2" s="319"/>
      <c r="K2" s="319"/>
      <c r="L2" s="319"/>
      <c r="M2" s="319"/>
      <c r="N2" s="332"/>
      <c r="O2" s="340" t="s">
        <v>396</v>
      </c>
      <c r="P2" s="341"/>
      <c r="Q2" s="341"/>
      <c r="R2" s="341"/>
      <c r="S2" s="342" t="s">
        <v>338</v>
      </c>
    </row>
    <row r="3" spans="1:19" ht="15" customHeight="1">
      <c r="A3" s="320"/>
      <c r="B3" s="320"/>
      <c r="C3" s="200" t="s">
        <v>382</v>
      </c>
      <c r="D3" s="201" t="s">
        <v>383</v>
      </c>
      <c r="E3" s="325"/>
      <c r="F3" s="326"/>
      <c r="G3" s="327"/>
      <c r="H3" s="329"/>
      <c r="I3" s="333"/>
      <c r="J3" s="334"/>
      <c r="K3" s="334"/>
      <c r="L3" s="334"/>
      <c r="M3" s="334"/>
      <c r="N3" s="335"/>
      <c r="O3" s="345" t="s">
        <v>38</v>
      </c>
      <c r="P3" s="348" t="s">
        <v>337</v>
      </c>
      <c r="Q3" s="345" t="s">
        <v>39</v>
      </c>
      <c r="R3" s="299" t="s">
        <v>40</v>
      </c>
      <c r="S3" s="343"/>
    </row>
    <row r="4" spans="1:19" ht="15" customHeight="1">
      <c r="A4" s="320"/>
      <c r="B4" s="320"/>
      <c r="C4" s="200" t="s">
        <v>384</v>
      </c>
      <c r="D4" s="201" t="s">
        <v>384</v>
      </c>
      <c r="E4" s="336" t="s">
        <v>385</v>
      </c>
      <c r="F4" s="338" t="s">
        <v>99</v>
      </c>
      <c r="G4" s="338" t="s">
        <v>100</v>
      </c>
      <c r="H4" s="329"/>
      <c r="I4" s="299" t="s">
        <v>1</v>
      </c>
      <c r="J4" s="162"/>
      <c r="K4" s="286" t="s">
        <v>41</v>
      </c>
      <c r="L4" s="225"/>
      <c r="M4" s="299" t="s">
        <v>42</v>
      </c>
      <c r="N4" s="226"/>
      <c r="O4" s="346"/>
      <c r="P4" s="346"/>
      <c r="Q4" s="346"/>
      <c r="R4" s="314"/>
      <c r="S4" s="343"/>
    </row>
    <row r="5" spans="1:19" ht="27" customHeight="1" thickBot="1">
      <c r="A5" s="321"/>
      <c r="B5" s="321"/>
      <c r="C5" s="202"/>
      <c r="D5" s="203"/>
      <c r="E5" s="337"/>
      <c r="F5" s="339"/>
      <c r="G5" s="339"/>
      <c r="H5" s="330"/>
      <c r="I5" s="315"/>
      <c r="J5" s="234" t="s">
        <v>348</v>
      </c>
      <c r="K5" s="321"/>
      <c r="L5" s="235" t="s">
        <v>348</v>
      </c>
      <c r="M5" s="315"/>
      <c r="N5" s="235" t="s">
        <v>348</v>
      </c>
      <c r="O5" s="347"/>
      <c r="P5" s="347"/>
      <c r="Q5" s="347"/>
      <c r="R5" s="315"/>
      <c r="S5" s="344"/>
    </row>
    <row r="6" spans="1:19" ht="22" customHeight="1">
      <c r="A6" s="6"/>
      <c r="B6" s="6"/>
      <c r="C6" s="204" t="s">
        <v>386</v>
      </c>
      <c r="D6" s="205" t="s">
        <v>112</v>
      </c>
      <c r="E6" s="206" t="s">
        <v>109</v>
      </c>
      <c r="F6" s="206" t="s">
        <v>109</v>
      </c>
      <c r="G6" s="206" t="s">
        <v>109</v>
      </c>
      <c r="H6" s="207" t="s">
        <v>109</v>
      </c>
      <c r="I6" s="156" t="s">
        <v>2</v>
      </c>
      <c r="J6" s="156" t="s">
        <v>3</v>
      </c>
      <c r="K6" s="163" t="s">
        <v>2</v>
      </c>
      <c r="L6" s="163" t="s">
        <v>3</v>
      </c>
      <c r="M6" s="163" t="s">
        <v>2</v>
      </c>
      <c r="N6" s="163" t="s">
        <v>3</v>
      </c>
      <c r="O6" s="164" t="s">
        <v>2</v>
      </c>
      <c r="P6" s="163" t="s">
        <v>2</v>
      </c>
      <c r="Q6" s="163" t="s">
        <v>43</v>
      </c>
      <c r="R6" s="163" t="s">
        <v>43</v>
      </c>
      <c r="S6" s="250"/>
    </row>
    <row r="7" spans="1:19" ht="18" customHeight="1">
      <c r="A7" s="316" t="s">
        <v>4</v>
      </c>
      <c r="B7" s="317"/>
      <c r="C7" s="208">
        <v>4612.2</v>
      </c>
      <c r="D7" s="209">
        <v>1178791</v>
      </c>
      <c r="E7" s="209">
        <v>2591779</v>
      </c>
      <c r="F7" s="210">
        <v>1238499</v>
      </c>
      <c r="G7" s="211">
        <v>1353280</v>
      </c>
      <c r="H7" s="197">
        <v>561.9</v>
      </c>
      <c r="I7" s="236">
        <v>313866</v>
      </c>
      <c r="J7" s="237">
        <v>12.275615265000001</v>
      </c>
      <c r="K7" s="238">
        <v>1539540</v>
      </c>
      <c r="L7" s="239">
        <v>60.212959431999998</v>
      </c>
      <c r="M7" s="238">
        <v>703419</v>
      </c>
      <c r="N7" s="240">
        <v>27.511425301999999</v>
      </c>
      <c r="O7" s="229">
        <v>17909</v>
      </c>
      <c r="P7" s="57">
        <v>26654</v>
      </c>
      <c r="Q7" s="253">
        <v>11491</v>
      </c>
      <c r="R7" s="253">
        <v>4046</v>
      </c>
      <c r="S7" s="251" t="s">
        <v>4</v>
      </c>
    </row>
    <row r="8" spans="1:19" ht="18" customHeight="1">
      <c r="A8" s="313" t="s">
        <v>5</v>
      </c>
      <c r="B8" s="283"/>
      <c r="C8" s="212">
        <v>827.83</v>
      </c>
      <c r="D8" s="213">
        <v>721045</v>
      </c>
      <c r="E8" s="213">
        <v>1468980</v>
      </c>
      <c r="F8" s="214">
        <v>695829</v>
      </c>
      <c r="G8" s="215">
        <v>773151</v>
      </c>
      <c r="H8" s="196">
        <v>1774.5</v>
      </c>
      <c r="I8" s="241">
        <v>162141</v>
      </c>
      <c r="J8" s="242">
        <v>11.340950341999999</v>
      </c>
      <c r="K8" s="243">
        <v>886422</v>
      </c>
      <c r="L8" s="242">
        <v>62.000776389000002</v>
      </c>
      <c r="M8" s="243">
        <v>381132</v>
      </c>
      <c r="N8" s="244">
        <v>26.658273267999999</v>
      </c>
      <c r="O8" s="252">
        <v>9989</v>
      </c>
      <c r="P8" s="165">
        <v>14602</v>
      </c>
      <c r="Q8" s="254">
        <v>7184</v>
      </c>
      <c r="R8" s="254">
        <v>2368</v>
      </c>
      <c r="S8" s="250" t="s">
        <v>5</v>
      </c>
    </row>
    <row r="9" spans="1:19" ht="18" customHeight="1">
      <c r="A9" s="313" t="s">
        <v>6</v>
      </c>
      <c r="B9" s="283"/>
      <c r="C9" s="212">
        <v>552.54</v>
      </c>
      <c r="D9" s="213">
        <v>32580</v>
      </c>
      <c r="E9" s="213">
        <v>77468</v>
      </c>
      <c r="F9" s="214">
        <v>38498</v>
      </c>
      <c r="G9" s="215">
        <v>38970</v>
      </c>
      <c r="H9" s="196">
        <v>140.19999999999999</v>
      </c>
      <c r="I9" s="241">
        <v>10917</v>
      </c>
      <c r="J9" s="242">
        <v>13.928831162</v>
      </c>
      <c r="K9" s="243">
        <v>44673</v>
      </c>
      <c r="L9" s="242">
        <v>56.997588577999998</v>
      </c>
      <c r="M9" s="243">
        <v>22787</v>
      </c>
      <c r="N9" s="244">
        <v>29.073580259</v>
      </c>
      <c r="O9" s="252">
        <v>662</v>
      </c>
      <c r="P9" s="165">
        <v>990</v>
      </c>
      <c r="Q9" s="254">
        <v>370</v>
      </c>
      <c r="R9" s="254">
        <v>137</v>
      </c>
      <c r="S9" s="250" t="s">
        <v>6</v>
      </c>
    </row>
    <row r="10" spans="1:19" ht="18" customHeight="1">
      <c r="A10" s="313" t="s">
        <v>7</v>
      </c>
      <c r="B10" s="283"/>
      <c r="C10" s="212">
        <v>342.13</v>
      </c>
      <c r="D10" s="213">
        <v>34360</v>
      </c>
      <c r="E10" s="213">
        <v>80721</v>
      </c>
      <c r="F10" s="214">
        <v>39957</v>
      </c>
      <c r="G10" s="215">
        <v>40764</v>
      </c>
      <c r="H10" s="196">
        <v>235.9</v>
      </c>
      <c r="I10" s="241">
        <v>11276</v>
      </c>
      <c r="J10" s="242">
        <v>13.508721487000001</v>
      </c>
      <c r="K10" s="243">
        <v>46768</v>
      </c>
      <c r="L10" s="242">
        <v>56.028368794000002</v>
      </c>
      <c r="M10" s="243">
        <v>25428</v>
      </c>
      <c r="N10" s="244">
        <v>30.462909717999999</v>
      </c>
      <c r="O10" s="252">
        <v>590</v>
      </c>
      <c r="P10" s="165">
        <v>1067</v>
      </c>
      <c r="Q10" s="254">
        <v>368</v>
      </c>
      <c r="R10" s="254">
        <v>138</v>
      </c>
      <c r="S10" s="250" t="s">
        <v>7</v>
      </c>
    </row>
    <row r="11" spans="1:19" ht="18" customHeight="1">
      <c r="A11" s="313" t="s">
        <v>8</v>
      </c>
      <c r="B11" s="283"/>
      <c r="C11" s="212">
        <v>347.1</v>
      </c>
      <c r="D11" s="213">
        <v>13773</v>
      </c>
      <c r="E11" s="213">
        <v>32579</v>
      </c>
      <c r="F11" s="214">
        <v>15664</v>
      </c>
      <c r="G11" s="215">
        <v>16915</v>
      </c>
      <c r="H11" s="196">
        <v>93.9</v>
      </c>
      <c r="I11" s="241">
        <v>3910</v>
      </c>
      <c r="J11" s="242">
        <v>11.599964398999999</v>
      </c>
      <c r="K11" s="243">
        <v>17349</v>
      </c>
      <c r="L11" s="242">
        <v>51.470021062999997</v>
      </c>
      <c r="M11" s="243">
        <v>12448</v>
      </c>
      <c r="N11" s="244">
        <v>36.930014536999998</v>
      </c>
      <c r="O11" s="252">
        <v>221</v>
      </c>
      <c r="P11" s="165">
        <v>505</v>
      </c>
      <c r="Q11" s="254">
        <v>123</v>
      </c>
      <c r="R11" s="254">
        <v>47</v>
      </c>
      <c r="S11" s="250" t="s">
        <v>8</v>
      </c>
    </row>
    <row r="12" spans="1:19" ht="18" customHeight="1">
      <c r="A12" s="313" t="s">
        <v>9</v>
      </c>
      <c r="B12" s="283"/>
      <c r="C12" s="212">
        <v>67.540000000000006</v>
      </c>
      <c r="D12" s="213">
        <v>74804</v>
      </c>
      <c r="E12" s="213">
        <v>182170</v>
      </c>
      <c r="F12" s="214">
        <v>87560</v>
      </c>
      <c r="G12" s="215">
        <v>94610</v>
      </c>
      <c r="H12" s="196">
        <v>2697.2</v>
      </c>
      <c r="I12" s="241">
        <v>24236</v>
      </c>
      <c r="J12" s="242">
        <v>13.334433714999999</v>
      </c>
      <c r="K12" s="243">
        <v>107970</v>
      </c>
      <c r="L12" s="242">
        <v>59.404142939000003</v>
      </c>
      <c r="M12" s="243">
        <v>49549</v>
      </c>
      <c r="N12" s="244">
        <v>27.261423344000001</v>
      </c>
      <c r="O12" s="252">
        <v>1203</v>
      </c>
      <c r="P12" s="165">
        <v>1762</v>
      </c>
      <c r="Q12" s="254">
        <v>702</v>
      </c>
      <c r="R12" s="254">
        <v>284</v>
      </c>
      <c r="S12" s="250" t="s">
        <v>9</v>
      </c>
    </row>
    <row r="13" spans="1:19" ht="18" customHeight="1">
      <c r="A13" s="313" t="s">
        <v>10</v>
      </c>
      <c r="B13" s="283"/>
      <c r="C13" s="212">
        <v>172.74</v>
      </c>
      <c r="D13" s="213">
        <v>7596</v>
      </c>
      <c r="E13" s="213">
        <v>17384</v>
      </c>
      <c r="F13" s="214">
        <v>8240</v>
      </c>
      <c r="G13" s="215">
        <v>9144</v>
      </c>
      <c r="H13" s="196">
        <v>100.6</v>
      </c>
      <c r="I13" s="241">
        <v>1870</v>
      </c>
      <c r="J13" s="242">
        <v>10.153111085999999</v>
      </c>
      <c r="K13" s="243">
        <v>9186</v>
      </c>
      <c r="L13" s="242">
        <v>49.875122163</v>
      </c>
      <c r="M13" s="243">
        <v>7362</v>
      </c>
      <c r="N13" s="244">
        <v>39.971766748999997</v>
      </c>
      <c r="O13" s="252">
        <v>92</v>
      </c>
      <c r="P13" s="165">
        <v>334</v>
      </c>
      <c r="Q13" s="254">
        <v>62</v>
      </c>
      <c r="R13" s="254">
        <v>21</v>
      </c>
      <c r="S13" s="250" t="s">
        <v>10</v>
      </c>
    </row>
    <row r="14" spans="1:19" ht="18" customHeight="1">
      <c r="A14" s="313" t="s">
        <v>11</v>
      </c>
      <c r="B14" s="283"/>
      <c r="C14" s="212">
        <v>224.8</v>
      </c>
      <c r="D14" s="213">
        <v>34600</v>
      </c>
      <c r="E14" s="213">
        <v>87648</v>
      </c>
      <c r="F14" s="214">
        <v>42391</v>
      </c>
      <c r="G14" s="215">
        <v>45257</v>
      </c>
      <c r="H14" s="196">
        <v>389.9</v>
      </c>
      <c r="I14" s="241">
        <v>11845</v>
      </c>
      <c r="J14" s="242">
        <v>13.387054847</v>
      </c>
      <c r="K14" s="243">
        <v>53179</v>
      </c>
      <c r="L14" s="242">
        <v>60.102168827</v>
      </c>
      <c r="M14" s="243">
        <v>23457</v>
      </c>
      <c r="N14" s="244">
        <v>26.510776323999998</v>
      </c>
      <c r="O14" s="252">
        <v>567</v>
      </c>
      <c r="P14" s="165">
        <v>836</v>
      </c>
      <c r="Q14" s="254">
        <v>286</v>
      </c>
      <c r="R14" s="254">
        <v>145</v>
      </c>
      <c r="S14" s="250" t="s">
        <v>11</v>
      </c>
    </row>
    <row r="15" spans="1:19" ht="18" customHeight="1">
      <c r="A15" s="313" t="s">
        <v>12</v>
      </c>
      <c r="B15" s="283"/>
      <c r="C15" s="212">
        <v>32.71</v>
      </c>
      <c r="D15" s="213">
        <v>30075</v>
      </c>
      <c r="E15" s="213">
        <v>75146</v>
      </c>
      <c r="F15" s="214">
        <v>35961</v>
      </c>
      <c r="G15" s="215">
        <v>39185</v>
      </c>
      <c r="H15" s="196">
        <v>2297.3000000000002</v>
      </c>
      <c r="I15" s="241">
        <v>9311</v>
      </c>
      <c r="J15" s="242">
        <v>12.150276646</v>
      </c>
      <c r="K15" s="243">
        <v>43399</v>
      </c>
      <c r="L15" s="242">
        <v>56.632999269000003</v>
      </c>
      <c r="M15" s="243">
        <v>23922</v>
      </c>
      <c r="N15" s="244">
        <v>31.216724082999999</v>
      </c>
      <c r="O15" s="252">
        <v>472</v>
      </c>
      <c r="P15" s="165">
        <v>865</v>
      </c>
      <c r="Q15" s="254">
        <v>279</v>
      </c>
      <c r="R15" s="254">
        <v>92</v>
      </c>
      <c r="S15" s="250" t="s">
        <v>12</v>
      </c>
    </row>
    <row r="16" spans="1:19" ht="18" customHeight="1">
      <c r="A16" s="313" t="s">
        <v>13</v>
      </c>
      <c r="B16" s="283"/>
      <c r="C16" s="212">
        <v>7.72</v>
      </c>
      <c r="D16" s="213">
        <v>23088</v>
      </c>
      <c r="E16" s="213">
        <v>56394</v>
      </c>
      <c r="F16" s="214">
        <v>26888</v>
      </c>
      <c r="G16" s="215">
        <v>29506</v>
      </c>
      <c r="H16" s="196">
        <v>7304.9</v>
      </c>
      <c r="I16" s="241">
        <v>7429</v>
      </c>
      <c r="J16" s="242">
        <v>13.96376076</v>
      </c>
      <c r="K16" s="243">
        <v>31453</v>
      </c>
      <c r="L16" s="242">
        <v>59.119957896000003</v>
      </c>
      <c r="M16" s="243">
        <v>14320</v>
      </c>
      <c r="N16" s="244">
        <v>26.916281342000001</v>
      </c>
      <c r="O16" s="252">
        <v>510</v>
      </c>
      <c r="P16" s="165">
        <v>484</v>
      </c>
      <c r="Q16" s="254">
        <v>245</v>
      </c>
      <c r="R16" s="254">
        <v>77</v>
      </c>
      <c r="S16" s="250" t="s">
        <v>13</v>
      </c>
    </row>
    <row r="17" spans="1:19" ht="18" customHeight="1">
      <c r="A17" s="313" t="s">
        <v>14</v>
      </c>
      <c r="B17" s="283"/>
      <c r="C17" s="212">
        <v>19.170000000000002</v>
      </c>
      <c r="D17" s="213">
        <v>33318</v>
      </c>
      <c r="E17" s="213">
        <v>80562</v>
      </c>
      <c r="F17" s="214">
        <v>38921</v>
      </c>
      <c r="G17" s="215">
        <v>41641</v>
      </c>
      <c r="H17" s="196">
        <v>4202.5</v>
      </c>
      <c r="I17" s="241">
        <v>11242</v>
      </c>
      <c r="J17" s="242">
        <v>14.118326698000001</v>
      </c>
      <c r="K17" s="243">
        <v>47839</v>
      </c>
      <c r="L17" s="242">
        <v>60.078867719999998</v>
      </c>
      <c r="M17" s="243">
        <v>20546</v>
      </c>
      <c r="N17" s="244">
        <v>25.802805581000001</v>
      </c>
      <c r="O17" s="252">
        <v>669</v>
      </c>
      <c r="P17" s="165">
        <v>670</v>
      </c>
      <c r="Q17" s="254">
        <v>318</v>
      </c>
      <c r="R17" s="254">
        <v>87</v>
      </c>
      <c r="S17" s="250" t="s">
        <v>14</v>
      </c>
    </row>
    <row r="18" spans="1:19" ht="18" customHeight="1">
      <c r="A18" s="313" t="s">
        <v>15</v>
      </c>
      <c r="B18" s="283"/>
      <c r="C18" s="212">
        <v>24.35</v>
      </c>
      <c r="D18" s="213">
        <v>29896</v>
      </c>
      <c r="E18" s="213">
        <v>71420</v>
      </c>
      <c r="F18" s="214">
        <v>34485</v>
      </c>
      <c r="G18" s="215">
        <v>36935</v>
      </c>
      <c r="H18" s="196">
        <v>2933.1</v>
      </c>
      <c r="I18" s="241">
        <v>9485</v>
      </c>
      <c r="J18" s="242">
        <v>13.081315164999999</v>
      </c>
      <c r="K18" s="243">
        <v>42516</v>
      </c>
      <c r="L18" s="242">
        <v>58.636288409000002</v>
      </c>
      <c r="M18" s="243">
        <v>20507</v>
      </c>
      <c r="N18" s="244">
        <v>28.282396425000002</v>
      </c>
      <c r="O18" s="252">
        <v>432</v>
      </c>
      <c r="P18" s="165">
        <v>668</v>
      </c>
      <c r="Q18" s="254">
        <v>268</v>
      </c>
      <c r="R18" s="254">
        <v>131</v>
      </c>
      <c r="S18" s="250" t="s">
        <v>15</v>
      </c>
    </row>
    <row r="19" spans="1:19" ht="18" customHeight="1">
      <c r="A19" s="313" t="s">
        <v>16</v>
      </c>
      <c r="B19" s="283"/>
      <c r="C19" s="212">
        <v>42.92</v>
      </c>
      <c r="D19" s="213">
        <v>31411</v>
      </c>
      <c r="E19" s="213">
        <v>73196</v>
      </c>
      <c r="F19" s="214">
        <v>35868</v>
      </c>
      <c r="G19" s="215">
        <v>37328</v>
      </c>
      <c r="H19" s="196">
        <v>1705.4</v>
      </c>
      <c r="I19" s="241">
        <v>10572</v>
      </c>
      <c r="J19" s="242">
        <v>15.0458976738364</v>
      </c>
      <c r="K19" s="243">
        <v>43750</v>
      </c>
      <c r="L19" s="242">
        <v>62.264285205999997</v>
      </c>
      <c r="M19" s="243">
        <v>15943</v>
      </c>
      <c r="N19" s="244">
        <v>22.689817120000001</v>
      </c>
      <c r="O19" s="252">
        <v>547</v>
      </c>
      <c r="P19" s="165">
        <v>505</v>
      </c>
      <c r="Q19" s="254">
        <v>234</v>
      </c>
      <c r="R19" s="254">
        <v>90</v>
      </c>
      <c r="S19" s="250" t="s">
        <v>16</v>
      </c>
    </row>
    <row r="20" spans="1:19" ht="18" customHeight="1">
      <c r="A20" s="313" t="s">
        <v>17</v>
      </c>
      <c r="B20" s="283"/>
      <c r="C20" s="212">
        <v>501.44</v>
      </c>
      <c r="D20" s="213">
        <v>20583</v>
      </c>
      <c r="E20" s="213">
        <v>52554</v>
      </c>
      <c r="F20" s="214">
        <v>25107</v>
      </c>
      <c r="G20" s="215">
        <v>27447</v>
      </c>
      <c r="H20" s="196">
        <v>104.8</v>
      </c>
      <c r="I20" s="241">
        <v>6700</v>
      </c>
      <c r="J20" s="245">
        <v>12.175619684000001</v>
      </c>
      <c r="K20" s="243">
        <v>28907</v>
      </c>
      <c r="L20" s="242">
        <v>52.531438540000003</v>
      </c>
      <c r="M20" s="243">
        <v>19421</v>
      </c>
      <c r="N20" s="244">
        <v>35.292941775000003</v>
      </c>
      <c r="O20" s="252">
        <v>282</v>
      </c>
      <c r="P20" s="165">
        <v>842</v>
      </c>
      <c r="Q20" s="254">
        <v>179</v>
      </c>
      <c r="R20" s="254">
        <v>76</v>
      </c>
      <c r="S20" s="250" t="s">
        <v>17</v>
      </c>
    </row>
    <row r="21" spans="1:19" ht="18" customHeight="1">
      <c r="A21" s="313" t="s">
        <v>18</v>
      </c>
      <c r="B21" s="283"/>
      <c r="C21" s="212">
        <v>616.4</v>
      </c>
      <c r="D21" s="213">
        <v>13160</v>
      </c>
      <c r="E21" s="213">
        <v>32237</v>
      </c>
      <c r="F21" s="214">
        <v>15659</v>
      </c>
      <c r="G21" s="215">
        <v>16578</v>
      </c>
      <c r="H21" s="196">
        <v>52.3</v>
      </c>
      <c r="I21" s="241">
        <v>3551</v>
      </c>
      <c r="J21" s="246">
        <v>10.843410284000001</v>
      </c>
      <c r="K21" s="166">
        <v>18240</v>
      </c>
      <c r="L21" s="246">
        <v>55.698057896000002</v>
      </c>
      <c r="M21" s="243">
        <v>10957</v>
      </c>
      <c r="N21" s="247">
        <v>33.458531817999997</v>
      </c>
      <c r="O21" s="167">
        <v>195</v>
      </c>
      <c r="P21" s="168">
        <v>466</v>
      </c>
      <c r="Q21" s="168">
        <v>123</v>
      </c>
      <c r="R21" s="168">
        <v>46</v>
      </c>
      <c r="S21" s="250" t="s">
        <v>18</v>
      </c>
    </row>
    <row r="22" spans="1:19" ht="18" customHeight="1">
      <c r="A22" s="313" t="s">
        <v>19</v>
      </c>
      <c r="B22" s="285"/>
      <c r="C22" s="212">
        <v>85.13</v>
      </c>
      <c r="D22" s="213">
        <v>28679</v>
      </c>
      <c r="E22" s="213">
        <v>75811</v>
      </c>
      <c r="F22" s="214">
        <v>36215</v>
      </c>
      <c r="G22" s="215">
        <v>39596</v>
      </c>
      <c r="H22" s="196">
        <v>890.5</v>
      </c>
      <c r="I22" s="241">
        <v>12532</v>
      </c>
      <c r="J22" s="246">
        <v>17.296969026999999</v>
      </c>
      <c r="K22" s="169">
        <v>43272</v>
      </c>
      <c r="L22" s="248">
        <v>59.725059348999999</v>
      </c>
      <c r="M22" s="169">
        <v>16648</v>
      </c>
      <c r="N22" s="248">
        <v>22.977971621999998</v>
      </c>
      <c r="O22" s="167">
        <v>659</v>
      </c>
      <c r="P22" s="169">
        <v>568</v>
      </c>
      <c r="Q22" s="169">
        <v>305</v>
      </c>
      <c r="R22" s="169">
        <v>117</v>
      </c>
      <c r="S22" s="250" t="s">
        <v>19</v>
      </c>
    </row>
    <row r="23" spans="1:19" ht="18" customHeight="1">
      <c r="A23" s="6" t="s">
        <v>20</v>
      </c>
      <c r="B23" s="7" t="s">
        <v>21</v>
      </c>
      <c r="C23" s="212">
        <v>5.97</v>
      </c>
      <c r="D23" s="213">
        <v>6381</v>
      </c>
      <c r="E23" s="213">
        <v>15603</v>
      </c>
      <c r="F23" s="214">
        <v>7553</v>
      </c>
      <c r="G23" s="215">
        <v>8050</v>
      </c>
      <c r="H23" s="196">
        <v>2613.6</v>
      </c>
      <c r="I23" s="241">
        <v>2138</v>
      </c>
      <c r="J23" s="242">
        <v>14.116870254</v>
      </c>
      <c r="K23" s="243">
        <v>8895</v>
      </c>
      <c r="L23" s="242">
        <v>58.732254869000002</v>
      </c>
      <c r="M23" s="243">
        <v>4112</v>
      </c>
      <c r="N23" s="244">
        <v>27.150874876</v>
      </c>
      <c r="O23" s="252">
        <v>164</v>
      </c>
      <c r="P23" s="165">
        <v>133</v>
      </c>
      <c r="Q23" s="254">
        <v>84</v>
      </c>
      <c r="R23" s="254">
        <v>23</v>
      </c>
      <c r="S23" s="250" t="s">
        <v>21</v>
      </c>
    </row>
    <row r="24" spans="1:19" ht="18" customHeight="1">
      <c r="A24" s="6" t="s">
        <v>22</v>
      </c>
      <c r="B24" s="7" t="s">
        <v>23</v>
      </c>
      <c r="C24" s="212">
        <v>13.86</v>
      </c>
      <c r="D24" s="213">
        <v>6396</v>
      </c>
      <c r="E24" s="213">
        <v>15552</v>
      </c>
      <c r="F24" s="214">
        <v>7574</v>
      </c>
      <c r="G24" s="215">
        <v>7978</v>
      </c>
      <c r="H24" s="196">
        <v>1122.0999999999999</v>
      </c>
      <c r="I24" s="241">
        <v>2022</v>
      </c>
      <c r="J24" s="242">
        <v>13.117093739</v>
      </c>
      <c r="K24" s="243">
        <v>8883</v>
      </c>
      <c r="L24" s="242">
        <v>57.625689262999998</v>
      </c>
      <c r="M24" s="243">
        <v>4510</v>
      </c>
      <c r="N24" s="244">
        <v>29.257216996</v>
      </c>
      <c r="O24" s="252">
        <v>109</v>
      </c>
      <c r="P24" s="165">
        <v>144</v>
      </c>
      <c r="Q24" s="254">
        <v>58</v>
      </c>
      <c r="R24" s="254">
        <v>29</v>
      </c>
      <c r="S24" s="250" t="s">
        <v>23</v>
      </c>
    </row>
    <row r="25" spans="1:19" ht="18" customHeight="1">
      <c r="A25" s="283" t="s">
        <v>24</v>
      </c>
      <c r="B25" s="7" t="s">
        <v>25</v>
      </c>
      <c r="C25" s="212">
        <v>18.04</v>
      </c>
      <c r="D25" s="213">
        <v>3083</v>
      </c>
      <c r="E25" s="213">
        <v>7623</v>
      </c>
      <c r="F25" s="214">
        <v>3646</v>
      </c>
      <c r="G25" s="215">
        <v>3977</v>
      </c>
      <c r="H25" s="196">
        <v>422.6</v>
      </c>
      <c r="I25" s="241">
        <v>858</v>
      </c>
      <c r="J25" s="242">
        <v>10.853899943</v>
      </c>
      <c r="K25" s="243">
        <v>4585</v>
      </c>
      <c r="L25" s="242">
        <v>58.001265021999998</v>
      </c>
      <c r="M25" s="243">
        <v>2462</v>
      </c>
      <c r="N25" s="244">
        <v>31.144845033999999</v>
      </c>
      <c r="O25" s="252">
        <v>31</v>
      </c>
      <c r="P25" s="165">
        <v>112</v>
      </c>
      <c r="Q25" s="254">
        <v>24</v>
      </c>
      <c r="R25" s="254">
        <v>16</v>
      </c>
      <c r="S25" s="250" t="s">
        <v>25</v>
      </c>
    </row>
    <row r="26" spans="1:19" ht="18" customHeight="1">
      <c r="A26" s="283"/>
      <c r="B26" s="195" t="s">
        <v>26</v>
      </c>
      <c r="C26" s="212">
        <v>58.16</v>
      </c>
      <c r="D26" s="213">
        <v>3341</v>
      </c>
      <c r="E26" s="213">
        <v>9046</v>
      </c>
      <c r="F26" s="214">
        <v>4512</v>
      </c>
      <c r="G26" s="215">
        <v>4534</v>
      </c>
      <c r="H26" s="196">
        <v>155.5</v>
      </c>
      <c r="I26" s="241">
        <v>1196</v>
      </c>
      <c r="J26" s="242">
        <v>12.838127951000001</v>
      </c>
      <c r="K26" s="243">
        <v>5632</v>
      </c>
      <c r="L26" s="242">
        <v>60.455130957000002</v>
      </c>
      <c r="M26" s="243">
        <v>2488</v>
      </c>
      <c r="N26" s="244">
        <v>26.706741090000001</v>
      </c>
      <c r="O26" s="252">
        <v>54</v>
      </c>
      <c r="P26" s="165">
        <v>112</v>
      </c>
      <c r="Q26" s="254">
        <v>26</v>
      </c>
      <c r="R26" s="254">
        <v>10</v>
      </c>
      <c r="S26" s="250" t="s">
        <v>26</v>
      </c>
    </row>
    <row r="27" spans="1:19" ht="18" customHeight="1">
      <c r="A27" s="283" t="s">
        <v>27</v>
      </c>
      <c r="B27" s="7" t="s">
        <v>28</v>
      </c>
      <c r="C27" s="212">
        <v>23.52</v>
      </c>
      <c r="D27" s="213">
        <v>555</v>
      </c>
      <c r="E27" s="213">
        <v>1225</v>
      </c>
      <c r="F27" s="214">
        <v>579</v>
      </c>
      <c r="G27" s="215">
        <v>646</v>
      </c>
      <c r="H27" s="196">
        <v>52.1</v>
      </c>
      <c r="I27" s="241">
        <v>63</v>
      </c>
      <c r="J27" s="242">
        <v>4.6052631570000004</v>
      </c>
      <c r="K27" s="243">
        <v>678</v>
      </c>
      <c r="L27" s="242">
        <v>49.561403507999998</v>
      </c>
      <c r="M27" s="243">
        <v>627</v>
      </c>
      <c r="N27" s="244">
        <v>45.833333332999999</v>
      </c>
      <c r="O27" s="167">
        <v>1</v>
      </c>
      <c r="P27" s="165">
        <v>31</v>
      </c>
      <c r="Q27" s="254">
        <v>1</v>
      </c>
      <c r="R27" s="254">
        <v>2</v>
      </c>
      <c r="S27" s="250" t="s">
        <v>28</v>
      </c>
    </row>
    <row r="28" spans="1:19" ht="18" customHeight="1">
      <c r="A28" s="284"/>
      <c r="B28" s="7" t="s">
        <v>29</v>
      </c>
      <c r="C28" s="212">
        <v>64.930000000000007</v>
      </c>
      <c r="D28" s="213">
        <v>1431</v>
      </c>
      <c r="E28" s="213">
        <v>3674</v>
      </c>
      <c r="F28" s="214">
        <v>1711</v>
      </c>
      <c r="G28" s="215">
        <v>1963</v>
      </c>
      <c r="H28" s="196">
        <v>56.6</v>
      </c>
      <c r="I28" s="241">
        <v>328</v>
      </c>
      <c r="J28" s="242">
        <v>8.2912032349999993</v>
      </c>
      <c r="K28" s="243">
        <v>2022</v>
      </c>
      <c r="L28" s="242">
        <v>51.112234579999999</v>
      </c>
      <c r="M28" s="243">
        <v>1606</v>
      </c>
      <c r="N28" s="244">
        <v>40.596562184</v>
      </c>
      <c r="O28" s="252">
        <v>13</v>
      </c>
      <c r="P28" s="165">
        <v>60</v>
      </c>
      <c r="Q28" s="254">
        <v>16</v>
      </c>
      <c r="R28" s="254">
        <v>7</v>
      </c>
      <c r="S28" s="250" t="s">
        <v>29</v>
      </c>
    </row>
    <row r="29" spans="1:19" ht="18" customHeight="1">
      <c r="A29" s="284"/>
      <c r="B29" s="7" t="s">
        <v>30</v>
      </c>
      <c r="C29" s="212">
        <v>25.68</v>
      </c>
      <c r="D29" s="213">
        <v>13207</v>
      </c>
      <c r="E29" s="213">
        <v>36263</v>
      </c>
      <c r="F29" s="214">
        <v>17314</v>
      </c>
      <c r="G29" s="215">
        <v>18949</v>
      </c>
      <c r="H29" s="196">
        <v>1412.1</v>
      </c>
      <c r="I29" s="241">
        <v>5830</v>
      </c>
      <c r="J29" s="242">
        <v>16.028372694000002</v>
      </c>
      <c r="K29" s="243">
        <v>22705</v>
      </c>
      <c r="L29" s="242">
        <v>62.422676160000002</v>
      </c>
      <c r="M29" s="243">
        <v>7838</v>
      </c>
      <c r="N29" s="244">
        <v>21.548951145</v>
      </c>
      <c r="O29" s="252">
        <v>243</v>
      </c>
      <c r="P29" s="165">
        <v>251</v>
      </c>
      <c r="Q29" s="254">
        <v>129</v>
      </c>
      <c r="R29" s="254">
        <v>50</v>
      </c>
      <c r="S29" s="250" t="s">
        <v>30</v>
      </c>
    </row>
    <row r="30" spans="1:19" ht="18" customHeight="1">
      <c r="A30" s="284"/>
      <c r="B30" s="7" t="s">
        <v>31</v>
      </c>
      <c r="C30" s="212">
        <v>64.11</v>
      </c>
      <c r="D30" s="213">
        <v>1066</v>
      </c>
      <c r="E30" s="213">
        <v>2492</v>
      </c>
      <c r="F30" s="214">
        <v>1199</v>
      </c>
      <c r="G30" s="215">
        <v>1293</v>
      </c>
      <c r="H30" s="196">
        <v>38.9</v>
      </c>
      <c r="I30" s="241">
        <v>175</v>
      </c>
      <c r="J30" s="242">
        <v>6.6464109379999998</v>
      </c>
      <c r="K30" s="243">
        <v>1353</v>
      </c>
      <c r="L30" s="242">
        <v>51.386251424000001</v>
      </c>
      <c r="M30" s="243">
        <v>1105</v>
      </c>
      <c r="N30" s="244">
        <v>41.967337637</v>
      </c>
      <c r="O30" s="252">
        <v>9</v>
      </c>
      <c r="P30" s="165">
        <v>45</v>
      </c>
      <c r="Q30" s="254">
        <v>7</v>
      </c>
      <c r="R30" s="254">
        <v>6</v>
      </c>
      <c r="S30" s="250" t="s">
        <v>31</v>
      </c>
    </row>
    <row r="31" spans="1:19" ht="18" customHeight="1">
      <c r="A31" s="6" t="s">
        <v>122</v>
      </c>
      <c r="B31" s="7" t="s">
        <v>33</v>
      </c>
      <c r="C31" s="212">
        <v>303.08999999999997</v>
      </c>
      <c r="D31" s="213">
        <v>5390</v>
      </c>
      <c r="E31" s="213">
        <v>13447</v>
      </c>
      <c r="F31" s="214">
        <v>6385</v>
      </c>
      <c r="G31" s="215">
        <v>7062</v>
      </c>
      <c r="H31" s="196">
        <v>44.4</v>
      </c>
      <c r="I31" s="241">
        <v>1389</v>
      </c>
      <c r="J31" s="246">
        <v>9.618447475</v>
      </c>
      <c r="K31" s="166">
        <v>7283</v>
      </c>
      <c r="L31" s="246">
        <v>50.432795511999998</v>
      </c>
      <c r="M31" s="243">
        <v>5769</v>
      </c>
      <c r="N31" s="247">
        <v>39.948757010999998</v>
      </c>
      <c r="O31" s="167">
        <v>63</v>
      </c>
      <c r="P31" s="165">
        <v>241</v>
      </c>
      <c r="Q31" s="254">
        <v>40</v>
      </c>
      <c r="R31" s="254">
        <v>12</v>
      </c>
      <c r="S31" s="250" t="s">
        <v>33</v>
      </c>
    </row>
    <row r="32" spans="1:19" ht="18" customHeight="1">
      <c r="A32" s="283" t="s">
        <v>34</v>
      </c>
      <c r="B32" s="7" t="s">
        <v>35</v>
      </c>
      <c r="C32" s="212">
        <v>61.95</v>
      </c>
      <c r="D32" s="213">
        <v>854</v>
      </c>
      <c r="E32" s="213">
        <v>1948</v>
      </c>
      <c r="F32" s="214">
        <v>946</v>
      </c>
      <c r="G32" s="215">
        <v>1002</v>
      </c>
      <c r="H32" s="196">
        <v>31.4</v>
      </c>
      <c r="I32" s="241">
        <v>162</v>
      </c>
      <c r="J32" s="242">
        <v>7.6777251179999997</v>
      </c>
      <c r="K32" s="243">
        <v>971</v>
      </c>
      <c r="L32" s="242">
        <v>46.018957344999997</v>
      </c>
      <c r="M32" s="243">
        <v>977</v>
      </c>
      <c r="N32" s="244">
        <v>46.303317534999998</v>
      </c>
      <c r="O32" s="167">
        <v>15</v>
      </c>
      <c r="P32" s="165">
        <v>39</v>
      </c>
      <c r="Q32" s="254">
        <v>6</v>
      </c>
      <c r="R32" s="255" t="s">
        <v>406</v>
      </c>
      <c r="S32" s="250" t="s">
        <v>35</v>
      </c>
    </row>
    <row r="33" spans="1:19" ht="18" customHeight="1">
      <c r="A33" s="285"/>
      <c r="B33" s="7" t="s">
        <v>36</v>
      </c>
      <c r="C33" s="212">
        <v>108.38</v>
      </c>
      <c r="D33" s="216">
        <v>8119</v>
      </c>
      <c r="E33" s="216">
        <v>20636</v>
      </c>
      <c r="F33" s="217">
        <v>9837</v>
      </c>
      <c r="G33" s="218">
        <v>10799</v>
      </c>
      <c r="H33" s="196">
        <v>190.4</v>
      </c>
      <c r="I33" s="241">
        <v>2688</v>
      </c>
      <c r="J33" s="249">
        <v>12.332538080000001</v>
      </c>
      <c r="K33" s="166">
        <v>11610</v>
      </c>
      <c r="L33" s="249">
        <v>53.266654432000003</v>
      </c>
      <c r="M33" s="243">
        <v>7498</v>
      </c>
      <c r="N33" s="247">
        <v>34.4</v>
      </c>
      <c r="O33" s="167">
        <v>117</v>
      </c>
      <c r="P33" s="169">
        <v>322</v>
      </c>
      <c r="Q33" s="169">
        <v>54</v>
      </c>
      <c r="R33" s="168">
        <v>35</v>
      </c>
      <c r="S33" s="250" t="s">
        <v>36</v>
      </c>
    </row>
    <row r="34" spans="1:19" ht="18" customHeight="1">
      <c r="A34" s="286" t="s">
        <v>37</v>
      </c>
      <c r="B34" s="287"/>
      <c r="C34" s="297" t="s">
        <v>369</v>
      </c>
      <c r="D34" s="299" t="s">
        <v>360</v>
      </c>
      <c r="E34" s="300"/>
      <c r="F34" s="300"/>
      <c r="G34" s="301"/>
      <c r="H34" s="305" t="s">
        <v>335</v>
      </c>
      <c r="I34" s="307" t="s">
        <v>362</v>
      </c>
      <c r="J34" s="308"/>
      <c r="K34" s="308"/>
      <c r="L34" s="308"/>
      <c r="M34" s="308"/>
      <c r="N34" s="309"/>
      <c r="O34" s="289" t="s">
        <v>368</v>
      </c>
      <c r="P34" s="290"/>
      <c r="Q34" s="290"/>
      <c r="R34" s="291"/>
      <c r="S34" s="295"/>
    </row>
    <row r="35" spans="1:19" ht="18" customHeight="1" thickBot="1">
      <c r="A35" s="288"/>
      <c r="B35" s="288"/>
      <c r="C35" s="298"/>
      <c r="D35" s="302"/>
      <c r="E35" s="303"/>
      <c r="F35" s="303"/>
      <c r="G35" s="304"/>
      <c r="H35" s="306"/>
      <c r="I35" s="310"/>
      <c r="J35" s="311"/>
      <c r="K35" s="311"/>
      <c r="L35" s="311"/>
      <c r="M35" s="311"/>
      <c r="N35" s="312"/>
      <c r="O35" s="292"/>
      <c r="P35" s="293"/>
      <c r="Q35" s="293"/>
      <c r="R35" s="294"/>
      <c r="S35" s="296"/>
    </row>
    <row r="36" spans="1:19" ht="13.5" customHeight="1">
      <c r="A36" s="154" t="s">
        <v>359</v>
      </c>
      <c r="B36" s="9"/>
      <c r="C36" s="9"/>
      <c r="D36" s="9"/>
      <c r="E36" s="9"/>
      <c r="F36" s="9"/>
      <c r="G36" s="9"/>
      <c r="H36" s="9"/>
      <c r="I36" s="9"/>
      <c r="J36" s="9"/>
      <c r="K36" s="153"/>
      <c r="M36" s="6"/>
      <c r="N36" s="6"/>
      <c r="O36" s="6"/>
      <c r="P36" s="6"/>
      <c r="Q36" s="6"/>
      <c r="R36" s="6"/>
      <c r="S36" s="7"/>
    </row>
    <row r="37" spans="1:19" ht="13.5" customHeight="1">
      <c r="A37" s="153" t="s">
        <v>361</v>
      </c>
      <c r="B37" s="9"/>
      <c r="C37" s="9"/>
      <c r="D37" s="9"/>
      <c r="E37" s="9"/>
      <c r="F37" s="9"/>
      <c r="G37" s="9"/>
      <c r="H37" s="9"/>
      <c r="I37" s="9"/>
      <c r="J37" s="9"/>
      <c r="M37" s="6"/>
      <c r="N37" s="6"/>
      <c r="O37" s="6"/>
      <c r="P37" s="6"/>
      <c r="Q37" s="157"/>
      <c r="R37" s="6"/>
      <c r="S37" s="7"/>
    </row>
    <row r="38" spans="1:19" ht="13.5" customHeight="1">
      <c r="A38" s="154" t="s">
        <v>356</v>
      </c>
      <c r="B38" s="9"/>
      <c r="C38" s="9"/>
      <c r="D38" s="9"/>
      <c r="E38" s="9"/>
      <c r="F38" s="9"/>
      <c r="G38" s="9"/>
      <c r="H38" s="155" t="s">
        <v>340</v>
      </c>
      <c r="I38" s="9"/>
      <c r="J38" s="9"/>
      <c r="K38" s="153"/>
      <c r="L38" s="6"/>
      <c r="M38" s="6"/>
      <c r="N38" s="6"/>
      <c r="O38" s="6"/>
      <c r="P38" s="6"/>
      <c r="Q38" s="157"/>
      <c r="R38" s="6"/>
      <c r="S38" s="7"/>
    </row>
    <row r="39" spans="1:19" ht="18" customHeight="1">
      <c r="D39" s="158"/>
    </row>
    <row r="40" spans="1:19" ht="18" customHeight="1">
      <c r="D40" s="158"/>
      <c r="P40" s="159"/>
    </row>
    <row r="41" spans="1:19" ht="18" customHeight="1">
      <c r="D41" s="158"/>
      <c r="O41" s="159"/>
    </row>
    <row r="42" spans="1:19" ht="18" customHeight="1">
      <c r="D42" s="158"/>
    </row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5" customHeight="1"/>
    <row r="50" ht="15" customHeight="1"/>
    <row r="51" ht="13.5" customHeight="1"/>
  </sheetData>
  <mergeCells count="43"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9:B19"/>
    <mergeCell ref="A20:B20"/>
    <mergeCell ref="A21:B21"/>
    <mergeCell ref="A22:B22"/>
    <mergeCell ref="A15:B15"/>
    <mergeCell ref="A16:B16"/>
    <mergeCell ref="A17:B17"/>
    <mergeCell ref="A18:B18"/>
    <mergeCell ref="S34:S35"/>
    <mergeCell ref="C34:C35"/>
    <mergeCell ref="D34:G35"/>
    <mergeCell ref="H34:H35"/>
    <mergeCell ref="I34:N35"/>
    <mergeCell ref="A25:A26"/>
    <mergeCell ref="A27:A30"/>
    <mergeCell ref="A32:A33"/>
    <mergeCell ref="A34:B35"/>
    <mergeCell ref="O34:R35"/>
  </mergeCells>
  <phoneticPr fontId="3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&amp;A</oddHeader>
    <oddFooter>&amp;Z&amp;F</oddFooter>
  </headerFooter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Normal="100" zoomScaleSheetLayoutView="70" workbookViewId="0">
      <selection sqref="A1:V1"/>
    </sheetView>
  </sheetViews>
  <sheetFormatPr defaultColWidth="9" defaultRowHeight="13"/>
  <cols>
    <col min="1" max="2" width="10.1796875" style="1" customWidth="1"/>
    <col min="3" max="3" width="12.453125" style="4" customWidth="1"/>
    <col min="4" max="4" width="9.36328125" style="4" customWidth="1"/>
    <col min="5" max="5" width="11.08984375" style="4" customWidth="1"/>
    <col min="6" max="6" width="10.6328125" style="4" customWidth="1"/>
    <col min="7" max="7" width="9.36328125" style="4" customWidth="1"/>
    <col min="8" max="8" width="9.1796875" style="4" customWidth="1"/>
    <col min="9" max="9" width="10.08984375" style="4" customWidth="1"/>
    <col min="10" max="10" width="11.08984375" style="4" customWidth="1"/>
    <col min="11" max="11" width="9.08984375" style="4" customWidth="1"/>
    <col min="12" max="12" width="9.453125" style="4" customWidth="1"/>
    <col min="13" max="14" width="7.1796875" style="4" customWidth="1"/>
    <col min="15" max="15" width="10.1796875" style="4" customWidth="1"/>
    <col min="16" max="16" width="9.08984375" style="219" customWidth="1"/>
    <col min="17" max="17" width="13.453125" style="219" customWidth="1"/>
    <col min="18" max="18" width="9.08984375" style="219" customWidth="1"/>
    <col min="19" max="19" width="11.90625" style="219" customWidth="1"/>
    <col min="20" max="20" width="9.81640625" style="4" customWidth="1"/>
    <col min="21" max="21" width="10.6328125" style="4" customWidth="1"/>
    <col min="22" max="22" width="17.1796875" style="1" customWidth="1"/>
    <col min="23" max="16384" width="9" style="1"/>
  </cols>
  <sheetData>
    <row r="1" spans="1:22" ht="24.75" customHeight="1" thickBot="1">
      <c r="A1" s="318" t="s">
        <v>342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</row>
    <row r="2" spans="1:22" ht="15" customHeight="1" thickTop="1">
      <c r="A2" s="319" t="s">
        <v>0</v>
      </c>
      <c r="B2" s="332"/>
      <c r="C2" s="367" t="s">
        <v>367</v>
      </c>
      <c r="D2" s="368"/>
      <c r="E2" s="368"/>
      <c r="F2" s="369"/>
      <c r="G2" s="375" t="s">
        <v>344</v>
      </c>
      <c r="H2" s="377"/>
      <c r="I2" s="379" t="s">
        <v>345</v>
      </c>
      <c r="J2" s="377"/>
      <c r="K2" s="375" t="s">
        <v>346</v>
      </c>
      <c r="L2" s="319"/>
      <c r="M2" s="319"/>
      <c r="N2" s="332"/>
      <c r="O2" s="379" t="s">
        <v>400</v>
      </c>
      <c r="P2" s="331" t="s">
        <v>51</v>
      </c>
      <c r="Q2" s="332"/>
      <c r="R2" s="331" t="s">
        <v>387</v>
      </c>
      <c r="S2" s="319"/>
      <c r="T2" s="395" t="s">
        <v>376</v>
      </c>
      <c r="U2" s="396"/>
      <c r="V2" s="331" t="s">
        <v>338</v>
      </c>
    </row>
    <row r="3" spans="1:22" ht="15" customHeight="1">
      <c r="A3" s="320"/>
      <c r="B3" s="363"/>
      <c r="C3" s="370"/>
      <c r="D3" s="371"/>
      <c r="E3" s="371"/>
      <c r="F3" s="372"/>
      <c r="G3" s="378"/>
      <c r="H3" s="374"/>
      <c r="I3" s="380"/>
      <c r="J3" s="374"/>
      <c r="K3" s="320"/>
      <c r="L3" s="320"/>
      <c r="M3" s="320"/>
      <c r="N3" s="363"/>
      <c r="O3" s="385"/>
      <c r="P3" s="333"/>
      <c r="Q3" s="335"/>
      <c r="R3" s="333"/>
      <c r="S3" s="334"/>
      <c r="T3" s="397"/>
      <c r="U3" s="398"/>
      <c r="V3" s="314"/>
    </row>
    <row r="4" spans="1:22" ht="15" customHeight="1">
      <c r="A4" s="320"/>
      <c r="B4" s="363"/>
      <c r="C4" s="354" t="s">
        <v>349</v>
      </c>
      <c r="D4" s="348" t="s">
        <v>45</v>
      </c>
      <c r="E4" s="348" t="s">
        <v>46</v>
      </c>
      <c r="F4" s="373" t="s">
        <v>47</v>
      </c>
      <c r="G4" s="286" t="s">
        <v>4</v>
      </c>
      <c r="H4" s="170"/>
      <c r="I4" s="299" t="s">
        <v>4</v>
      </c>
      <c r="J4" s="162"/>
      <c r="K4" s="286" t="s">
        <v>4</v>
      </c>
      <c r="L4" s="345" t="s">
        <v>52</v>
      </c>
      <c r="M4" s="345" t="s">
        <v>53</v>
      </c>
      <c r="N4" s="355" t="s">
        <v>54</v>
      </c>
      <c r="O4" s="385"/>
      <c r="P4" s="393" t="s">
        <v>389</v>
      </c>
      <c r="Q4" s="391" t="s">
        <v>390</v>
      </c>
      <c r="R4" s="383" t="s">
        <v>55</v>
      </c>
      <c r="S4" s="299" t="s">
        <v>56</v>
      </c>
      <c r="T4" s="348" t="s">
        <v>352</v>
      </c>
      <c r="U4" s="346" t="s">
        <v>58</v>
      </c>
      <c r="V4" s="314"/>
    </row>
    <row r="5" spans="1:22" ht="27" customHeight="1">
      <c r="A5" s="334"/>
      <c r="B5" s="335"/>
      <c r="C5" s="390"/>
      <c r="D5" s="366"/>
      <c r="E5" s="366"/>
      <c r="F5" s="374"/>
      <c r="G5" s="334"/>
      <c r="H5" s="171" t="s">
        <v>48</v>
      </c>
      <c r="I5" s="333"/>
      <c r="J5" s="171" t="s">
        <v>238</v>
      </c>
      <c r="K5" s="334"/>
      <c r="L5" s="376"/>
      <c r="M5" s="376"/>
      <c r="N5" s="335"/>
      <c r="O5" s="380"/>
      <c r="P5" s="394"/>
      <c r="Q5" s="392"/>
      <c r="R5" s="333"/>
      <c r="S5" s="333"/>
      <c r="T5" s="366"/>
      <c r="U5" s="376"/>
      <c r="V5" s="333"/>
    </row>
    <row r="6" spans="1:22" ht="22" customHeight="1">
      <c r="A6" s="2"/>
      <c r="B6" s="3"/>
      <c r="C6" s="185" t="s">
        <v>2</v>
      </c>
      <c r="D6" s="156" t="s">
        <v>2</v>
      </c>
      <c r="E6" s="156" t="s">
        <v>2</v>
      </c>
      <c r="F6" s="172" t="s">
        <v>2</v>
      </c>
      <c r="G6" s="156" t="s">
        <v>174</v>
      </c>
      <c r="H6" s="156" t="s">
        <v>174</v>
      </c>
      <c r="I6" s="156" t="s">
        <v>109</v>
      </c>
      <c r="J6" s="156" t="s">
        <v>109</v>
      </c>
      <c r="K6" s="163" t="s">
        <v>252</v>
      </c>
      <c r="L6" s="163" t="s">
        <v>184</v>
      </c>
      <c r="M6" s="163" t="s">
        <v>334</v>
      </c>
      <c r="N6" s="163" t="s">
        <v>252</v>
      </c>
      <c r="O6" s="163" t="s">
        <v>175</v>
      </c>
      <c r="P6" s="164" t="s">
        <v>59</v>
      </c>
      <c r="Q6" s="172" t="s">
        <v>60</v>
      </c>
      <c r="R6" s="164" t="s">
        <v>59</v>
      </c>
      <c r="S6" s="156" t="s">
        <v>388</v>
      </c>
      <c r="T6" s="164" t="s">
        <v>61</v>
      </c>
      <c r="U6" s="172" t="s">
        <v>2</v>
      </c>
      <c r="V6" s="5"/>
    </row>
    <row r="7" spans="1:22" ht="18" customHeight="1">
      <c r="A7" s="364" t="s">
        <v>4</v>
      </c>
      <c r="B7" s="365"/>
      <c r="C7" s="186">
        <v>1192645</v>
      </c>
      <c r="D7" s="173">
        <v>24472</v>
      </c>
      <c r="E7" s="173">
        <v>257071</v>
      </c>
      <c r="F7" s="187">
        <v>807002</v>
      </c>
      <c r="G7" s="173">
        <v>17485</v>
      </c>
      <c r="H7" s="173">
        <v>5715</v>
      </c>
      <c r="I7" s="174">
        <v>60790</v>
      </c>
      <c r="J7" s="175">
        <v>24760</v>
      </c>
      <c r="K7" s="174">
        <v>17574.39</v>
      </c>
      <c r="L7" s="174">
        <v>14236.19</v>
      </c>
      <c r="M7" s="174">
        <v>1819.62</v>
      </c>
      <c r="N7" s="174">
        <v>1518.58</v>
      </c>
      <c r="O7" s="174">
        <v>72700</v>
      </c>
      <c r="P7" s="189">
        <v>1540.7</v>
      </c>
      <c r="Q7" s="176">
        <v>2912946</v>
      </c>
      <c r="R7" s="189">
        <v>342647.52</v>
      </c>
      <c r="S7" s="175">
        <v>78770274</v>
      </c>
      <c r="T7" s="177">
        <v>113774</v>
      </c>
      <c r="U7" s="178">
        <v>1137370</v>
      </c>
      <c r="V7" s="152" t="s">
        <v>4</v>
      </c>
    </row>
    <row r="8" spans="1:22" ht="18" customHeight="1">
      <c r="A8" s="349" t="s">
        <v>5</v>
      </c>
      <c r="B8" s="350"/>
      <c r="C8" s="179">
        <v>665209</v>
      </c>
      <c r="D8" s="180">
        <v>5052</v>
      </c>
      <c r="E8" s="180">
        <v>127299</v>
      </c>
      <c r="F8" s="181">
        <v>458246</v>
      </c>
      <c r="G8" s="180">
        <v>2065</v>
      </c>
      <c r="H8" s="180">
        <v>744</v>
      </c>
      <c r="I8" s="165">
        <v>7761</v>
      </c>
      <c r="J8" s="180">
        <v>3545</v>
      </c>
      <c r="K8" s="165">
        <v>1753.53</v>
      </c>
      <c r="L8" s="180">
        <v>1319.95</v>
      </c>
      <c r="M8" s="165">
        <v>341.02</v>
      </c>
      <c r="N8" s="165">
        <v>92.56</v>
      </c>
      <c r="O8" s="165">
        <v>5410</v>
      </c>
      <c r="P8" s="179">
        <v>5</v>
      </c>
      <c r="Q8" s="181">
        <v>5147</v>
      </c>
      <c r="R8" s="179">
        <v>60989.279999999999</v>
      </c>
      <c r="S8" s="180">
        <v>15640056</v>
      </c>
      <c r="T8" s="182">
        <v>70637</v>
      </c>
      <c r="U8" s="183">
        <v>739542</v>
      </c>
      <c r="V8" s="151" t="s">
        <v>5</v>
      </c>
    </row>
    <row r="9" spans="1:22" ht="18" customHeight="1">
      <c r="A9" s="349" t="s">
        <v>6</v>
      </c>
      <c r="B9" s="350"/>
      <c r="C9" s="179">
        <v>39543</v>
      </c>
      <c r="D9" s="180">
        <v>2100</v>
      </c>
      <c r="E9" s="180">
        <v>10927</v>
      </c>
      <c r="F9" s="181">
        <v>24532</v>
      </c>
      <c r="G9" s="180">
        <v>2062</v>
      </c>
      <c r="H9" s="180">
        <v>682</v>
      </c>
      <c r="I9" s="165">
        <v>6338</v>
      </c>
      <c r="J9" s="180">
        <v>2557</v>
      </c>
      <c r="K9" s="165">
        <v>1835.11</v>
      </c>
      <c r="L9" s="180">
        <v>1574.76</v>
      </c>
      <c r="M9" s="165">
        <v>197.72</v>
      </c>
      <c r="N9" s="165">
        <v>62.63</v>
      </c>
      <c r="O9" s="165">
        <v>7450</v>
      </c>
      <c r="P9" s="179">
        <v>15</v>
      </c>
      <c r="Q9" s="181">
        <v>10133</v>
      </c>
      <c r="R9" s="179">
        <v>42079.87</v>
      </c>
      <c r="S9" s="180">
        <v>10313908</v>
      </c>
      <c r="T9" s="182">
        <v>4079</v>
      </c>
      <c r="U9" s="183">
        <v>37476</v>
      </c>
      <c r="V9" s="151" t="s">
        <v>6</v>
      </c>
    </row>
    <row r="10" spans="1:22" ht="18" customHeight="1">
      <c r="A10" s="349" t="s">
        <v>7</v>
      </c>
      <c r="B10" s="350"/>
      <c r="C10" s="179">
        <v>39926</v>
      </c>
      <c r="D10" s="180">
        <v>1471</v>
      </c>
      <c r="E10" s="180">
        <v>8600</v>
      </c>
      <c r="F10" s="181">
        <v>27601</v>
      </c>
      <c r="G10" s="180">
        <v>714</v>
      </c>
      <c r="H10" s="180">
        <v>245</v>
      </c>
      <c r="I10" s="165">
        <v>2425</v>
      </c>
      <c r="J10" s="180">
        <v>1053</v>
      </c>
      <c r="K10" s="165">
        <v>512.19000000000005</v>
      </c>
      <c r="L10" s="180">
        <v>420.23</v>
      </c>
      <c r="M10" s="165">
        <v>73.48</v>
      </c>
      <c r="N10" s="165">
        <v>18.48</v>
      </c>
      <c r="O10" s="165">
        <v>2770</v>
      </c>
      <c r="P10" s="179">
        <v>18</v>
      </c>
      <c r="Q10" s="181">
        <v>6673</v>
      </c>
      <c r="R10" s="179">
        <v>26932.9</v>
      </c>
      <c r="S10" s="180">
        <v>5469290</v>
      </c>
      <c r="T10" s="182">
        <v>3693</v>
      </c>
      <c r="U10" s="183">
        <v>29805</v>
      </c>
      <c r="V10" s="151" t="s">
        <v>7</v>
      </c>
    </row>
    <row r="11" spans="1:22" ht="18" customHeight="1">
      <c r="A11" s="349" t="s">
        <v>8</v>
      </c>
      <c r="B11" s="350"/>
      <c r="C11" s="179">
        <v>16211</v>
      </c>
      <c r="D11" s="180">
        <v>1481</v>
      </c>
      <c r="E11" s="180">
        <v>4932</v>
      </c>
      <c r="F11" s="181">
        <v>9522</v>
      </c>
      <c r="G11" s="180">
        <v>1278</v>
      </c>
      <c r="H11" s="180">
        <v>535</v>
      </c>
      <c r="I11" s="165">
        <v>3856</v>
      </c>
      <c r="J11" s="180">
        <v>1800</v>
      </c>
      <c r="K11" s="165">
        <v>1393.11</v>
      </c>
      <c r="L11" s="180">
        <v>1247.8900000000001</v>
      </c>
      <c r="M11" s="165">
        <v>98.23</v>
      </c>
      <c r="N11" s="165">
        <v>46.99</v>
      </c>
      <c r="O11" s="165">
        <v>6330</v>
      </c>
      <c r="P11" s="179">
        <v>30</v>
      </c>
      <c r="Q11" s="181">
        <v>19104</v>
      </c>
      <c r="R11" s="179">
        <v>26568.97</v>
      </c>
      <c r="S11" s="180">
        <v>6423770</v>
      </c>
      <c r="T11" s="182">
        <v>1531</v>
      </c>
      <c r="U11" s="183">
        <v>15063</v>
      </c>
      <c r="V11" s="151" t="s">
        <v>8</v>
      </c>
    </row>
    <row r="12" spans="1:22" ht="18" customHeight="1">
      <c r="A12" s="349" t="s">
        <v>9</v>
      </c>
      <c r="B12" s="350"/>
      <c r="C12" s="179">
        <v>81764</v>
      </c>
      <c r="D12" s="180">
        <v>574</v>
      </c>
      <c r="E12" s="180">
        <v>19292</v>
      </c>
      <c r="F12" s="181">
        <v>55354</v>
      </c>
      <c r="G12" s="180">
        <v>169</v>
      </c>
      <c r="H12" s="180">
        <v>56</v>
      </c>
      <c r="I12" s="165">
        <v>660</v>
      </c>
      <c r="J12" s="180">
        <v>276</v>
      </c>
      <c r="K12" s="165">
        <v>177.82</v>
      </c>
      <c r="L12" s="180">
        <v>123.55</v>
      </c>
      <c r="M12" s="165">
        <v>17.39</v>
      </c>
      <c r="N12" s="165">
        <v>36.880000000000003</v>
      </c>
      <c r="O12" s="165">
        <v>989</v>
      </c>
      <c r="P12" s="179">
        <v>76</v>
      </c>
      <c r="Q12" s="181">
        <v>64360</v>
      </c>
      <c r="R12" s="179">
        <v>3363.13</v>
      </c>
      <c r="S12" s="180">
        <v>780194</v>
      </c>
      <c r="T12" s="182">
        <v>5413</v>
      </c>
      <c r="U12" s="183">
        <v>54794</v>
      </c>
      <c r="V12" s="151" t="s">
        <v>9</v>
      </c>
    </row>
    <row r="13" spans="1:22" ht="18" customHeight="1">
      <c r="A13" s="349" t="s">
        <v>10</v>
      </c>
      <c r="B13" s="350"/>
      <c r="C13" s="188">
        <v>8657</v>
      </c>
      <c r="D13" s="180">
        <v>666</v>
      </c>
      <c r="E13" s="180">
        <v>1611</v>
      </c>
      <c r="F13" s="181">
        <v>6137</v>
      </c>
      <c r="G13" s="180">
        <v>387</v>
      </c>
      <c r="H13" s="180">
        <v>142</v>
      </c>
      <c r="I13" s="165">
        <v>1237</v>
      </c>
      <c r="J13" s="180">
        <v>539</v>
      </c>
      <c r="K13" s="165">
        <v>351.12</v>
      </c>
      <c r="L13" s="180">
        <v>307.58</v>
      </c>
      <c r="M13" s="165">
        <v>31.46</v>
      </c>
      <c r="N13" s="165">
        <v>12.08</v>
      </c>
      <c r="O13" s="165">
        <v>1570</v>
      </c>
      <c r="P13" s="164" t="s">
        <v>44</v>
      </c>
      <c r="Q13" s="184" t="s">
        <v>44</v>
      </c>
      <c r="R13" s="179">
        <v>13513.74</v>
      </c>
      <c r="S13" s="180">
        <v>2189786</v>
      </c>
      <c r="T13" s="182">
        <v>1234</v>
      </c>
      <c r="U13" s="183">
        <v>8065</v>
      </c>
      <c r="V13" s="151" t="s">
        <v>10</v>
      </c>
    </row>
    <row r="14" spans="1:22" ht="18" customHeight="1">
      <c r="A14" s="349" t="s">
        <v>11</v>
      </c>
      <c r="B14" s="350"/>
      <c r="C14" s="179">
        <v>42864</v>
      </c>
      <c r="D14" s="180">
        <v>1779</v>
      </c>
      <c r="E14" s="180">
        <v>10827</v>
      </c>
      <c r="F14" s="181">
        <v>28002</v>
      </c>
      <c r="G14" s="180">
        <v>1807</v>
      </c>
      <c r="H14" s="180">
        <v>478</v>
      </c>
      <c r="I14" s="165">
        <v>6309</v>
      </c>
      <c r="J14" s="180">
        <v>2292</v>
      </c>
      <c r="K14" s="165">
        <v>1642.46</v>
      </c>
      <c r="L14" s="180">
        <v>1514.17</v>
      </c>
      <c r="M14" s="165">
        <v>111.63</v>
      </c>
      <c r="N14" s="165">
        <v>16.66</v>
      </c>
      <c r="O14" s="165">
        <v>8430</v>
      </c>
      <c r="P14" s="179">
        <v>0</v>
      </c>
      <c r="Q14" s="181">
        <v>200</v>
      </c>
      <c r="R14" s="179">
        <v>15281.19</v>
      </c>
      <c r="S14" s="180">
        <v>3658469</v>
      </c>
      <c r="T14" s="182">
        <v>3090</v>
      </c>
      <c r="U14" s="183">
        <v>27474</v>
      </c>
      <c r="V14" s="151" t="s">
        <v>11</v>
      </c>
    </row>
    <row r="15" spans="1:22" ht="18" customHeight="1">
      <c r="A15" s="349" t="s">
        <v>12</v>
      </c>
      <c r="B15" s="350"/>
      <c r="C15" s="179">
        <v>34404</v>
      </c>
      <c r="D15" s="180">
        <v>586</v>
      </c>
      <c r="E15" s="180">
        <v>8876</v>
      </c>
      <c r="F15" s="181">
        <v>23127</v>
      </c>
      <c r="G15" s="180">
        <v>290</v>
      </c>
      <c r="H15" s="180">
        <v>88</v>
      </c>
      <c r="I15" s="165">
        <v>1162</v>
      </c>
      <c r="J15" s="180">
        <v>456</v>
      </c>
      <c r="K15" s="165">
        <v>276.91000000000003</v>
      </c>
      <c r="L15" s="180">
        <v>164.27</v>
      </c>
      <c r="M15" s="165">
        <v>46.25</v>
      </c>
      <c r="N15" s="165">
        <v>66.39</v>
      </c>
      <c r="O15" s="165">
        <v>942</v>
      </c>
      <c r="P15" s="179">
        <v>30</v>
      </c>
      <c r="Q15" s="181">
        <v>33440</v>
      </c>
      <c r="R15" s="179">
        <v>998.77</v>
      </c>
      <c r="S15" s="180">
        <v>166184</v>
      </c>
      <c r="T15" s="182">
        <v>2392</v>
      </c>
      <c r="U15" s="183">
        <v>21463</v>
      </c>
      <c r="V15" s="151" t="s">
        <v>12</v>
      </c>
    </row>
    <row r="16" spans="1:22" ht="18" customHeight="1">
      <c r="A16" s="349" t="s">
        <v>13</v>
      </c>
      <c r="B16" s="350"/>
      <c r="C16" s="179">
        <v>25008.250080000002</v>
      </c>
      <c r="D16" s="180">
        <v>251</v>
      </c>
      <c r="E16" s="180">
        <v>6170</v>
      </c>
      <c r="F16" s="181">
        <v>17399</v>
      </c>
      <c r="G16" s="180">
        <v>177</v>
      </c>
      <c r="H16" s="180">
        <v>46</v>
      </c>
      <c r="I16" s="165">
        <v>664</v>
      </c>
      <c r="J16" s="180">
        <v>268</v>
      </c>
      <c r="K16" s="165">
        <v>130.02000000000001</v>
      </c>
      <c r="L16" s="180">
        <v>85.3</v>
      </c>
      <c r="M16" s="165">
        <v>9.49</v>
      </c>
      <c r="N16" s="165">
        <v>35.229999999999997</v>
      </c>
      <c r="O16" s="165">
        <v>333</v>
      </c>
      <c r="P16" s="164" t="s">
        <v>44</v>
      </c>
      <c r="Q16" s="184" t="s">
        <v>44</v>
      </c>
      <c r="R16" s="179">
        <v>92.19</v>
      </c>
      <c r="S16" s="180">
        <v>2361</v>
      </c>
      <c r="T16" s="182">
        <v>1790</v>
      </c>
      <c r="U16" s="183">
        <v>14110</v>
      </c>
      <c r="V16" s="151" t="s">
        <v>13</v>
      </c>
    </row>
    <row r="17" spans="1:22" ht="18" customHeight="1">
      <c r="A17" s="349" t="s">
        <v>14</v>
      </c>
      <c r="B17" s="350"/>
      <c r="C17" s="179">
        <v>36931</v>
      </c>
      <c r="D17" s="180">
        <v>374</v>
      </c>
      <c r="E17" s="180">
        <v>9882</v>
      </c>
      <c r="F17" s="181">
        <v>25739</v>
      </c>
      <c r="G17" s="180">
        <v>215</v>
      </c>
      <c r="H17" s="180">
        <v>67</v>
      </c>
      <c r="I17" s="165">
        <v>881</v>
      </c>
      <c r="J17" s="180">
        <v>353</v>
      </c>
      <c r="K17" s="165">
        <v>168.88</v>
      </c>
      <c r="L17" s="180">
        <v>82.98</v>
      </c>
      <c r="M17" s="165">
        <v>33.06</v>
      </c>
      <c r="N17" s="165">
        <v>52.84</v>
      </c>
      <c r="O17" s="165">
        <v>359</v>
      </c>
      <c r="P17" s="164" t="s">
        <v>44</v>
      </c>
      <c r="Q17" s="184" t="s">
        <v>44</v>
      </c>
      <c r="R17" s="179">
        <v>786.96</v>
      </c>
      <c r="S17" s="180">
        <v>142789</v>
      </c>
      <c r="T17" s="182">
        <v>2601</v>
      </c>
      <c r="U17" s="183">
        <v>30067</v>
      </c>
      <c r="V17" s="151" t="s">
        <v>14</v>
      </c>
    </row>
    <row r="18" spans="1:22" ht="18" customHeight="1">
      <c r="A18" s="349" t="s">
        <v>15</v>
      </c>
      <c r="B18" s="350"/>
      <c r="C18" s="179">
        <v>32098</v>
      </c>
      <c r="D18" s="180">
        <v>591</v>
      </c>
      <c r="E18" s="180">
        <v>6974</v>
      </c>
      <c r="F18" s="181">
        <v>21439</v>
      </c>
      <c r="G18" s="180">
        <v>311</v>
      </c>
      <c r="H18" s="180">
        <v>118</v>
      </c>
      <c r="I18" s="165">
        <v>1231</v>
      </c>
      <c r="J18" s="180">
        <v>558</v>
      </c>
      <c r="K18" s="165">
        <v>332.59</v>
      </c>
      <c r="L18" s="180">
        <v>256.68</v>
      </c>
      <c r="M18" s="165">
        <v>52.84</v>
      </c>
      <c r="N18" s="165">
        <v>23.07</v>
      </c>
      <c r="O18" s="165">
        <v>1310</v>
      </c>
      <c r="P18" s="179">
        <v>16</v>
      </c>
      <c r="Q18" s="181">
        <v>28684</v>
      </c>
      <c r="R18" s="179">
        <v>175.34</v>
      </c>
      <c r="S18" s="180">
        <v>15594</v>
      </c>
      <c r="T18" s="182">
        <v>1964</v>
      </c>
      <c r="U18" s="183">
        <v>23003</v>
      </c>
      <c r="V18" s="151" t="s">
        <v>15</v>
      </c>
    </row>
    <row r="19" spans="1:22" ht="18" customHeight="1">
      <c r="A19" s="349" t="s">
        <v>16</v>
      </c>
      <c r="B19" s="350"/>
      <c r="C19" s="179">
        <v>30737</v>
      </c>
      <c r="D19" s="180">
        <v>585</v>
      </c>
      <c r="E19" s="180">
        <v>6937</v>
      </c>
      <c r="F19" s="181">
        <v>20924</v>
      </c>
      <c r="G19" s="180">
        <v>557</v>
      </c>
      <c r="H19" s="180">
        <v>161</v>
      </c>
      <c r="I19" s="165">
        <v>2109</v>
      </c>
      <c r="J19" s="180">
        <v>778</v>
      </c>
      <c r="K19" s="165">
        <v>482.34</v>
      </c>
      <c r="L19" s="180">
        <v>408.81</v>
      </c>
      <c r="M19" s="165">
        <v>54.31</v>
      </c>
      <c r="N19" s="165">
        <v>19.22</v>
      </c>
      <c r="O19" s="165">
        <v>1900</v>
      </c>
      <c r="P19" s="179">
        <v>29</v>
      </c>
      <c r="Q19" s="181">
        <v>36921</v>
      </c>
      <c r="R19" s="179">
        <v>1288.47</v>
      </c>
      <c r="S19" s="180">
        <v>154396</v>
      </c>
      <c r="T19" s="182">
        <v>1960</v>
      </c>
      <c r="U19" s="183">
        <v>23632</v>
      </c>
      <c r="V19" s="151" t="s">
        <v>16</v>
      </c>
    </row>
    <row r="20" spans="1:22" ht="18" customHeight="1">
      <c r="A20" s="349" t="s">
        <v>17</v>
      </c>
      <c r="B20" s="350"/>
      <c r="C20" s="188">
        <v>28457</v>
      </c>
      <c r="D20" s="180">
        <v>2317</v>
      </c>
      <c r="E20" s="180">
        <v>8331</v>
      </c>
      <c r="F20" s="181">
        <v>16365</v>
      </c>
      <c r="G20" s="180">
        <v>1940</v>
      </c>
      <c r="H20" s="180">
        <v>552</v>
      </c>
      <c r="I20" s="165">
        <v>6914</v>
      </c>
      <c r="J20" s="169">
        <v>2549</v>
      </c>
      <c r="K20" s="165">
        <v>2840.03</v>
      </c>
      <c r="L20" s="180">
        <v>2445.37</v>
      </c>
      <c r="M20" s="165">
        <v>320.20999999999998</v>
      </c>
      <c r="N20" s="165">
        <v>74.45</v>
      </c>
      <c r="O20" s="165">
        <v>12700</v>
      </c>
      <c r="P20" s="179">
        <v>44.1</v>
      </c>
      <c r="Q20" s="184">
        <v>49859</v>
      </c>
      <c r="R20" s="179">
        <v>37179.08</v>
      </c>
      <c r="S20" s="180">
        <v>7026393</v>
      </c>
      <c r="T20" s="182">
        <v>4079</v>
      </c>
      <c r="U20" s="183">
        <v>22368</v>
      </c>
      <c r="V20" s="151" t="s">
        <v>17</v>
      </c>
    </row>
    <row r="21" spans="1:22" ht="18" customHeight="1">
      <c r="A21" s="349" t="s">
        <v>18</v>
      </c>
      <c r="B21" s="350"/>
      <c r="C21" s="167">
        <v>15945</v>
      </c>
      <c r="D21" s="169">
        <v>1532</v>
      </c>
      <c r="E21" s="169">
        <v>3734</v>
      </c>
      <c r="F21" s="184">
        <v>9645</v>
      </c>
      <c r="G21" s="169">
        <v>1883</v>
      </c>
      <c r="H21" s="169">
        <v>522</v>
      </c>
      <c r="I21" s="169">
        <v>6421</v>
      </c>
      <c r="J21" s="169">
        <v>2298</v>
      </c>
      <c r="K21" s="169">
        <v>1572.59</v>
      </c>
      <c r="L21" s="169">
        <v>1466.92</v>
      </c>
      <c r="M21" s="169">
        <v>87.42</v>
      </c>
      <c r="N21" s="168">
        <v>18.260000000000002</v>
      </c>
      <c r="O21" s="168">
        <v>7840</v>
      </c>
      <c r="P21" s="167">
        <v>7</v>
      </c>
      <c r="Q21" s="184">
        <v>120</v>
      </c>
      <c r="R21" s="167">
        <v>54205.2</v>
      </c>
      <c r="S21" s="169">
        <v>13773498</v>
      </c>
      <c r="T21" s="182">
        <v>1400</v>
      </c>
      <c r="U21" s="183">
        <v>12552</v>
      </c>
      <c r="V21" s="151" t="s">
        <v>18</v>
      </c>
    </row>
    <row r="22" spans="1:22" ht="18" customHeight="1">
      <c r="A22" s="349" t="s">
        <v>19</v>
      </c>
      <c r="B22" s="350"/>
      <c r="C22" s="167">
        <v>32271</v>
      </c>
      <c r="D22" s="169">
        <v>1149</v>
      </c>
      <c r="E22" s="169">
        <v>6482</v>
      </c>
      <c r="F22" s="184">
        <v>23474</v>
      </c>
      <c r="G22" s="169">
        <v>788</v>
      </c>
      <c r="H22" s="169">
        <v>266</v>
      </c>
      <c r="I22" s="169">
        <v>2784</v>
      </c>
      <c r="J22" s="169">
        <v>1179</v>
      </c>
      <c r="K22" s="169">
        <v>745.7</v>
      </c>
      <c r="L22" s="169">
        <v>466.14</v>
      </c>
      <c r="M22" s="169">
        <v>130.22</v>
      </c>
      <c r="N22" s="169">
        <v>149.34</v>
      </c>
      <c r="O22" s="169">
        <v>2800</v>
      </c>
      <c r="P22" s="167">
        <v>141</v>
      </c>
      <c r="Q22" s="184">
        <v>230070</v>
      </c>
      <c r="R22" s="167">
        <v>3133.21</v>
      </c>
      <c r="S22" s="169">
        <v>574331</v>
      </c>
      <c r="T22" s="167">
        <v>1878</v>
      </c>
      <c r="U22" s="184">
        <v>15547</v>
      </c>
      <c r="V22" s="151" t="s">
        <v>19</v>
      </c>
    </row>
    <row r="23" spans="1:22" ht="18" customHeight="1">
      <c r="A23" s="2" t="s">
        <v>49</v>
      </c>
      <c r="B23" s="161" t="s">
        <v>21</v>
      </c>
      <c r="C23" s="179">
        <v>7134</v>
      </c>
      <c r="D23" s="180">
        <v>59</v>
      </c>
      <c r="E23" s="180">
        <v>1783</v>
      </c>
      <c r="F23" s="181">
        <v>5046</v>
      </c>
      <c r="G23" s="180">
        <v>25</v>
      </c>
      <c r="H23" s="180">
        <v>7</v>
      </c>
      <c r="I23" s="165">
        <v>98</v>
      </c>
      <c r="J23" s="180">
        <v>40</v>
      </c>
      <c r="K23" s="165">
        <v>14.93</v>
      </c>
      <c r="L23" s="180">
        <v>10.15</v>
      </c>
      <c r="M23" s="165">
        <v>4.1900000000000004</v>
      </c>
      <c r="N23" s="168">
        <v>0.57999999999999996</v>
      </c>
      <c r="O23" s="165">
        <v>51</v>
      </c>
      <c r="P23" s="164" t="s">
        <v>44</v>
      </c>
      <c r="Q23" s="184" t="s">
        <v>44</v>
      </c>
      <c r="R23" s="179">
        <v>182.55</v>
      </c>
      <c r="S23" s="180">
        <v>22809</v>
      </c>
      <c r="T23" s="182">
        <v>401</v>
      </c>
      <c r="U23" s="183">
        <v>5146</v>
      </c>
      <c r="V23" s="151" t="s">
        <v>21</v>
      </c>
    </row>
    <row r="24" spans="1:22" ht="18" customHeight="1">
      <c r="A24" s="2" t="s">
        <v>50</v>
      </c>
      <c r="B24" s="161" t="s">
        <v>23</v>
      </c>
      <c r="C24" s="179">
        <v>7495</v>
      </c>
      <c r="D24" s="180">
        <v>611</v>
      </c>
      <c r="E24" s="180">
        <v>2219</v>
      </c>
      <c r="F24" s="181">
        <v>4273</v>
      </c>
      <c r="G24" s="180">
        <v>323</v>
      </c>
      <c r="H24" s="180">
        <v>123</v>
      </c>
      <c r="I24" s="165">
        <v>1335</v>
      </c>
      <c r="J24" s="180">
        <v>627</v>
      </c>
      <c r="K24" s="165">
        <v>361.62</v>
      </c>
      <c r="L24" s="180">
        <v>294.55</v>
      </c>
      <c r="M24" s="165">
        <v>64.14</v>
      </c>
      <c r="N24" s="165">
        <v>2.93</v>
      </c>
      <c r="O24" s="165">
        <v>1140</v>
      </c>
      <c r="P24" s="179">
        <v>3</v>
      </c>
      <c r="Q24" s="181">
        <v>3200</v>
      </c>
      <c r="R24" s="179">
        <v>20.03</v>
      </c>
      <c r="S24" s="180">
        <v>4342</v>
      </c>
      <c r="T24" s="182">
        <v>1579</v>
      </c>
      <c r="U24" s="183">
        <v>23447</v>
      </c>
      <c r="V24" s="151" t="s">
        <v>23</v>
      </c>
    </row>
    <row r="25" spans="1:22" ht="18" customHeight="1">
      <c r="A25" s="353" t="s">
        <v>24</v>
      </c>
      <c r="B25" s="161" t="s">
        <v>25</v>
      </c>
      <c r="C25" s="179">
        <v>3474</v>
      </c>
      <c r="D25" s="180">
        <v>113</v>
      </c>
      <c r="E25" s="180">
        <v>1041</v>
      </c>
      <c r="F25" s="181">
        <v>2045</v>
      </c>
      <c r="G25" s="180">
        <v>96</v>
      </c>
      <c r="H25" s="180">
        <v>39</v>
      </c>
      <c r="I25" s="165">
        <v>349</v>
      </c>
      <c r="J25" s="180">
        <v>157</v>
      </c>
      <c r="K25" s="165">
        <v>79.56</v>
      </c>
      <c r="L25" s="180">
        <v>50.89</v>
      </c>
      <c r="M25" s="165">
        <v>10.89</v>
      </c>
      <c r="N25" s="165">
        <v>17.78</v>
      </c>
      <c r="O25" s="165">
        <v>300</v>
      </c>
      <c r="P25" s="179">
        <v>14</v>
      </c>
      <c r="Q25" s="181">
        <v>7286</v>
      </c>
      <c r="R25" s="179">
        <v>1114.4000000000001</v>
      </c>
      <c r="S25" s="180">
        <v>225041</v>
      </c>
      <c r="T25" s="182">
        <v>335</v>
      </c>
      <c r="U25" s="183">
        <v>3998</v>
      </c>
      <c r="V25" s="151" t="s">
        <v>25</v>
      </c>
    </row>
    <row r="26" spans="1:22" ht="18" customHeight="1">
      <c r="A26" s="353"/>
      <c r="B26" s="161" t="s">
        <v>26</v>
      </c>
      <c r="C26" s="179">
        <v>4929</v>
      </c>
      <c r="D26" s="180">
        <v>397</v>
      </c>
      <c r="E26" s="180">
        <v>1595</v>
      </c>
      <c r="F26" s="181">
        <v>2835</v>
      </c>
      <c r="G26" s="180">
        <v>192</v>
      </c>
      <c r="H26" s="180">
        <v>56</v>
      </c>
      <c r="I26" s="165">
        <v>746</v>
      </c>
      <c r="J26" s="180">
        <v>297</v>
      </c>
      <c r="K26" s="165">
        <v>238.85</v>
      </c>
      <c r="L26" s="180">
        <v>82.63</v>
      </c>
      <c r="M26" s="165">
        <v>18.45</v>
      </c>
      <c r="N26" s="165">
        <v>137.77000000000001</v>
      </c>
      <c r="O26" s="165">
        <v>505</v>
      </c>
      <c r="P26" s="179">
        <v>247</v>
      </c>
      <c r="Q26" s="181">
        <v>352277</v>
      </c>
      <c r="R26" s="179">
        <v>4374.8900000000003</v>
      </c>
      <c r="S26" s="180">
        <v>1102966</v>
      </c>
      <c r="T26" s="182">
        <v>429</v>
      </c>
      <c r="U26" s="183">
        <v>5220</v>
      </c>
      <c r="V26" s="151" t="s">
        <v>26</v>
      </c>
    </row>
    <row r="27" spans="1:22" ht="18" customHeight="1">
      <c r="A27" s="353" t="s">
        <v>336</v>
      </c>
      <c r="B27" s="161" t="s">
        <v>28</v>
      </c>
      <c r="C27" s="179">
        <v>599</v>
      </c>
      <c r="D27" s="180">
        <v>24</v>
      </c>
      <c r="E27" s="180">
        <v>131</v>
      </c>
      <c r="F27" s="181">
        <v>440</v>
      </c>
      <c r="G27" s="180">
        <v>18</v>
      </c>
      <c r="H27" s="169">
        <v>7</v>
      </c>
      <c r="I27" s="165">
        <v>61</v>
      </c>
      <c r="J27" s="180">
        <v>24</v>
      </c>
      <c r="K27" s="165">
        <v>8.09</v>
      </c>
      <c r="L27" s="180">
        <v>6.88</v>
      </c>
      <c r="M27" s="165">
        <v>1.21</v>
      </c>
      <c r="N27" s="168" t="s">
        <v>347</v>
      </c>
      <c r="O27" s="165">
        <v>78</v>
      </c>
      <c r="P27" s="164" t="s">
        <v>44</v>
      </c>
      <c r="Q27" s="184" t="s">
        <v>44</v>
      </c>
      <c r="R27" s="179">
        <v>1881.39</v>
      </c>
      <c r="S27" s="180">
        <v>415100</v>
      </c>
      <c r="T27" s="182">
        <v>85</v>
      </c>
      <c r="U27" s="183">
        <v>438</v>
      </c>
      <c r="V27" s="151" t="s">
        <v>28</v>
      </c>
    </row>
    <row r="28" spans="1:22" ht="18" customHeight="1">
      <c r="A28" s="356"/>
      <c r="B28" s="161" t="s">
        <v>29</v>
      </c>
      <c r="C28" s="179">
        <v>1933</v>
      </c>
      <c r="D28" s="180">
        <v>482</v>
      </c>
      <c r="E28" s="180">
        <v>407</v>
      </c>
      <c r="F28" s="181">
        <v>1023</v>
      </c>
      <c r="G28" s="180">
        <v>258</v>
      </c>
      <c r="H28" s="180">
        <v>135</v>
      </c>
      <c r="I28" s="165">
        <v>937</v>
      </c>
      <c r="J28" s="180">
        <v>544</v>
      </c>
      <c r="K28" s="165">
        <v>514.75</v>
      </c>
      <c r="L28" s="180">
        <v>71.680000000000007</v>
      </c>
      <c r="M28" s="165">
        <v>3.77</v>
      </c>
      <c r="N28" s="165">
        <v>439.3</v>
      </c>
      <c r="O28" s="165">
        <v>364</v>
      </c>
      <c r="P28" s="179">
        <v>576</v>
      </c>
      <c r="Q28" s="181">
        <v>1406010</v>
      </c>
      <c r="R28" s="179">
        <v>4945.71</v>
      </c>
      <c r="S28" s="180">
        <v>1229908</v>
      </c>
      <c r="T28" s="182">
        <v>136</v>
      </c>
      <c r="U28" s="183">
        <v>1035</v>
      </c>
      <c r="V28" s="151" t="s">
        <v>29</v>
      </c>
    </row>
    <row r="29" spans="1:22" ht="18" customHeight="1">
      <c r="A29" s="356"/>
      <c r="B29" s="161" t="s">
        <v>30</v>
      </c>
      <c r="C29" s="179">
        <v>16393</v>
      </c>
      <c r="D29" s="180">
        <v>347</v>
      </c>
      <c r="E29" s="180">
        <v>3321</v>
      </c>
      <c r="F29" s="181">
        <v>11925</v>
      </c>
      <c r="G29" s="180">
        <v>311</v>
      </c>
      <c r="H29" s="180">
        <v>110</v>
      </c>
      <c r="I29" s="165">
        <v>1135</v>
      </c>
      <c r="J29" s="180">
        <v>483</v>
      </c>
      <c r="K29" s="165">
        <v>209.2</v>
      </c>
      <c r="L29" s="180">
        <v>192.83</v>
      </c>
      <c r="M29" s="165">
        <v>12.69</v>
      </c>
      <c r="N29" s="165">
        <v>3.68</v>
      </c>
      <c r="O29" s="165">
        <v>1080</v>
      </c>
      <c r="P29" s="164" t="s">
        <v>44</v>
      </c>
      <c r="Q29" s="184" t="s">
        <v>44</v>
      </c>
      <c r="R29" s="179">
        <v>648.5</v>
      </c>
      <c r="S29" s="180">
        <v>89220</v>
      </c>
      <c r="T29" s="182">
        <v>836</v>
      </c>
      <c r="U29" s="183">
        <v>9164</v>
      </c>
      <c r="V29" s="151" t="s">
        <v>30</v>
      </c>
    </row>
    <row r="30" spans="1:22" ht="18" customHeight="1">
      <c r="A30" s="356"/>
      <c r="B30" s="161" t="s">
        <v>31</v>
      </c>
      <c r="C30" s="179">
        <v>1305</v>
      </c>
      <c r="D30" s="180">
        <v>188</v>
      </c>
      <c r="E30" s="180">
        <v>245</v>
      </c>
      <c r="F30" s="181">
        <v>773</v>
      </c>
      <c r="G30" s="180">
        <v>141</v>
      </c>
      <c r="H30" s="180">
        <v>44</v>
      </c>
      <c r="I30" s="165">
        <v>494</v>
      </c>
      <c r="J30" s="180">
        <v>245</v>
      </c>
      <c r="K30" s="165">
        <v>253.12</v>
      </c>
      <c r="L30" s="180">
        <v>85.05</v>
      </c>
      <c r="M30" s="165">
        <v>6.24</v>
      </c>
      <c r="N30" s="168">
        <v>161.83000000000001</v>
      </c>
      <c r="O30" s="165">
        <v>425</v>
      </c>
      <c r="P30" s="179">
        <v>284</v>
      </c>
      <c r="Q30" s="181">
        <v>657150</v>
      </c>
      <c r="R30" s="179">
        <v>4610.2700000000004</v>
      </c>
      <c r="S30" s="180">
        <v>863557</v>
      </c>
      <c r="T30" s="182">
        <v>83</v>
      </c>
      <c r="U30" s="183">
        <v>586</v>
      </c>
      <c r="V30" s="151" t="s">
        <v>31</v>
      </c>
    </row>
    <row r="31" spans="1:22" ht="18" customHeight="1">
      <c r="A31" s="2" t="s">
        <v>32</v>
      </c>
      <c r="B31" s="161" t="s">
        <v>33</v>
      </c>
      <c r="C31" s="167">
        <v>7203</v>
      </c>
      <c r="D31" s="169">
        <v>1079</v>
      </c>
      <c r="E31" s="169">
        <v>1896</v>
      </c>
      <c r="F31" s="184">
        <v>3922</v>
      </c>
      <c r="G31" s="169">
        <v>1022</v>
      </c>
      <c r="H31" s="169">
        <v>351</v>
      </c>
      <c r="I31" s="169">
        <v>3313</v>
      </c>
      <c r="J31" s="169">
        <v>1293</v>
      </c>
      <c r="K31" s="169">
        <v>917.86</v>
      </c>
      <c r="L31" s="169">
        <v>819.48</v>
      </c>
      <c r="M31" s="169">
        <v>69.64</v>
      </c>
      <c r="N31" s="169">
        <v>28.74</v>
      </c>
      <c r="O31" s="165">
        <v>3730</v>
      </c>
      <c r="P31" s="190">
        <v>5</v>
      </c>
      <c r="Q31" s="181">
        <v>2312</v>
      </c>
      <c r="R31" s="167">
        <v>25042.28</v>
      </c>
      <c r="S31" s="191">
        <v>6166701</v>
      </c>
      <c r="T31" s="182">
        <v>704</v>
      </c>
      <c r="U31" s="183">
        <v>5053</v>
      </c>
      <c r="V31" s="151" t="s">
        <v>33</v>
      </c>
    </row>
    <row r="32" spans="1:22" ht="18" customHeight="1">
      <c r="A32" s="353" t="s">
        <v>34</v>
      </c>
      <c r="B32" s="161" t="s">
        <v>35</v>
      </c>
      <c r="C32" s="188">
        <v>1023</v>
      </c>
      <c r="D32" s="180">
        <v>278</v>
      </c>
      <c r="E32" s="180">
        <v>115</v>
      </c>
      <c r="F32" s="181">
        <v>630</v>
      </c>
      <c r="G32" s="180">
        <v>115</v>
      </c>
      <c r="H32" s="180">
        <v>40</v>
      </c>
      <c r="I32" s="165">
        <v>377</v>
      </c>
      <c r="J32" s="180">
        <v>157</v>
      </c>
      <c r="K32" s="165">
        <v>115.85</v>
      </c>
      <c r="L32" s="180">
        <v>109.9</v>
      </c>
      <c r="M32" s="165">
        <v>5.7</v>
      </c>
      <c r="N32" s="168">
        <v>0.25</v>
      </c>
      <c r="O32" s="168">
        <v>499</v>
      </c>
      <c r="P32" s="164" t="s">
        <v>44</v>
      </c>
      <c r="Q32" s="172" t="s">
        <v>44</v>
      </c>
      <c r="R32" s="179">
        <v>5090.3500000000004</v>
      </c>
      <c r="S32" s="169">
        <v>777274</v>
      </c>
      <c r="T32" s="182">
        <v>131</v>
      </c>
      <c r="U32" s="183">
        <v>664</v>
      </c>
      <c r="V32" s="151" t="s">
        <v>35</v>
      </c>
    </row>
    <row r="33" spans="1:22" ht="18" customHeight="1">
      <c r="A33" s="357"/>
      <c r="B33" s="161" t="s">
        <v>36</v>
      </c>
      <c r="C33" s="167">
        <v>11132</v>
      </c>
      <c r="D33" s="169">
        <v>386</v>
      </c>
      <c r="E33" s="169">
        <v>3444</v>
      </c>
      <c r="F33" s="184">
        <v>6584</v>
      </c>
      <c r="G33" s="169">
        <v>341</v>
      </c>
      <c r="H33" s="169">
        <v>101</v>
      </c>
      <c r="I33" s="169">
        <v>1193</v>
      </c>
      <c r="J33" s="169">
        <v>392</v>
      </c>
      <c r="K33" s="169">
        <v>646.16</v>
      </c>
      <c r="L33" s="169">
        <v>627.54</v>
      </c>
      <c r="M33" s="169">
        <v>17.97</v>
      </c>
      <c r="N33" s="168">
        <v>0.65</v>
      </c>
      <c r="O33" s="168">
        <v>3340</v>
      </c>
      <c r="P33" s="167" t="s">
        <v>44</v>
      </c>
      <c r="Q33" s="184" t="s">
        <v>44</v>
      </c>
      <c r="R33" s="167">
        <v>8148.85</v>
      </c>
      <c r="S33" s="169">
        <v>1542337</v>
      </c>
      <c r="T33" s="182">
        <v>1551</v>
      </c>
      <c r="U33" s="183">
        <v>7658</v>
      </c>
      <c r="V33" s="151" t="s">
        <v>36</v>
      </c>
    </row>
    <row r="34" spans="1:22" ht="18" customHeight="1">
      <c r="A34" s="358" t="s">
        <v>37</v>
      </c>
      <c r="B34" s="359"/>
      <c r="C34" s="354" t="s">
        <v>364</v>
      </c>
      <c r="D34" s="286"/>
      <c r="E34" s="286"/>
      <c r="F34" s="355"/>
      <c r="G34" s="286" t="s">
        <v>363</v>
      </c>
      <c r="H34" s="286"/>
      <c r="I34" s="286"/>
      <c r="J34" s="286"/>
      <c r="K34" s="286"/>
      <c r="L34" s="286"/>
      <c r="M34" s="286"/>
      <c r="N34" s="355"/>
      <c r="O34" s="381" t="s">
        <v>370</v>
      </c>
      <c r="P34" s="383" t="s">
        <v>62</v>
      </c>
      <c r="Q34" s="373"/>
      <c r="R34" s="383" t="s">
        <v>391</v>
      </c>
      <c r="S34" s="384"/>
      <c r="T34" s="386" t="s">
        <v>392</v>
      </c>
      <c r="U34" s="387"/>
      <c r="V34" s="399"/>
    </row>
    <row r="35" spans="1:22" ht="18" customHeight="1">
      <c r="A35" s="360"/>
      <c r="B35" s="361"/>
      <c r="C35" s="333"/>
      <c r="D35" s="334"/>
      <c r="E35" s="334"/>
      <c r="F35" s="335"/>
      <c r="G35" s="334"/>
      <c r="H35" s="334"/>
      <c r="I35" s="334"/>
      <c r="J35" s="334"/>
      <c r="K35" s="334"/>
      <c r="L35" s="334"/>
      <c r="M35" s="334"/>
      <c r="N35" s="335"/>
      <c r="O35" s="382"/>
      <c r="P35" s="380"/>
      <c r="Q35" s="374"/>
      <c r="R35" s="380"/>
      <c r="S35" s="378"/>
      <c r="T35" s="388"/>
      <c r="U35" s="389"/>
      <c r="V35" s="400"/>
    </row>
    <row r="36" spans="1:22" ht="13.5" customHeight="1">
      <c r="A36" s="258" t="s">
        <v>350</v>
      </c>
      <c r="H36" s="159"/>
      <c r="O36" s="159"/>
      <c r="P36" s="4"/>
      <c r="Q36" s="159"/>
      <c r="R36" s="4"/>
      <c r="S36" s="4"/>
    </row>
    <row r="37" spans="1:22" ht="13.5" customHeight="1">
      <c r="A37" s="8" t="s">
        <v>399</v>
      </c>
      <c r="B37" s="230"/>
      <c r="C37" s="231"/>
      <c r="D37" s="231"/>
      <c r="E37" s="231"/>
      <c r="F37" s="231"/>
      <c r="G37" s="231"/>
      <c r="H37" s="231"/>
      <c r="J37" s="351"/>
      <c r="K37" s="362"/>
      <c r="O37" s="159"/>
      <c r="P37" s="159"/>
      <c r="Q37" s="159"/>
      <c r="R37" s="4"/>
      <c r="S37" s="4"/>
    </row>
    <row r="38" spans="1:22" ht="13.5" customHeight="1">
      <c r="A38" s="8" t="s">
        <v>351</v>
      </c>
      <c r="B38" s="230"/>
      <c r="C38" s="231"/>
      <c r="D38" s="231"/>
      <c r="E38" s="231"/>
      <c r="F38" s="231"/>
      <c r="G38" s="231"/>
      <c r="H38" s="231"/>
      <c r="J38" s="351"/>
      <c r="K38" s="362"/>
      <c r="O38" s="159"/>
      <c r="P38" s="159"/>
      <c r="Q38" s="4"/>
      <c r="R38" s="4"/>
      <c r="S38" s="4"/>
    </row>
    <row r="39" spans="1:22" ht="13.5" customHeight="1">
      <c r="A39" s="8"/>
      <c r="J39" s="351"/>
      <c r="K39" s="352"/>
    </row>
    <row r="40" spans="1:22" ht="13.5" customHeight="1">
      <c r="J40" s="4" t="s">
        <v>239</v>
      </c>
      <c r="K40" s="160"/>
    </row>
    <row r="42" spans="1:22">
      <c r="R42" s="221"/>
      <c r="S42" s="221"/>
    </row>
  </sheetData>
  <mergeCells count="57">
    <mergeCell ref="A1:V1"/>
    <mergeCell ref="P2:Q3"/>
    <mergeCell ref="T34:U35"/>
    <mergeCell ref="R2:S3"/>
    <mergeCell ref="N4:N5"/>
    <mergeCell ref="U4:U5"/>
    <mergeCell ref="C4:C5"/>
    <mergeCell ref="Q4:Q5"/>
    <mergeCell ref="K4:K5"/>
    <mergeCell ref="P4:P5"/>
    <mergeCell ref="T2:U3"/>
    <mergeCell ref="I4:I5"/>
    <mergeCell ref="V34:V35"/>
    <mergeCell ref="G34:N35"/>
    <mergeCell ref="R4:R5"/>
    <mergeCell ref="S4:S5"/>
    <mergeCell ref="V2:V5"/>
    <mergeCell ref="O34:O35"/>
    <mergeCell ref="P34:Q35"/>
    <mergeCell ref="R34:S35"/>
    <mergeCell ref="O2:O5"/>
    <mergeCell ref="D4:D5"/>
    <mergeCell ref="C2:F3"/>
    <mergeCell ref="E4:E5"/>
    <mergeCell ref="F4:F5"/>
    <mergeCell ref="T4:T5"/>
    <mergeCell ref="K2:N3"/>
    <mergeCell ref="M4:M5"/>
    <mergeCell ref="L4:L5"/>
    <mergeCell ref="G4:G5"/>
    <mergeCell ref="G2:H3"/>
    <mergeCell ref="I2:J3"/>
    <mergeCell ref="A13:B13"/>
    <mergeCell ref="A15:B15"/>
    <mergeCell ref="A17:B17"/>
    <mergeCell ref="A2:B5"/>
    <mergeCell ref="A9:B9"/>
    <mergeCell ref="A8:B8"/>
    <mergeCell ref="A14:B14"/>
    <mergeCell ref="A12:B12"/>
    <mergeCell ref="A7:B7"/>
    <mergeCell ref="A18:B18"/>
    <mergeCell ref="A19:B19"/>
    <mergeCell ref="A11:B11"/>
    <mergeCell ref="A10:B10"/>
    <mergeCell ref="J39:K39"/>
    <mergeCell ref="A25:A26"/>
    <mergeCell ref="A22:B22"/>
    <mergeCell ref="A16:B16"/>
    <mergeCell ref="C34:F35"/>
    <mergeCell ref="A27:A30"/>
    <mergeCell ref="A32:A33"/>
    <mergeCell ref="A34:B35"/>
    <mergeCell ref="A21:B21"/>
    <mergeCell ref="J38:K38"/>
    <mergeCell ref="J37:K37"/>
    <mergeCell ref="A20:B20"/>
  </mergeCells>
  <phoneticPr fontId="3"/>
  <printOptions horizontalCentered="1"/>
  <pageMargins left="0.23622047244094491" right="0.23622047244094491" top="1.83" bottom="0.74803149606299213" header="0.31496062992125984" footer="0.31496062992125984"/>
  <pageSetup paperSize="9" scale="80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zoomScaleNormal="100" zoomScaleSheetLayoutView="40" workbookViewId="0">
      <selection sqref="A1:AA1"/>
    </sheetView>
  </sheetViews>
  <sheetFormatPr defaultColWidth="9" defaultRowHeight="13"/>
  <cols>
    <col min="1" max="2" width="10.1796875" style="220" customWidth="1"/>
    <col min="3" max="3" width="8.1796875" style="219" customWidth="1"/>
    <col min="4" max="4" width="10.54296875" style="219" customWidth="1"/>
    <col min="5" max="5" width="12.81640625" style="219" customWidth="1"/>
    <col min="6" max="6" width="9.6328125" style="219" bestFit="1" customWidth="1"/>
    <col min="7" max="7" width="9.1796875" style="219" customWidth="1"/>
    <col min="8" max="8" width="11.08984375" style="219" customWidth="1"/>
    <col min="9" max="9" width="9.1796875" style="219" customWidth="1"/>
    <col min="10" max="10" width="9.36328125" style="219" customWidth="1"/>
    <col min="11" max="11" width="11.08984375" style="219" customWidth="1"/>
    <col min="12" max="12" width="11" style="219" customWidth="1"/>
    <col min="13" max="13" width="7.1796875" style="219" customWidth="1"/>
    <col min="14" max="14" width="7.81640625" style="219" customWidth="1"/>
    <col min="15" max="15" width="8.453125" style="219" customWidth="1"/>
    <col min="16" max="16" width="9.08984375" style="219" customWidth="1"/>
    <col min="17" max="17" width="9.81640625" style="219" customWidth="1"/>
    <col min="18" max="18" width="10.81640625" style="219" customWidth="1"/>
    <col min="19" max="19" width="9.08984375" style="219" customWidth="1"/>
    <col min="20" max="20" width="8.08984375" style="219" customWidth="1"/>
    <col min="21" max="21" width="7.1796875" style="219" customWidth="1"/>
    <col min="22" max="24" width="7.90625" style="219" customWidth="1"/>
    <col min="25" max="25" width="12.453125" style="219" customWidth="1"/>
    <col min="26" max="26" width="11.6328125" style="219" customWidth="1"/>
    <col min="27" max="27" width="17.1796875" style="220" customWidth="1"/>
    <col min="28" max="16384" width="9" style="220"/>
  </cols>
  <sheetData>
    <row r="1" spans="1:27" ht="24.75" customHeight="1" thickBot="1">
      <c r="A1" s="318" t="s">
        <v>63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</row>
    <row r="2" spans="1:27" ht="15" customHeight="1" thickTop="1">
      <c r="A2" s="319" t="s">
        <v>0</v>
      </c>
      <c r="B2" s="332"/>
      <c r="C2" s="367" t="s">
        <v>397</v>
      </c>
      <c r="D2" s="368"/>
      <c r="E2" s="369"/>
      <c r="F2" s="425" t="s">
        <v>378</v>
      </c>
      <c r="G2" s="341"/>
      <c r="H2" s="341"/>
      <c r="I2" s="341"/>
      <c r="J2" s="341"/>
      <c r="K2" s="426"/>
      <c r="L2" s="377" t="s">
        <v>395</v>
      </c>
      <c r="M2" s="331" t="s">
        <v>403</v>
      </c>
      <c r="N2" s="420"/>
      <c r="O2" s="420"/>
      <c r="P2" s="421"/>
      <c r="Q2" s="379" t="s">
        <v>401</v>
      </c>
      <c r="R2" s="375"/>
      <c r="S2" s="375"/>
      <c r="T2" s="375"/>
      <c r="U2" s="375"/>
      <c r="V2" s="375"/>
      <c r="W2" s="433"/>
      <c r="X2" s="434"/>
      <c r="Y2" s="379" t="s">
        <v>394</v>
      </c>
      <c r="Z2" s="377"/>
      <c r="AA2" s="331" t="s">
        <v>338</v>
      </c>
    </row>
    <row r="3" spans="1:27" ht="15" customHeight="1">
      <c r="A3" s="320"/>
      <c r="B3" s="363"/>
      <c r="C3" s="370"/>
      <c r="D3" s="371"/>
      <c r="E3" s="372"/>
      <c r="F3" s="427" t="s">
        <v>64</v>
      </c>
      <c r="G3" s="428"/>
      <c r="H3" s="429"/>
      <c r="I3" s="430" t="s">
        <v>65</v>
      </c>
      <c r="J3" s="428"/>
      <c r="K3" s="429"/>
      <c r="L3" s="363"/>
      <c r="M3" s="422"/>
      <c r="N3" s="423"/>
      <c r="O3" s="423"/>
      <c r="P3" s="424"/>
      <c r="Q3" s="435" t="s">
        <v>72</v>
      </c>
      <c r="R3" s="412"/>
      <c r="S3" s="383" t="s">
        <v>73</v>
      </c>
      <c r="T3" s="373"/>
      <c r="U3" s="411" t="s">
        <v>371</v>
      </c>
      <c r="V3" s="412"/>
      <c r="W3" s="411" t="s">
        <v>74</v>
      </c>
      <c r="X3" s="412"/>
      <c r="Y3" s="380"/>
      <c r="Z3" s="374"/>
      <c r="AA3" s="314"/>
    </row>
    <row r="4" spans="1:27" ht="15" customHeight="1">
      <c r="A4" s="320"/>
      <c r="B4" s="363"/>
      <c r="C4" s="431" t="s">
        <v>57</v>
      </c>
      <c r="D4" s="348" t="s">
        <v>58</v>
      </c>
      <c r="E4" s="348" t="s">
        <v>66</v>
      </c>
      <c r="F4" s="383" t="s">
        <v>57</v>
      </c>
      <c r="G4" s="348" t="s">
        <v>353</v>
      </c>
      <c r="H4" s="373" t="s">
        <v>67</v>
      </c>
      <c r="I4" s="383" t="s">
        <v>57</v>
      </c>
      <c r="J4" s="348" t="s">
        <v>353</v>
      </c>
      <c r="K4" s="348" t="s">
        <v>67</v>
      </c>
      <c r="L4" s="363"/>
      <c r="M4" s="428" t="s">
        <v>75</v>
      </c>
      <c r="N4" s="429"/>
      <c r="O4" s="348" t="s">
        <v>76</v>
      </c>
      <c r="P4" s="348" t="s">
        <v>77</v>
      </c>
      <c r="Q4" s="348" t="s">
        <v>78</v>
      </c>
      <c r="R4" s="383" t="s">
        <v>79</v>
      </c>
      <c r="S4" s="348" t="s">
        <v>78</v>
      </c>
      <c r="T4" s="348" t="s">
        <v>80</v>
      </c>
      <c r="U4" s="373" t="s">
        <v>78</v>
      </c>
      <c r="V4" s="348" t="s">
        <v>402</v>
      </c>
      <c r="W4" s="373" t="s">
        <v>78</v>
      </c>
      <c r="X4" s="348" t="s">
        <v>80</v>
      </c>
      <c r="Y4" s="348" t="s">
        <v>81</v>
      </c>
      <c r="Z4" s="348" t="s">
        <v>82</v>
      </c>
      <c r="AA4" s="314"/>
    </row>
    <row r="5" spans="1:27" ht="27" customHeight="1">
      <c r="A5" s="334"/>
      <c r="B5" s="335"/>
      <c r="C5" s="432"/>
      <c r="D5" s="366"/>
      <c r="E5" s="366"/>
      <c r="F5" s="380"/>
      <c r="G5" s="376"/>
      <c r="H5" s="374"/>
      <c r="I5" s="380"/>
      <c r="J5" s="376"/>
      <c r="K5" s="366"/>
      <c r="L5" s="335"/>
      <c r="M5" s="274" t="s">
        <v>83</v>
      </c>
      <c r="N5" s="275" t="s">
        <v>84</v>
      </c>
      <c r="O5" s="376"/>
      <c r="P5" s="376"/>
      <c r="Q5" s="366"/>
      <c r="R5" s="380"/>
      <c r="S5" s="366"/>
      <c r="T5" s="366"/>
      <c r="U5" s="374"/>
      <c r="V5" s="366"/>
      <c r="W5" s="374"/>
      <c r="X5" s="366"/>
      <c r="Y5" s="366"/>
      <c r="Z5" s="366"/>
      <c r="AA5" s="333"/>
    </row>
    <row r="6" spans="1:27" ht="22" customHeight="1">
      <c r="A6" s="233"/>
      <c r="B6" s="224"/>
      <c r="C6" s="185" t="s">
        <v>61</v>
      </c>
      <c r="D6" s="156" t="s">
        <v>2</v>
      </c>
      <c r="E6" s="156" t="s">
        <v>68</v>
      </c>
      <c r="F6" s="164" t="s">
        <v>61</v>
      </c>
      <c r="G6" s="156" t="s">
        <v>2</v>
      </c>
      <c r="H6" s="156" t="s">
        <v>68</v>
      </c>
      <c r="I6" s="156" t="s">
        <v>61</v>
      </c>
      <c r="J6" s="156" t="s">
        <v>2</v>
      </c>
      <c r="K6" s="172" t="s">
        <v>68</v>
      </c>
      <c r="L6" s="156" t="s">
        <v>69</v>
      </c>
      <c r="M6" s="192" t="s">
        <v>85</v>
      </c>
      <c r="N6" s="282" t="s">
        <v>86</v>
      </c>
      <c r="O6" s="282" t="s">
        <v>85</v>
      </c>
      <c r="P6" s="162" t="s">
        <v>85</v>
      </c>
      <c r="Q6" s="163" t="s">
        <v>87</v>
      </c>
      <c r="R6" s="163" t="s">
        <v>2</v>
      </c>
      <c r="S6" s="163" t="s">
        <v>87</v>
      </c>
      <c r="T6" s="163" t="s">
        <v>2</v>
      </c>
      <c r="U6" s="163" t="s">
        <v>87</v>
      </c>
      <c r="V6" s="163" t="s">
        <v>2</v>
      </c>
      <c r="W6" s="163" t="s">
        <v>372</v>
      </c>
      <c r="X6" s="163" t="s">
        <v>109</v>
      </c>
      <c r="Y6" s="192" t="s">
        <v>68</v>
      </c>
      <c r="Z6" s="163" t="s">
        <v>68</v>
      </c>
      <c r="AA6" s="5"/>
    </row>
    <row r="7" spans="1:27" ht="18" customHeight="1">
      <c r="A7" s="364" t="s">
        <v>4</v>
      </c>
      <c r="B7" s="415"/>
      <c r="C7" s="276">
        <v>4215</v>
      </c>
      <c r="D7" s="276">
        <v>144940</v>
      </c>
      <c r="E7" s="276">
        <v>5735817</v>
      </c>
      <c r="F7" s="229">
        <v>5249</v>
      </c>
      <c r="G7" s="173">
        <v>55077</v>
      </c>
      <c r="H7" s="173">
        <v>4346735</v>
      </c>
      <c r="I7" s="175">
        <v>17385</v>
      </c>
      <c r="J7" s="175">
        <v>144448</v>
      </c>
      <c r="K7" s="176">
        <v>2811467</v>
      </c>
      <c r="L7" s="174">
        <v>1338224</v>
      </c>
      <c r="M7" s="189">
        <v>167</v>
      </c>
      <c r="N7" s="175">
        <v>35100</v>
      </c>
      <c r="O7" s="175">
        <v>2461</v>
      </c>
      <c r="P7" s="176">
        <v>1306</v>
      </c>
      <c r="Q7" s="259">
        <v>380</v>
      </c>
      <c r="R7" s="259">
        <v>123493</v>
      </c>
      <c r="S7" s="264">
        <v>191</v>
      </c>
      <c r="T7" s="259">
        <v>65551</v>
      </c>
      <c r="U7" s="259">
        <v>9</v>
      </c>
      <c r="V7" s="259">
        <v>4359</v>
      </c>
      <c r="W7" s="259">
        <v>105</v>
      </c>
      <c r="X7" s="259">
        <v>69037</v>
      </c>
      <c r="Y7" s="189">
        <v>1272293</v>
      </c>
      <c r="Z7" s="174">
        <v>1259676</v>
      </c>
      <c r="AA7" s="152" t="s">
        <v>4</v>
      </c>
    </row>
    <row r="8" spans="1:27" ht="18" customHeight="1">
      <c r="A8" s="349" t="s">
        <v>5</v>
      </c>
      <c r="B8" s="414"/>
      <c r="C8" s="277">
        <v>2145</v>
      </c>
      <c r="D8" s="277">
        <v>63907</v>
      </c>
      <c r="E8" s="278">
        <v>2613795</v>
      </c>
      <c r="F8" s="179">
        <v>3798</v>
      </c>
      <c r="G8" s="180">
        <v>45046</v>
      </c>
      <c r="H8" s="180">
        <v>3533655</v>
      </c>
      <c r="I8" s="180">
        <v>10630</v>
      </c>
      <c r="J8" s="180">
        <v>91017</v>
      </c>
      <c r="K8" s="181">
        <v>1829563</v>
      </c>
      <c r="L8" s="165">
        <v>588326</v>
      </c>
      <c r="M8" s="179">
        <v>101</v>
      </c>
      <c r="N8" s="180">
        <v>22622</v>
      </c>
      <c r="O8" s="180">
        <v>1591</v>
      </c>
      <c r="P8" s="181">
        <v>821</v>
      </c>
      <c r="Q8" s="260">
        <v>171</v>
      </c>
      <c r="R8" s="263">
        <v>62804</v>
      </c>
      <c r="S8" s="265">
        <v>92</v>
      </c>
      <c r="T8" s="260">
        <v>34389</v>
      </c>
      <c r="U8" s="260">
        <v>8</v>
      </c>
      <c r="V8" s="260">
        <v>4105</v>
      </c>
      <c r="W8" s="260">
        <v>53</v>
      </c>
      <c r="X8" s="270">
        <v>42420</v>
      </c>
      <c r="Y8" s="179">
        <v>764305</v>
      </c>
      <c r="Z8" s="165">
        <v>761876</v>
      </c>
      <c r="AA8" s="151" t="s">
        <v>5</v>
      </c>
    </row>
    <row r="9" spans="1:27" ht="18" customHeight="1">
      <c r="A9" s="349" t="s">
        <v>6</v>
      </c>
      <c r="B9" s="414"/>
      <c r="C9" s="277">
        <v>142</v>
      </c>
      <c r="D9" s="277">
        <v>7733</v>
      </c>
      <c r="E9" s="278">
        <v>297962</v>
      </c>
      <c r="F9" s="179">
        <v>219</v>
      </c>
      <c r="G9" s="180">
        <v>1649</v>
      </c>
      <c r="H9" s="180">
        <v>119247</v>
      </c>
      <c r="I9" s="180">
        <v>589</v>
      </c>
      <c r="J9" s="180">
        <v>4597</v>
      </c>
      <c r="K9" s="181">
        <v>92255</v>
      </c>
      <c r="L9" s="165">
        <v>66049</v>
      </c>
      <c r="M9" s="179">
        <v>6</v>
      </c>
      <c r="N9" s="180">
        <v>1149</v>
      </c>
      <c r="O9" s="180">
        <v>74</v>
      </c>
      <c r="P9" s="181">
        <v>40</v>
      </c>
      <c r="Q9" s="260">
        <v>20</v>
      </c>
      <c r="R9" s="260">
        <v>4162</v>
      </c>
      <c r="S9" s="265">
        <v>11</v>
      </c>
      <c r="T9" s="260">
        <v>2248</v>
      </c>
      <c r="U9" s="169" t="s">
        <v>341</v>
      </c>
      <c r="V9" s="169" t="s">
        <v>341</v>
      </c>
      <c r="W9" s="271">
        <v>7</v>
      </c>
      <c r="X9" s="271">
        <v>3485</v>
      </c>
      <c r="Y9" s="179">
        <v>41288</v>
      </c>
      <c r="Z9" s="165">
        <v>40107</v>
      </c>
      <c r="AA9" s="151" t="s">
        <v>6</v>
      </c>
    </row>
    <row r="10" spans="1:27" ht="18" customHeight="1">
      <c r="A10" s="349" t="s">
        <v>7</v>
      </c>
      <c r="B10" s="414"/>
      <c r="C10" s="277">
        <v>102</v>
      </c>
      <c r="D10" s="277">
        <v>4035</v>
      </c>
      <c r="E10" s="278">
        <v>181248</v>
      </c>
      <c r="F10" s="179">
        <v>168</v>
      </c>
      <c r="G10" s="180">
        <v>1213</v>
      </c>
      <c r="H10" s="180">
        <v>77534</v>
      </c>
      <c r="I10" s="180">
        <v>644</v>
      </c>
      <c r="J10" s="180">
        <v>4154</v>
      </c>
      <c r="K10" s="181">
        <v>82256</v>
      </c>
      <c r="L10" s="165">
        <v>65156</v>
      </c>
      <c r="M10" s="179">
        <v>8</v>
      </c>
      <c r="N10" s="180">
        <v>1387</v>
      </c>
      <c r="O10" s="180">
        <v>62</v>
      </c>
      <c r="P10" s="181">
        <v>35</v>
      </c>
      <c r="Q10" s="260">
        <v>18</v>
      </c>
      <c r="R10" s="260">
        <v>4217</v>
      </c>
      <c r="S10" s="265">
        <v>7</v>
      </c>
      <c r="T10" s="260">
        <v>2144</v>
      </c>
      <c r="U10" s="169" t="s">
        <v>341</v>
      </c>
      <c r="V10" s="169" t="s">
        <v>341</v>
      </c>
      <c r="W10" s="271">
        <v>4</v>
      </c>
      <c r="X10" s="271">
        <v>1719</v>
      </c>
      <c r="Y10" s="179">
        <v>35451</v>
      </c>
      <c r="Z10" s="165">
        <v>35106</v>
      </c>
      <c r="AA10" s="151" t="s">
        <v>7</v>
      </c>
    </row>
    <row r="11" spans="1:27" ht="18" customHeight="1">
      <c r="A11" s="349" t="s">
        <v>8</v>
      </c>
      <c r="B11" s="414"/>
      <c r="C11" s="277">
        <v>92</v>
      </c>
      <c r="D11" s="277">
        <v>5637</v>
      </c>
      <c r="E11" s="278">
        <v>140133</v>
      </c>
      <c r="F11" s="179">
        <v>39</v>
      </c>
      <c r="G11" s="180">
        <v>189</v>
      </c>
      <c r="H11" s="180">
        <v>15376</v>
      </c>
      <c r="I11" s="180">
        <v>270</v>
      </c>
      <c r="J11" s="180">
        <v>1663</v>
      </c>
      <c r="K11" s="181">
        <v>32501</v>
      </c>
      <c r="L11" s="165">
        <v>27630</v>
      </c>
      <c r="M11" s="179">
        <v>3</v>
      </c>
      <c r="N11" s="180">
        <v>391</v>
      </c>
      <c r="O11" s="180">
        <v>26</v>
      </c>
      <c r="P11" s="181">
        <v>15</v>
      </c>
      <c r="Q11" s="260">
        <v>10</v>
      </c>
      <c r="R11" s="260">
        <v>1531</v>
      </c>
      <c r="S11" s="265">
        <v>6</v>
      </c>
      <c r="T11" s="260">
        <v>821</v>
      </c>
      <c r="U11" s="169" t="s">
        <v>341</v>
      </c>
      <c r="V11" s="169" t="s">
        <v>341</v>
      </c>
      <c r="W11" s="271">
        <v>2</v>
      </c>
      <c r="X11" s="271">
        <v>863</v>
      </c>
      <c r="Y11" s="179">
        <v>17128</v>
      </c>
      <c r="Z11" s="165">
        <v>17103</v>
      </c>
      <c r="AA11" s="151" t="s">
        <v>8</v>
      </c>
    </row>
    <row r="12" spans="1:27" ht="18" customHeight="1">
      <c r="A12" s="349" t="s">
        <v>9</v>
      </c>
      <c r="B12" s="414"/>
      <c r="C12" s="277">
        <v>297</v>
      </c>
      <c r="D12" s="277">
        <v>9995</v>
      </c>
      <c r="E12" s="278">
        <v>660292</v>
      </c>
      <c r="F12" s="179">
        <v>153</v>
      </c>
      <c r="G12" s="180">
        <v>1202</v>
      </c>
      <c r="H12" s="180">
        <v>77927</v>
      </c>
      <c r="I12" s="180">
        <v>797</v>
      </c>
      <c r="J12" s="180">
        <v>7788</v>
      </c>
      <c r="K12" s="181">
        <v>128392</v>
      </c>
      <c r="L12" s="165">
        <v>90125</v>
      </c>
      <c r="M12" s="179">
        <v>9</v>
      </c>
      <c r="N12" s="180">
        <v>2255</v>
      </c>
      <c r="O12" s="180">
        <v>134</v>
      </c>
      <c r="P12" s="181">
        <v>82</v>
      </c>
      <c r="Q12" s="260">
        <v>22</v>
      </c>
      <c r="R12" s="260">
        <v>9647</v>
      </c>
      <c r="S12" s="265">
        <v>11</v>
      </c>
      <c r="T12" s="260">
        <v>5308</v>
      </c>
      <c r="U12" s="169" t="s">
        <v>341</v>
      </c>
      <c r="V12" s="169" t="s">
        <v>341</v>
      </c>
      <c r="W12" s="271">
        <v>6</v>
      </c>
      <c r="X12" s="271">
        <v>4730</v>
      </c>
      <c r="Y12" s="179">
        <v>63771</v>
      </c>
      <c r="Z12" s="165">
        <v>63310</v>
      </c>
      <c r="AA12" s="151" t="s">
        <v>9</v>
      </c>
    </row>
    <row r="13" spans="1:27" ht="18" customHeight="1">
      <c r="A13" s="349" t="s">
        <v>10</v>
      </c>
      <c r="B13" s="414"/>
      <c r="C13" s="277">
        <v>22</v>
      </c>
      <c r="D13" s="277">
        <v>373</v>
      </c>
      <c r="E13" s="278">
        <v>10119</v>
      </c>
      <c r="F13" s="179">
        <v>47</v>
      </c>
      <c r="G13" s="180">
        <v>224</v>
      </c>
      <c r="H13" s="180">
        <v>5269</v>
      </c>
      <c r="I13" s="180">
        <v>253</v>
      </c>
      <c r="J13" s="180">
        <v>1286</v>
      </c>
      <c r="K13" s="181">
        <v>18538</v>
      </c>
      <c r="L13" s="165">
        <v>14778</v>
      </c>
      <c r="M13" s="179">
        <v>1</v>
      </c>
      <c r="N13" s="180">
        <v>65</v>
      </c>
      <c r="O13" s="180">
        <v>22</v>
      </c>
      <c r="P13" s="181">
        <v>8</v>
      </c>
      <c r="Q13" s="260">
        <v>6</v>
      </c>
      <c r="R13" s="260">
        <v>716</v>
      </c>
      <c r="S13" s="265">
        <v>2</v>
      </c>
      <c r="T13" s="260">
        <v>301</v>
      </c>
      <c r="U13" s="169" t="s">
        <v>341</v>
      </c>
      <c r="V13" s="169" t="s">
        <v>341</v>
      </c>
      <c r="W13" s="271">
        <v>3</v>
      </c>
      <c r="X13" s="271">
        <v>912</v>
      </c>
      <c r="Y13" s="179">
        <v>14323</v>
      </c>
      <c r="Z13" s="165">
        <v>14194</v>
      </c>
      <c r="AA13" s="151" t="s">
        <v>10</v>
      </c>
    </row>
    <row r="14" spans="1:27" ht="18" customHeight="1">
      <c r="A14" s="349" t="s">
        <v>11</v>
      </c>
      <c r="B14" s="414"/>
      <c r="C14" s="277">
        <v>152</v>
      </c>
      <c r="D14" s="277">
        <v>4793</v>
      </c>
      <c r="E14" s="278">
        <v>116185</v>
      </c>
      <c r="F14" s="179">
        <v>91</v>
      </c>
      <c r="G14" s="180">
        <v>484</v>
      </c>
      <c r="H14" s="180">
        <v>18221</v>
      </c>
      <c r="I14" s="180">
        <v>514</v>
      </c>
      <c r="J14" s="180">
        <v>4136</v>
      </c>
      <c r="K14" s="181">
        <v>81294</v>
      </c>
      <c r="L14" s="165">
        <v>61862</v>
      </c>
      <c r="M14" s="179">
        <v>5</v>
      </c>
      <c r="N14" s="180">
        <v>627</v>
      </c>
      <c r="O14" s="180">
        <v>62</v>
      </c>
      <c r="P14" s="181">
        <v>36</v>
      </c>
      <c r="Q14" s="260">
        <v>17</v>
      </c>
      <c r="R14" s="260">
        <v>4603</v>
      </c>
      <c r="S14" s="265">
        <v>7</v>
      </c>
      <c r="T14" s="260">
        <v>2179</v>
      </c>
      <c r="U14" s="260">
        <v>1</v>
      </c>
      <c r="V14" s="260">
        <v>254</v>
      </c>
      <c r="W14" s="271">
        <v>2</v>
      </c>
      <c r="X14" s="271">
        <v>1300</v>
      </c>
      <c r="Y14" s="179">
        <v>35909</v>
      </c>
      <c r="Z14" s="165">
        <v>35484</v>
      </c>
      <c r="AA14" s="151" t="s">
        <v>11</v>
      </c>
    </row>
    <row r="15" spans="1:27" ht="18" customHeight="1">
      <c r="A15" s="349" t="s">
        <v>12</v>
      </c>
      <c r="B15" s="414"/>
      <c r="C15" s="277">
        <v>110</v>
      </c>
      <c r="D15" s="277">
        <v>4266</v>
      </c>
      <c r="E15" s="278">
        <v>92623</v>
      </c>
      <c r="F15" s="179">
        <v>75</v>
      </c>
      <c r="G15" s="180">
        <v>275</v>
      </c>
      <c r="H15" s="180">
        <v>20868</v>
      </c>
      <c r="I15" s="180">
        <v>391</v>
      </c>
      <c r="J15" s="180">
        <v>3580</v>
      </c>
      <c r="K15" s="181">
        <v>60386</v>
      </c>
      <c r="L15" s="165">
        <v>39788</v>
      </c>
      <c r="M15" s="179">
        <v>5</v>
      </c>
      <c r="N15" s="180">
        <v>854</v>
      </c>
      <c r="O15" s="180">
        <v>59</v>
      </c>
      <c r="P15" s="181">
        <v>31</v>
      </c>
      <c r="Q15" s="260">
        <v>10</v>
      </c>
      <c r="R15" s="260">
        <v>3674</v>
      </c>
      <c r="S15" s="265">
        <v>5</v>
      </c>
      <c r="T15" s="260">
        <v>1799</v>
      </c>
      <c r="U15" s="169" t="s">
        <v>341</v>
      </c>
      <c r="V15" s="169" t="s">
        <v>341</v>
      </c>
      <c r="W15" s="271">
        <v>2</v>
      </c>
      <c r="X15" s="271">
        <v>1846</v>
      </c>
      <c r="Y15" s="179">
        <v>36881</v>
      </c>
      <c r="Z15" s="165">
        <v>36699</v>
      </c>
      <c r="AA15" s="151" t="s">
        <v>12</v>
      </c>
    </row>
    <row r="16" spans="1:27" ht="18" customHeight="1">
      <c r="A16" s="349" t="s">
        <v>13</v>
      </c>
      <c r="B16" s="414"/>
      <c r="C16" s="277">
        <v>45</v>
      </c>
      <c r="D16" s="277">
        <v>1657</v>
      </c>
      <c r="E16" s="278">
        <v>45221</v>
      </c>
      <c r="F16" s="179">
        <v>57</v>
      </c>
      <c r="G16" s="180">
        <v>366</v>
      </c>
      <c r="H16" s="180">
        <v>25461</v>
      </c>
      <c r="I16" s="180">
        <v>277</v>
      </c>
      <c r="J16" s="180">
        <v>2456</v>
      </c>
      <c r="K16" s="181">
        <v>46591</v>
      </c>
      <c r="L16" s="165">
        <v>23513</v>
      </c>
      <c r="M16" s="179">
        <v>1</v>
      </c>
      <c r="N16" s="180">
        <v>210</v>
      </c>
      <c r="O16" s="180">
        <v>49</v>
      </c>
      <c r="P16" s="181">
        <v>28</v>
      </c>
      <c r="Q16" s="260">
        <v>7</v>
      </c>
      <c r="R16" s="260">
        <v>3504</v>
      </c>
      <c r="S16" s="265">
        <v>3</v>
      </c>
      <c r="T16" s="260">
        <v>1478</v>
      </c>
      <c r="U16" s="169" t="s">
        <v>341</v>
      </c>
      <c r="V16" s="169" t="s">
        <v>341</v>
      </c>
      <c r="W16" s="271">
        <v>2</v>
      </c>
      <c r="X16" s="271">
        <v>1264</v>
      </c>
      <c r="Y16" s="179">
        <v>19191</v>
      </c>
      <c r="Z16" s="165">
        <v>18468</v>
      </c>
      <c r="AA16" s="151" t="s">
        <v>13</v>
      </c>
    </row>
    <row r="17" spans="1:27" ht="18" customHeight="1">
      <c r="A17" s="349" t="s">
        <v>14</v>
      </c>
      <c r="B17" s="414"/>
      <c r="C17" s="277">
        <v>84</v>
      </c>
      <c r="D17" s="277">
        <v>5756</v>
      </c>
      <c r="E17" s="278">
        <v>313581</v>
      </c>
      <c r="F17" s="179">
        <v>79</v>
      </c>
      <c r="G17" s="180">
        <v>484</v>
      </c>
      <c r="H17" s="180">
        <v>80001</v>
      </c>
      <c r="I17" s="180">
        <v>352</v>
      </c>
      <c r="J17" s="180">
        <v>3268</v>
      </c>
      <c r="K17" s="181">
        <v>50225</v>
      </c>
      <c r="L17" s="165">
        <v>33247</v>
      </c>
      <c r="M17" s="179">
        <v>6</v>
      </c>
      <c r="N17" s="180">
        <v>1334</v>
      </c>
      <c r="O17" s="180">
        <v>76</v>
      </c>
      <c r="P17" s="181">
        <v>41</v>
      </c>
      <c r="Q17" s="260">
        <v>10</v>
      </c>
      <c r="R17" s="260">
        <v>4579</v>
      </c>
      <c r="S17" s="265">
        <v>5</v>
      </c>
      <c r="T17" s="260">
        <v>2835</v>
      </c>
      <c r="U17" s="169" t="s">
        <v>341</v>
      </c>
      <c r="V17" s="169" t="s">
        <v>341</v>
      </c>
      <c r="W17" s="271">
        <v>3</v>
      </c>
      <c r="X17" s="271">
        <v>2321</v>
      </c>
      <c r="Y17" s="179">
        <v>29621</v>
      </c>
      <c r="Z17" s="165">
        <v>28599</v>
      </c>
      <c r="AA17" s="151" t="s">
        <v>14</v>
      </c>
    </row>
    <row r="18" spans="1:27" ht="18" customHeight="1">
      <c r="A18" s="349" t="s">
        <v>15</v>
      </c>
      <c r="B18" s="414"/>
      <c r="C18" s="277">
        <v>116</v>
      </c>
      <c r="D18" s="277">
        <v>4672</v>
      </c>
      <c r="E18" s="278">
        <v>138322</v>
      </c>
      <c r="F18" s="179">
        <v>109</v>
      </c>
      <c r="G18" s="180">
        <v>1022</v>
      </c>
      <c r="H18" s="180">
        <v>155880</v>
      </c>
      <c r="I18" s="180">
        <v>292</v>
      </c>
      <c r="J18" s="180">
        <v>3291</v>
      </c>
      <c r="K18" s="181">
        <v>70795</v>
      </c>
      <c r="L18" s="165">
        <v>42438</v>
      </c>
      <c r="M18" s="179">
        <v>4</v>
      </c>
      <c r="N18" s="180">
        <v>555</v>
      </c>
      <c r="O18" s="180">
        <v>41</v>
      </c>
      <c r="P18" s="181">
        <v>27</v>
      </c>
      <c r="Q18" s="260">
        <v>8</v>
      </c>
      <c r="R18" s="260">
        <v>3598</v>
      </c>
      <c r="S18" s="265">
        <v>4</v>
      </c>
      <c r="T18" s="260">
        <v>1668</v>
      </c>
      <c r="U18" s="169" t="s">
        <v>341</v>
      </c>
      <c r="V18" s="169" t="s">
        <v>341</v>
      </c>
      <c r="W18" s="271">
        <v>2</v>
      </c>
      <c r="X18" s="271">
        <v>609</v>
      </c>
      <c r="Y18" s="179">
        <v>26463</v>
      </c>
      <c r="Z18" s="165">
        <v>25906</v>
      </c>
      <c r="AA18" s="151" t="s">
        <v>15</v>
      </c>
    </row>
    <row r="19" spans="1:27" ht="18" customHeight="1">
      <c r="A19" s="349" t="s">
        <v>16</v>
      </c>
      <c r="B19" s="414"/>
      <c r="C19" s="277">
        <v>77</v>
      </c>
      <c r="D19" s="277">
        <v>4326</v>
      </c>
      <c r="E19" s="278">
        <v>233824</v>
      </c>
      <c r="F19" s="179">
        <v>53</v>
      </c>
      <c r="G19" s="180">
        <v>378</v>
      </c>
      <c r="H19" s="180">
        <v>24699</v>
      </c>
      <c r="I19" s="180">
        <v>248</v>
      </c>
      <c r="J19" s="180">
        <v>2922</v>
      </c>
      <c r="K19" s="181">
        <v>46726</v>
      </c>
      <c r="L19" s="165">
        <v>37666</v>
      </c>
      <c r="M19" s="179">
        <v>3</v>
      </c>
      <c r="N19" s="180">
        <v>599</v>
      </c>
      <c r="O19" s="180">
        <v>55</v>
      </c>
      <c r="P19" s="181">
        <v>31</v>
      </c>
      <c r="Q19" s="260">
        <v>9</v>
      </c>
      <c r="R19" s="260">
        <v>4488</v>
      </c>
      <c r="S19" s="265">
        <v>4</v>
      </c>
      <c r="T19" s="260">
        <v>2295</v>
      </c>
      <c r="U19" s="169" t="s">
        <v>341</v>
      </c>
      <c r="V19" s="169" t="s">
        <v>341</v>
      </c>
      <c r="W19" s="271">
        <v>2</v>
      </c>
      <c r="X19" s="271">
        <v>1724</v>
      </c>
      <c r="Y19" s="179">
        <v>25002</v>
      </c>
      <c r="Z19" s="165">
        <v>24527</v>
      </c>
      <c r="AA19" s="151" t="s">
        <v>16</v>
      </c>
    </row>
    <row r="20" spans="1:27" ht="18" customHeight="1">
      <c r="A20" s="349" t="s">
        <v>17</v>
      </c>
      <c r="B20" s="414"/>
      <c r="C20" s="277">
        <v>170</v>
      </c>
      <c r="D20" s="277">
        <v>4340</v>
      </c>
      <c r="E20" s="278">
        <v>76725</v>
      </c>
      <c r="F20" s="179">
        <v>90</v>
      </c>
      <c r="G20" s="180">
        <v>501</v>
      </c>
      <c r="H20" s="180">
        <v>19282</v>
      </c>
      <c r="I20" s="180">
        <v>602</v>
      </c>
      <c r="J20" s="169">
        <v>3208</v>
      </c>
      <c r="K20" s="181">
        <v>52062</v>
      </c>
      <c r="L20" s="165">
        <v>46033</v>
      </c>
      <c r="M20" s="179">
        <v>4</v>
      </c>
      <c r="N20" s="180">
        <v>836</v>
      </c>
      <c r="O20" s="180">
        <v>34</v>
      </c>
      <c r="P20" s="181">
        <v>18</v>
      </c>
      <c r="Q20" s="260">
        <v>17</v>
      </c>
      <c r="R20" s="260">
        <v>2462</v>
      </c>
      <c r="S20" s="265">
        <v>6</v>
      </c>
      <c r="T20" s="260">
        <v>1370</v>
      </c>
      <c r="U20" s="169" t="s">
        <v>341</v>
      </c>
      <c r="V20" s="169" t="s">
        <v>341</v>
      </c>
      <c r="W20" s="271">
        <v>5</v>
      </c>
      <c r="X20" s="271">
        <v>1268</v>
      </c>
      <c r="Y20" s="179">
        <v>34827</v>
      </c>
      <c r="Z20" s="165">
        <v>33672</v>
      </c>
      <c r="AA20" s="151" t="s">
        <v>17</v>
      </c>
    </row>
    <row r="21" spans="1:27" ht="18" customHeight="1">
      <c r="A21" s="349" t="s">
        <v>18</v>
      </c>
      <c r="B21" s="414"/>
      <c r="C21" s="277">
        <v>81</v>
      </c>
      <c r="D21" s="277">
        <v>3188</v>
      </c>
      <c r="E21" s="278">
        <v>194255</v>
      </c>
      <c r="F21" s="167">
        <v>26</v>
      </c>
      <c r="G21" s="169">
        <v>117</v>
      </c>
      <c r="H21" s="169">
        <v>12642</v>
      </c>
      <c r="I21" s="169">
        <v>256</v>
      </c>
      <c r="J21" s="169">
        <v>1263</v>
      </c>
      <c r="K21" s="184">
        <v>19897</v>
      </c>
      <c r="L21" s="168">
        <v>26050</v>
      </c>
      <c r="M21" s="167">
        <v>3</v>
      </c>
      <c r="N21" s="169">
        <v>638</v>
      </c>
      <c r="O21" s="169">
        <v>34</v>
      </c>
      <c r="P21" s="184">
        <v>12</v>
      </c>
      <c r="Q21" s="260">
        <v>7</v>
      </c>
      <c r="R21" s="260">
        <v>1448</v>
      </c>
      <c r="S21" s="265">
        <v>6</v>
      </c>
      <c r="T21" s="260">
        <v>785</v>
      </c>
      <c r="U21" s="169" t="s">
        <v>341</v>
      </c>
      <c r="V21" s="169" t="s">
        <v>341</v>
      </c>
      <c r="W21" s="271">
        <v>5</v>
      </c>
      <c r="X21" s="271">
        <v>1017</v>
      </c>
      <c r="Y21" s="167">
        <v>23314</v>
      </c>
      <c r="Z21" s="168">
        <v>22522</v>
      </c>
      <c r="AA21" s="151" t="s">
        <v>18</v>
      </c>
    </row>
    <row r="22" spans="1:27" ht="18" customHeight="1">
      <c r="A22" s="349" t="s">
        <v>19</v>
      </c>
      <c r="B22" s="413"/>
      <c r="C22" s="277">
        <v>56</v>
      </c>
      <c r="D22" s="277">
        <v>1285</v>
      </c>
      <c r="E22" s="278">
        <v>45311</v>
      </c>
      <c r="F22" s="167">
        <v>47</v>
      </c>
      <c r="G22" s="169">
        <v>304</v>
      </c>
      <c r="H22" s="169">
        <v>16176</v>
      </c>
      <c r="I22" s="169">
        <v>334</v>
      </c>
      <c r="J22" s="169">
        <v>3066</v>
      </c>
      <c r="K22" s="184">
        <v>55997</v>
      </c>
      <c r="L22" s="169">
        <v>43655</v>
      </c>
      <c r="M22" s="167">
        <v>1</v>
      </c>
      <c r="N22" s="169">
        <v>321</v>
      </c>
      <c r="O22" s="169">
        <v>57</v>
      </c>
      <c r="P22" s="184">
        <v>26</v>
      </c>
      <c r="Q22" s="260">
        <v>14</v>
      </c>
      <c r="R22" s="260">
        <v>5786</v>
      </c>
      <c r="S22" s="265">
        <v>6</v>
      </c>
      <c r="T22" s="260">
        <v>2449</v>
      </c>
      <c r="U22" s="169" t="s">
        <v>341</v>
      </c>
      <c r="V22" s="169" t="s">
        <v>341</v>
      </c>
      <c r="W22" s="271">
        <v>2</v>
      </c>
      <c r="X22" s="272">
        <v>1715</v>
      </c>
      <c r="Y22" s="167">
        <v>31603</v>
      </c>
      <c r="Z22" s="168">
        <v>31253</v>
      </c>
      <c r="AA22" s="151" t="s">
        <v>19</v>
      </c>
    </row>
    <row r="23" spans="1:27" ht="18" customHeight="1">
      <c r="A23" s="223" t="s">
        <v>20</v>
      </c>
      <c r="B23" s="222" t="s">
        <v>21</v>
      </c>
      <c r="C23" s="277">
        <v>14</v>
      </c>
      <c r="D23" s="277">
        <v>2452</v>
      </c>
      <c r="E23" s="278">
        <v>141204</v>
      </c>
      <c r="F23" s="179">
        <v>18</v>
      </c>
      <c r="G23" s="180">
        <v>94</v>
      </c>
      <c r="H23" s="180">
        <v>5688</v>
      </c>
      <c r="I23" s="180">
        <v>52</v>
      </c>
      <c r="J23" s="180">
        <v>243</v>
      </c>
      <c r="K23" s="181">
        <v>5264</v>
      </c>
      <c r="L23" s="165">
        <v>6961</v>
      </c>
      <c r="M23" s="167" t="s">
        <v>404</v>
      </c>
      <c r="N23" s="169" t="s">
        <v>404</v>
      </c>
      <c r="O23" s="180">
        <v>8</v>
      </c>
      <c r="P23" s="181">
        <v>6</v>
      </c>
      <c r="Q23" s="260">
        <v>2</v>
      </c>
      <c r="R23" s="260">
        <v>836</v>
      </c>
      <c r="S23" s="265">
        <v>1</v>
      </c>
      <c r="T23" s="260">
        <v>464</v>
      </c>
      <c r="U23" s="273">
        <v>0</v>
      </c>
      <c r="V23" s="273">
        <v>0</v>
      </c>
      <c r="W23" s="273">
        <v>0</v>
      </c>
      <c r="X23" s="273">
        <v>0</v>
      </c>
      <c r="Y23" s="179">
        <v>6696</v>
      </c>
      <c r="Z23" s="165">
        <v>6459</v>
      </c>
      <c r="AA23" s="151" t="s">
        <v>21</v>
      </c>
    </row>
    <row r="24" spans="1:27" ht="18" customHeight="1">
      <c r="A24" s="223" t="s">
        <v>22</v>
      </c>
      <c r="B24" s="222" t="s">
        <v>23</v>
      </c>
      <c r="C24" s="277">
        <v>259</v>
      </c>
      <c r="D24" s="277">
        <v>8412</v>
      </c>
      <c r="E24" s="278">
        <v>221818</v>
      </c>
      <c r="F24" s="179">
        <v>86</v>
      </c>
      <c r="G24" s="180">
        <v>1090</v>
      </c>
      <c r="H24" s="180">
        <v>119114</v>
      </c>
      <c r="I24" s="180">
        <v>194</v>
      </c>
      <c r="J24" s="180">
        <v>2234</v>
      </c>
      <c r="K24" s="181">
        <v>65514</v>
      </c>
      <c r="L24" s="165">
        <v>19128</v>
      </c>
      <c r="M24" s="179">
        <v>2</v>
      </c>
      <c r="N24" s="180">
        <v>480</v>
      </c>
      <c r="O24" s="180">
        <v>7</v>
      </c>
      <c r="P24" s="181">
        <v>6</v>
      </c>
      <c r="Q24" s="260">
        <v>3</v>
      </c>
      <c r="R24" s="260">
        <v>761</v>
      </c>
      <c r="S24" s="265">
        <v>1</v>
      </c>
      <c r="T24" s="260">
        <v>425</v>
      </c>
      <c r="U24" s="169" t="s">
        <v>341</v>
      </c>
      <c r="V24" s="169" t="s">
        <v>341</v>
      </c>
      <c r="W24" s="273">
        <v>1</v>
      </c>
      <c r="X24" s="273">
        <v>864</v>
      </c>
      <c r="Y24" s="179">
        <v>7954</v>
      </c>
      <c r="Z24" s="165">
        <v>7727</v>
      </c>
      <c r="AA24" s="151" t="s">
        <v>23</v>
      </c>
    </row>
    <row r="25" spans="1:27" ht="18" customHeight="1">
      <c r="A25" s="353" t="s">
        <v>24</v>
      </c>
      <c r="B25" s="222" t="s">
        <v>25</v>
      </c>
      <c r="C25" s="277">
        <v>23</v>
      </c>
      <c r="D25" s="277">
        <v>865</v>
      </c>
      <c r="E25" s="278">
        <v>20586</v>
      </c>
      <c r="F25" s="179">
        <v>7</v>
      </c>
      <c r="G25" s="180">
        <v>27</v>
      </c>
      <c r="H25" s="180">
        <v>927</v>
      </c>
      <c r="I25" s="180">
        <v>50</v>
      </c>
      <c r="J25" s="180">
        <v>181</v>
      </c>
      <c r="K25" s="181">
        <v>1140</v>
      </c>
      <c r="L25" s="165">
        <v>6163</v>
      </c>
      <c r="M25" s="167" t="s">
        <v>404</v>
      </c>
      <c r="N25" s="169" t="s">
        <v>404</v>
      </c>
      <c r="O25" s="180">
        <v>4</v>
      </c>
      <c r="P25" s="181">
        <v>1</v>
      </c>
      <c r="Q25" s="260">
        <v>3</v>
      </c>
      <c r="R25" s="260">
        <v>287</v>
      </c>
      <c r="S25" s="265">
        <v>1</v>
      </c>
      <c r="T25" s="260">
        <v>153</v>
      </c>
      <c r="U25" s="273">
        <v>0</v>
      </c>
      <c r="V25" s="273">
        <v>0</v>
      </c>
      <c r="W25" s="273">
        <v>0</v>
      </c>
      <c r="X25" s="273">
        <v>0</v>
      </c>
      <c r="Y25" s="179">
        <v>5085</v>
      </c>
      <c r="Z25" s="165">
        <v>4663</v>
      </c>
      <c r="AA25" s="151" t="s">
        <v>25</v>
      </c>
    </row>
    <row r="26" spans="1:27" ht="20" customHeight="1">
      <c r="A26" s="353"/>
      <c r="B26" s="257" t="s">
        <v>26</v>
      </c>
      <c r="C26" s="279">
        <v>61</v>
      </c>
      <c r="D26" s="277">
        <v>2840</v>
      </c>
      <c r="E26" s="278">
        <v>81825</v>
      </c>
      <c r="F26" s="179">
        <v>18</v>
      </c>
      <c r="G26" s="180">
        <v>117</v>
      </c>
      <c r="H26" s="180">
        <v>11032</v>
      </c>
      <c r="I26" s="180">
        <v>76</v>
      </c>
      <c r="J26" s="180">
        <v>626</v>
      </c>
      <c r="K26" s="181">
        <v>16365</v>
      </c>
      <c r="L26" s="165">
        <v>8047</v>
      </c>
      <c r="M26" s="167" t="s">
        <v>404</v>
      </c>
      <c r="N26" s="169" t="s">
        <v>405</v>
      </c>
      <c r="O26" s="180">
        <v>4</v>
      </c>
      <c r="P26" s="181">
        <v>3</v>
      </c>
      <c r="Q26" s="260">
        <v>2</v>
      </c>
      <c r="R26" s="260">
        <v>436</v>
      </c>
      <c r="S26" s="265">
        <v>1</v>
      </c>
      <c r="T26" s="260">
        <v>230</v>
      </c>
      <c r="U26" s="273">
        <v>0</v>
      </c>
      <c r="V26" s="273">
        <v>0</v>
      </c>
      <c r="W26" s="273">
        <v>0</v>
      </c>
      <c r="X26" s="273">
        <v>0</v>
      </c>
      <c r="Y26" s="179">
        <v>4738</v>
      </c>
      <c r="Z26" s="165">
        <v>4605</v>
      </c>
      <c r="AA26" s="151" t="s">
        <v>26</v>
      </c>
    </row>
    <row r="27" spans="1:27" ht="18" customHeight="1">
      <c r="A27" s="353" t="s">
        <v>27</v>
      </c>
      <c r="B27" s="222" t="s">
        <v>28</v>
      </c>
      <c r="C27" s="277">
        <v>6</v>
      </c>
      <c r="D27" s="277">
        <v>61</v>
      </c>
      <c r="E27" s="278">
        <v>875</v>
      </c>
      <c r="F27" s="167" t="s">
        <v>44</v>
      </c>
      <c r="G27" s="169" t="s">
        <v>44</v>
      </c>
      <c r="H27" s="169" t="s">
        <v>44</v>
      </c>
      <c r="I27" s="180">
        <v>18</v>
      </c>
      <c r="J27" s="180">
        <v>62</v>
      </c>
      <c r="K27" s="184">
        <v>330</v>
      </c>
      <c r="L27" s="168">
        <v>1192</v>
      </c>
      <c r="M27" s="167" t="s">
        <v>404</v>
      </c>
      <c r="N27" s="169" t="s">
        <v>404</v>
      </c>
      <c r="O27" s="180">
        <v>1</v>
      </c>
      <c r="P27" s="181">
        <v>1</v>
      </c>
      <c r="Q27" s="261">
        <v>1</v>
      </c>
      <c r="R27" s="261">
        <v>26</v>
      </c>
      <c r="S27" s="269" t="s">
        <v>44</v>
      </c>
      <c r="T27" s="269" t="s">
        <v>44</v>
      </c>
      <c r="U27" s="273">
        <v>0</v>
      </c>
      <c r="V27" s="273">
        <v>0</v>
      </c>
      <c r="W27" s="273">
        <v>0</v>
      </c>
      <c r="X27" s="273">
        <v>0</v>
      </c>
      <c r="Y27" s="193">
        <v>1589</v>
      </c>
      <c r="Z27" s="166">
        <v>1538</v>
      </c>
      <c r="AA27" s="151" t="s">
        <v>28</v>
      </c>
    </row>
    <row r="28" spans="1:27" ht="18" customHeight="1">
      <c r="A28" s="419"/>
      <c r="B28" s="222" t="s">
        <v>29</v>
      </c>
      <c r="C28" s="277">
        <v>9</v>
      </c>
      <c r="D28" s="277">
        <v>146</v>
      </c>
      <c r="E28" s="278">
        <v>1203</v>
      </c>
      <c r="F28" s="179">
        <v>2</v>
      </c>
      <c r="G28" s="180">
        <v>27</v>
      </c>
      <c r="H28" s="169" t="s">
        <v>377</v>
      </c>
      <c r="I28" s="180">
        <v>22</v>
      </c>
      <c r="J28" s="180">
        <v>99</v>
      </c>
      <c r="K28" s="184" t="s">
        <v>377</v>
      </c>
      <c r="L28" s="168">
        <v>4584</v>
      </c>
      <c r="M28" s="167" t="s">
        <v>404</v>
      </c>
      <c r="N28" s="169" t="s">
        <v>404</v>
      </c>
      <c r="O28" s="180">
        <v>4</v>
      </c>
      <c r="P28" s="181">
        <v>1</v>
      </c>
      <c r="Q28" s="261">
        <v>1</v>
      </c>
      <c r="R28" s="261">
        <v>122</v>
      </c>
      <c r="S28" s="267">
        <v>1</v>
      </c>
      <c r="T28" s="261">
        <v>68</v>
      </c>
      <c r="U28" s="273">
        <v>0</v>
      </c>
      <c r="V28" s="273">
        <v>0</v>
      </c>
      <c r="W28" s="273">
        <v>0</v>
      </c>
      <c r="X28" s="273">
        <v>0</v>
      </c>
      <c r="Y28" s="193">
        <v>3263</v>
      </c>
      <c r="Z28" s="166">
        <v>3134</v>
      </c>
      <c r="AA28" s="151" t="s">
        <v>29</v>
      </c>
    </row>
    <row r="29" spans="1:27" ht="18" customHeight="1">
      <c r="A29" s="419"/>
      <c r="B29" s="222" t="s">
        <v>30</v>
      </c>
      <c r="C29" s="277">
        <v>31</v>
      </c>
      <c r="D29" s="277">
        <v>1583</v>
      </c>
      <c r="E29" s="278">
        <v>37321</v>
      </c>
      <c r="F29" s="179">
        <v>27</v>
      </c>
      <c r="G29" s="180">
        <v>117</v>
      </c>
      <c r="H29" s="180">
        <v>3111</v>
      </c>
      <c r="I29" s="180">
        <v>126</v>
      </c>
      <c r="J29" s="180">
        <v>1288</v>
      </c>
      <c r="K29" s="181">
        <v>23358</v>
      </c>
      <c r="L29" s="168">
        <v>20347</v>
      </c>
      <c r="M29" s="179">
        <v>2</v>
      </c>
      <c r="N29" s="180">
        <v>350</v>
      </c>
      <c r="O29" s="180">
        <v>30</v>
      </c>
      <c r="P29" s="181">
        <v>20</v>
      </c>
      <c r="Q29" s="261">
        <v>5</v>
      </c>
      <c r="R29" s="261">
        <v>2220</v>
      </c>
      <c r="S29" s="267">
        <v>3</v>
      </c>
      <c r="T29" s="261">
        <v>1078</v>
      </c>
      <c r="U29" s="273">
        <v>0</v>
      </c>
      <c r="V29" s="273">
        <v>0</v>
      </c>
      <c r="W29" s="273">
        <v>1</v>
      </c>
      <c r="X29" s="273">
        <v>522</v>
      </c>
      <c r="Y29" s="193">
        <v>13947</v>
      </c>
      <c r="Z29" s="166">
        <v>13453</v>
      </c>
      <c r="AA29" s="151" t="s">
        <v>30</v>
      </c>
    </row>
    <row r="30" spans="1:27" ht="18" customHeight="1">
      <c r="A30" s="419"/>
      <c r="B30" s="222" t="s">
        <v>31</v>
      </c>
      <c r="C30" s="277">
        <v>3</v>
      </c>
      <c r="D30" s="277">
        <v>37</v>
      </c>
      <c r="E30" s="278">
        <v>634</v>
      </c>
      <c r="F30" s="167">
        <v>1</v>
      </c>
      <c r="G30" s="169">
        <v>4</v>
      </c>
      <c r="H30" s="169" t="s">
        <v>377</v>
      </c>
      <c r="I30" s="180">
        <v>12</v>
      </c>
      <c r="J30" s="180">
        <v>78</v>
      </c>
      <c r="K30" s="184" t="s">
        <v>377</v>
      </c>
      <c r="L30" s="165">
        <v>3061</v>
      </c>
      <c r="M30" s="167" t="s">
        <v>404</v>
      </c>
      <c r="N30" s="169" t="s">
        <v>404</v>
      </c>
      <c r="O30" s="180">
        <v>1</v>
      </c>
      <c r="P30" s="181">
        <v>2</v>
      </c>
      <c r="Q30" s="260">
        <v>1</v>
      </c>
      <c r="R30" s="260">
        <v>72</v>
      </c>
      <c r="S30" s="268">
        <v>1</v>
      </c>
      <c r="T30" s="262">
        <v>59</v>
      </c>
      <c r="U30" s="273">
        <v>0</v>
      </c>
      <c r="V30" s="273">
        <v>0</v>
      </c>
      <c r="W30" s="273">
        <v>0</v>
      </c>
      <c r="X30" s="273">
        <v>0</v>
      </c>
      <c r="Y30" s="179">
        <v>2699</v>
      </c>
      <c r="Z30" s="165">
        <v>2609</v>
      </c>
      <c r="AA30" s="151" t="s">
        <v>31</v>
      </c>
    </row>
    <row r="31" spans="1:27" ht="18" customHeight="1">
      <c r="A31" s="223" t="s">
        <v>32</v>
      </c>
      <c r="B31" s="222" t="s">
        <v>33</v>
      </c>
      <c r="C31" s="277">
        <v>42</v>
      </c>
      <c r="D31" s="277">
        <v>1359</v>
      </c>
      <c r="E31" s="278">
        <v>45769</v>
      </c>
      <c r="F31" s="167">
        <v>16</v>
      </c>
      <c r="G31" s="169">
        <v>61</v>
      </c>
      <c r="H31" s="169">
        <v>2143</v>
      </c>
      <c r="I31" s="169">
        <v>119</v>
      </c>
      <c r="J31" s="169">
        <v>628</v>
      </c>
      <c r="K31" s="184">
        <v>9004</v>
      </c>
      <c r="L31" s="165">
        <v>13682</v>
      </c>
      <c r="M31" s="167">
        <v>2</v>
      </c>
      <c r="N31" s="169">
        <v>132</v>
      </c>
      <c r="O31" s="169">
        <v>6</v>
      </c>
      <c r="P31" s="184">
        <v>6</v>
      </c>
      <c r="Q31" s="262">
        <v>5</v>
      </c>
      <c r="R31" s="260">
        <v>491</v>
      </c>
      <c r="S31" s="265">
        <v>3</v>
      </c>
      <c r="T31" s="260">
        <v>288</v>
      </c>
      <c r="U31" s="273">
        <v>0</v>
      </c>
      <c r="V31" s="273">
        <v>0</v>
      </c>
      <c r="W31" s="273">
        <v>1</v>
      </c>
      <c r="X31" s="273">
        <v>177</v>
      </c>
      <c r="Y31" s="179">
        <v>11070</v>
      </c>
      <c r="Z31" s="165">
        <v>10867</v>
      </c>
      <c r="AA31" s="151" t="s">
        <v>33</v>
      </c>
    </row>
    <row r="32" spans="1:27" ht="18" customHeight="1">
      <c r="A32" s="353" t="s">
        <v>240</v>
      </c>
      <c r="B32" s="222" t="s">
        <v>35</v>
      </c>
      <c r="C32" s="277">
        <v>4</v>
      </c>
      <c r="D32" s="277">
        <v>49</v>
      </c>
      <c r="E32" s="278">
        <v>403</v>
      </c>
      <c r="F32" s="167" t="s">
        <v>44</v>
      </c>
      <c r="G32" s="169" t="s">
        <v>44</v>
      </c>
      <c r="H32" s="169" t="s">
        <v>44</v>
      </c>
      <c r="I32" s="180">
        <v>31</v>
      </c>
      <c r="J32" s="180">
        <v>86</v>
      </c>
      <c r="K32" s="184">
        <v>487</v>
      </c>
      <c r="L32" s="165">
        <v>1574</v>
      </c>
      <c r="M32" s="167" t="s">
        <v>404</v>
      </c>
      <c r="N32" s="169" t="s">
        <v>404</v>
      </c>
      <c r="O32" s="169">
        <v>3</v>
      </c>
      <c r="P32" s="184">
        <v>1</v>
      </c>
      <c r="Q32" s="260">
        <v>2</v>
      </c>
      <c r="R32" s="260">
        <v>66</v>
      </c>
      <c r="S32" s="265">
        <v>1</v>
      </c>
      <c r="T32" s="260">
        <v>21</v>
      </c>
      <c r="U32" s="273">
        <v>0</v>
      </c>
      <c r="V32" s="273">
        <v>0</v>
      </c>
      <c r="W32" s="273">
        <v>1</v>
      </c>
      <c r="X32" s="273">
        <v>30</v>
      </c>
      <c r="Y32" s="179">
        <v>3655</v>
      </c>
      <c r="Z32" s="165">
        <v>3343</v>
      </c>
      <c r="AA32" s="151" t="s">
        <v>35</v>
      </c>
    </row>
    <row r="33" spans="1:27" ht="18" customHeight="1">
      <c r="A33" s="353"/>
      <c r="B33" s="222" t="s">
        <v>36</v>
      </c>
      <c r="C33" s="280">
        <v>72</v>
      </c>
      <c r="D33" s="280">
        <v>1173</v>
      </c>
      <c r="E33" s="281">
        <v>24584</v>
      </c>
      <c r="F33" s="167">
        <v>23</v>
      </c>
      <c r="G33" s="169">
        <v>86</v>
      </c>
      <c r="H33" s="169">
        <v>1713</v>
      </c>
      <c r="I33" s="169">
        <v>236</v>
      </c>
      <c r="J33" s="169">
        <v>1228</v>
      </c>
      <c r="K33" s="184">
        <v>20457</v>
      </c>
      <c r="L33" s="165">
        <v>16985</v>
      </c>
      <c r="M33" s="167">
        <v>1</v>
      </c>
      <c r="N33" s="169">
        <v>295</v>
      </c>
      <c r="O33" s="169">
        <v>17</v>
      </c>
      <c r="P33" s="184">
        <v>8</v>
      </c>
      <c r="Q33" s="260">
        <v>9</v>
      </c>
      <c r="R33" s="260">
        <v>957</v>
      </c>
      <c r="S33" s="266">
        <v>3</v>
      </c>
      <c r="T33" s="260">
        <v>696</v>
      </c>
      <c r="U33" s="273">
        <v>0</v>
      </c>
      <c r="V33" s="273">
        <v>0</v>
      </c>
      <c r="W33" s="273">
        <v>1</v>
      </c>
      <c r="X33" s="273">
        <v>251</v>
      </c>
      <c r="Y33" s="194">
        <v>12520</v>
      </c>
      <c r="Z33" s="165">
        <v>12454</v>
      </c>
      <c r="AA33" s="151" t="s">
        <v>36</v>
      </c>
    </row>
    <row r="34" spans="1:27" ht="15" customHeight="1">
      <c r="A34" s="358" t="s">
        <v>37</v>
      </c>
      <c r="B34" s="359"/>
      <c r="C34" s="416" t="s">
        <v>375</v>
      </c>
      <c r="D34" s="417"/>
      <c r="E34" s="418"/>
      <c r="F34" s="383" t="s">
        <v>379</v>
      </c>
      <c r="G34" s="286"/>
      <c r="H34" s="286"/>
      <c r="I34" s="286"/>
      <c r="J34" s="286"/>
      <c r="K34" s="355"/>
      <c r="L34" s="227" t="s">
        <v>70</v>
      </c>
      <c r="M34" s="348" t="s">
        <v>365</v>
      </c>
      <c r="N34" s="403"/>
      <c r="O34" s="403"/>
      <c r="P34" s="403"/>
      <c r="Q34" s="383" t="s">
        <v>393</v>
      </c>
      <c r="R34" s="287"/>
      <c r="S34" s="287"/>
      <c r="T34" s="287"/>
      <c r="U34" s="287"/>
      <c r="V34" s="287"/>
      <c r="W34" s="405"/>
      <c r="X34" s="406"/>
      <c r="Y34" s="348" t="s">
        <v>366</v>
      </c>
      <c r="Z34" s="403"/>
      <c r="AA34" s="401"/>
    </row>
    <row r="35" spans="1:27" ht="15" customHeight="1">
      <c r="A35" s="360"/>
      <c r="B35" s="361"/>
      <c r="C35" s="370"/>
      <c r="D35" s="371"/>
      <c r="E35" s="372"/>
      <c r="F35" s="333"/>
      <c r="G35" s="334"/>
      <c r="H35" s="334"/>
      <c r="I35" s="334"/>
      <c r="J35" s="334"/>
      <c r="K35" s="335"/>
      <c r="L35" s="228" t="s">
        <v>71</v>
      </c>
      <c r="M35" s="404"/>
      <c r="N35" s="404"/>
      <c r="O35" s="404"/>
      <c r="P35" s="404"/>
      <c r="Q35" s="407"/>
      <c r="R35" s="408"/>
      <c r="S35" s="408"/>
      <c r="T35" s="408"/>
      <c r="U35" s="408"/>
      <c r="V35" s="408"/>
      <c r="W35" s="409"/>
      <c r="X35" s="410"/>
      <c r="Y35" s="404"/>
      <c r="Z35" s="404"/>
      <c r="AA35" s="402"/>
    </row>
    <row r="36" spans="1:27" s="1" customFormat="1">
      <c r="A36" s="1" t="s">
        <v>398</v>
      </c>
      <c r="B36" s="256"/>
      <c r="C36" s="256"/>
      <c r="D36" s="256"/>
      <c r="E36" s="256"/>
      <c r="F36" s="256"/>
      <c r="G36" s="256"/>
      <c r="H36" s="256"/>
      <c r="I36" s="4"/>
      <c r="J36" s="4"/>
      <c r="K36" s="4"/>
      <c r="L36" s="159"/>
      <c r="M36" s="159"/>
      <c r="N36" s="159"/>
      <c r="O36" s="159"/>
      <c r="P36" s="159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7" s="1" customFormat="1">
      <c r="A37" s="1" t="s">
        <v>358</v>
      </c>
      <c r="B37" s="230"/>
      <c r="C37" s="231"/>
      <c r="D37" s="231"/>
      <c r="E37" s="231"/>
      <c r="F37" s="231"/>
      <c r="G37" s="231"/>
      <c r="H37" s="231"/>
      <c r="I37" s="4"/>
      <c r="J37" s="4"/>
      <c r="K37" s="4"/>
      <c r="L37" s="4"/>
      <c r="M37" s="4"/>
      <c r="N37" s="4"/>
      <c r="O37" s="4"/>
      <c r="P37" s="4"/>
      <c r="Q37" s="159"/>
      <c r="R37" s="4"/>
      <c r="S37" s="4"/>
      <c r="T37" s="4"/>
      <c r="U37" s="4"/>
      <c r="V37" s="4"/>
      <c r="W37" s="4"/>
      <c r="X37" s="4"/>
      <c r="Y37" s="4"/>
      <c r="Z37" s="4"/>
    </row>
    <row r="38" spans="1:27" s="1" customFormat="1">
      <c r="A38" s="1" t="s">
        <v>357</v>
      </c>
      <c r="B38" s="230"/>
      <c r="C38" s="231"/>
      <c r="D38" s="231"/>
      <c r="E38" s="231"/>
      <c r="F38" s="231"/>
      <c r="G38" s="231"/>
      <c r="H38" s="231"/>
      <c r="I38" s="4"/>
      <c r="J38" s="4"/>
      <c r="K38" s="4"/>
      <c r="L38" s="4"/>
      <c r="M38" s="4"/>
      <c r="N38" s="4"/>
      <c r="O38" s="4"/>
      <c r="P38" s="4"/>
      <c r="Q38" s="159"/>
      <c r="R38" s="4"/>
      <c r="S38" s="4"/>
      <c r="T38" s="4"/>
      <c r="U38" s="4"/>
      <c r="V38" s="4"/>
      <c r="W38" s="4"/>
      <c r="X38" s="4"/>
      <c r="Y38" s="4"/>
      <c r="Z38" s="4"/>
    </row>
    <row r="39" spans="1:27" s="1" customFormat="1">
      <c r="A39" s="1" t="s">
        <v>354</v>
      </c>
      <c r="B39" s="230"/>
      <c r="C39" s="231"/>
      <c r="D39" s="231"/>
      <c r="E39" s="231"/>
      <c r="F39" s="231"/>
      <c r="G39" s="231"/>
      <c r="H39" s="231"/>
      <c r="I39" s="4"/>
      <c r="J39" s="4"/>
      <c r="K39" s="4"/>
      <c r="L39" s="4"/>
      <c r="M39" s="4"/>
      <c r="N39" s="4"/>
      <c r="O39" s="4"/>
      <c r="P39" s="4"/>
      <c r="Q39" s="159"/>
      <c r="R39" s="4"/>
      <c r="S39" s="4"/>
      <c r="T39" s="4"/>
      <c r="U39" s="4"/>
      <c r="V39" s="4"/>
      <c r="W39" s="4"/>
      <c r="X39" s="4"/>
      <c r="Y39" s="4"/>
      <c r="Z39" s="4"/>
    </row>
    <row r="40" spans="1:27" s="1" customFormat="1">
      <c r="A40" s="1" t="s">
        <v>355</v>
      </c>
      <c r="B40" s="230"/>
      <c r="C40" s="231"/>
      <c r="D40" s="231"/>
      <c r="E40" s="231"/>
      <c r="F40" s="231"/>
      <c r="G40" s="231"/>
      <c r="H40" s="231"/>
      <c r="I40" s="4"/>
      <c r="J40" s="4"/>
      <c r="K40" s="4"/>
      <c r="L40" s="159"/>
      <c r="M40" s="23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s="1" customFormat="1">
      <c r="A41" s="1" t="s">
        <v>373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374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9" spans="12:12">
      <c r="L49" s="221"/>
    </row>
  </sheetData>
  <mergeCells count="63">
    <mergeCell ref="A1:AA1"/>
    <mergeCell ref="A11:B11"/>
    <mergeCell ref="A13:B13"/>
    <mergeCell ref="M4:N4"/>
    <mergeCell ref="O4:O5"/>
    <mergeCell ref="C4:C5"/>
    <mergeCell ref="E4:E5"/>
    <mergeCell ref="K4:K5"/>
    <mergeCell ref="A12:B12"/>
    <mergeCell ref="I4:I5"/>
    <mergeCell ref="C2:E3"/>
    <mergeCell ref="Q2:X2"/>
    <mergeCell ref="W3:X3"/>
    <mergeCell ref="W4:W5"/>
    <mergeCell ref="X4:X5"/>
    <mergeCell ref="Q3:R3"/>
    <mergeCell ref="M34:P35"/>
    <mergeCell ref="R4:R5"/>
    <mergeCell ref="A19:B19"/>
    <mergeCell ref="A18:B18"/>
    <mergeCell ref="A9:B9"/>
    <mergeCell ref="H4:H5"/>
    <mergeCell ref="A25:A26"/>
    <mergeCell ref="P4:P5"/>
    <mergeCell ref="L2:L5"/>
    <mergeCell ref="G4:G5"/>
    <mergeCell ref="A8:B8"/>
    <mergeCell ref="M2:P3"/>
    <mergeCell ref="F2:K2"/>
    <mergeCell ref="J4:J5"/>
    <mergeCell ref="F3:H3"/>
    <mergeCell ref="I3:K3"/>
    <mergeCell ref="F4:F5"/>
    <mergeCell ref="A2:B5"/>
    <mergeCell ref="A10:B10"/>
    <mergeCell ref="D4:D5"/>
    <mergeCell ref="A14:B14"/>
    <mergeCell ref="A22:B22"/>
    <mergeCell ref="F34:K35"/>
    <mergeCell ref="A16:B16"/>
    <mergeCell ref="A7:B7"/>
    <mergeCell ref="C34:E35"/>
    <mergeCell ref="A32:A33"/>
    <mergeCell ref="A17:B17"/>
    <mergeCell ref="A21:B21"/>
    <mergeCell ref="A20:B20"/>
    <mergeCell ref="A34:B35"/>
    <mergeCell ref="A27:A30"/>
    <mergeCell ref="A15:B15"/>
    <mergeCell ref="AA34:AA35"/>
    <mergeCell ref="V4:V5"/>
    <mergeCell ref="Y4:Y5"/>
    <mergeCell ref="Z4:Z5"/>
    <mergeCell ref="AA2:AA5"/>
    <mergeCell ref="Y2:Z3"/>
    <mergeCell ref="Y34:Z35"/>
    <mergeCell ref="Q34:X35"/>
    <mergeCell ref="Q4:Q5"/>
    <mergeCell ref="U3:V3"/>
    <mergeCell ref="S3:T3"/>
    <mergeCell ref="T4:T5"/>
    <mergeCell ref="U4:U5"/>
    <mergeCell ref="S4:S5"/>
  </mergeCells>
  <phoneticPr fontId="3"/>
  <printOptions horizontalCentered="1"/>
  <pageMargins left="0.2" right="0.2" top="0.94488188976377963" bottom="0.94488188976377963" header="0.51181102362204722" footer="0.51181102362204722"/>
  <pageSetup paperSize="9" scale="71" fitToWidth="0" orientation="portrait" cellComments="asDisplayed" r:id="rId1"/>
  <headerFooter>
    <oddHeader>&amp;A</oddHeader>
    <oddFooter>&amp;Z&amp;F</oddFooter>
  </headerFooter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G18" sqref="G18"/>
    </sheetView>
  </sheetViews>
  <sheetFormatPr defaultColWidth="9" defaultRowHeight="13"/>
  <cols>
    <col min="1" max="1" width="8.08984375" style="12" customWidth="1"/>
    <col min="2" max="2" width="6.90625" style="12" customWidth="1"/>
    <col min="3" max="3" width="11.453125" style="12" customWidth="1"/>
    <col min="4" max="4" width="12.1796875" style="12" customWidth="1"/>
    <col min="5" max="5" width="10.90625" style="12" customWidth="1"/>
    <col min="6" max="7" width="9" style="12"/>
    <col min="8" max="8" width="10.36328125" style="12" customWidth="1"/>
    <col min="9" max="12" width="9" style="12"/>
    <col min="13" max="13" width="10.453125" style="12" customWidth="1"/>
    <col min="14" max="14" width="11.08984375" style="12" customWidth="1"/>
    <col min="15" max="17" width="9" style="12"/>
    <col min="18" max="18" width="10.6328125" style="12" customWidth="1"/>
    <col min="19" max="16384" width="9" style="12"/>
  </cols>
  <sheetData>
    <row r="1" spans="1:18" ht="16.5">
      <c r="A1" s="11" t="s">
        <v>88</v>
      </c>
    </row>
    <row r="3" spans="1:18" ht="16.5" customHeight="1">
      <c r="A3" s="436"/>
      <c r="B3" s="437"/>
      <c r="C3" s="442" t="s">
        <v>89</v>
      </c>
      <c r="D3" s="442"/>
      <c r="E3" s="442"/>
      <c r="F3" s="442"/>
      <c r="G3" s="442"/>
      <c r="H3" s="442"/>
      <c r="I3" s="442"/>
      <c r="J3" s="442"/>
      <c r="K3" s="442"/>
      <c r="L3" s="443"/>
      <c r="M3" s="444" t="s">
        <v>90</v>
      </c>
      <c r="N3" s="442"/>
      <c r="O3" s="442"/>
      <c r="P3" s="442"/>
      <c r="Q3" s="442"/>
      <c r="R3" s="442"/>
    </row>
    <row r="4" spans="1:18" ht="16.5" customHeight="1">
      <c r="A4" s="438"/>
      <c r="B4" s="439"/>
      <c r="C4" s="445" t="s">
        <v>91</v>
      </c>
      <c r="D4" s="447" t="s">
        <v>92</v>
      </c>
      <c r="E4" s="448"/>
      <c r="F4" s="444"/>
      <c r="G4" s="447" t="s">
        <v>93</v>
      </c>
      <c r="H4" s="448"/>
      <c r="I4" s="448"/>
      <c r="J4" s="448"/>
      <c r="K4" s="448"/>
      <c r="L4" s="449"/>
      <c r="M4" s="450" t="s">
        <v>94</v>
      </c>
      <c r="N4" s="445" t="s">
        <v>95</v>
      </c>
      <c r="O4" s="13"/>
      <c r="P4" s="14"/>
      <c r="Q4" s="445" t="s">
        <v>96</v>
      </c>
      <c r="R4" s="14"/>
    </row>
    <row r="5" spans="1:18" ht="40.5" customHeight="1">
      <c r="A5" s="440"/>
      <c r="B5" s="441"/>
      <c r="C5" s="446"/>
      <c r="D5" s="15" t="s">
        <v>99</v>
      </c>
      <c r="E5" s="15" t="s">
        <v>100</v>
      </c>
      <c r="F5" s="15" t="s">
        <v>101</v>
      </c>
      <c r="G5" s="15" t="s">
        <v>102</v>
      </c>
      <c r="H5" s="15" t="s">
        <v>103</v>
      </c>
      <c r="I5" s="15" t="s">
        <v>104</v>
      </c>
      <c r="J5" s="15" t="s">
        <v>105</v>
      </c>
      <c r="K5" s="15" t="s">
        <v>106</v>
      </c>
      <c r="L5" s="16" t="s">
        <v>107</v>
      </c>
      <c r="M5" s="451"/>
      <c r="N5" s="446"/>
      <c r="O5" s="15" t="s">
        <v>97</v>
      </c>
      <c r="P5" s="15" t="s">
        <v>98</v>
      </c>
      <c r="Q5" s="446"/>
      <c r="R5" s="15" t="s">
        <v>108</v>
      </c>
    </row>
    <row r="6" spans="1:18">
      <c r="A6" s="17"/>
      <c r="B6" s="18"/>
      <c r="C6" s="19" t="s">
        <v>109</v>
      </c>
      <c r="D6" s="20" t="s">
        <v>109</v>
      </c>
      <c r="E6" s="20" t="s">
        <v>109</v>
      </c>
      <c r="F6" s="20" t="s">
        <v>110</v>
      </c>
      <c r="G6" s="20" t="s">
        <v>109</v>
      </c>
      <c r="H6" s="20" t="s">
        <v>109</v>
      </c>
      <c r="I6" s="20" t="s">
        <v>109</v>
      </c>
      <c r="J6" s="20" t="s">
        <v>110</v>
      </c>
      <c r="K6" s="20" t="s">
        <v>110</v>
      </c>
      <c r="L6" s="21" t="s">
        <v>111</v>
      </c>
      <c r="M6" s="22" t="s">
        <v>112</v>
      </c>
      <c r="N6" s="20" t="s">
        <v>112</v>
      </c>
      <c r="O6" s="20" t="s">
        <v>112</v>
      </c>
      <c r="P6" s="20" t="s">
        <v>113</v>
      </c>
      <c r="Q6" s="20" t="s">
        <v>109</v>
      </c>
      <c r="R6" s="23" t="s">
        <v>109</v>
      </c>
    </row>
    <row r="7" spans="1:18" ht="16.5" customHeight="1">
      <c r="A7" s="24" t="s">
        <v>114</v>
      </c>
      <c r="B7" s="25"/>
      <c r="C7" s="26">
        <v>2636092</v>
      </c>
      <c r="D7" s="27">
        <v>1265387</v>
      </c>
      <c r="E7" s="27">
        <v>1370705</v>
      </c>
      <c r="F7" s="28">
        <v>92.316508657953392</v>
      </c>
      <c r="G7" s="27">
        <v>334444</v>
      </c>
      <c r="H7" s="27">
        <v>1653812</v>
      </c>
      <c r="I7" s="27">
        <v>605709</v>
      </c>
      <c r="J7" s="28">
        <v>12.893157772</v>
      </c>
      <c r="K7" s="28">
        <v>63.756141659599997</v>
      </c>
      <c r="L7" s="29">
        <v>23.350700568400001</v>
      </c>
      <c r="M7" s="30">
        <v>1122057</v>
      </c>
      <c r="N7" s="27">
        <v>1120440</v>
      </c>
      <c r="O7" s="27">
        <v>56533</v>
      </c>
      <c r="P7" s="28">
        <v>5.3137163304687345</v>
      </c>
      <c r="Q7" s="31">
        <v>2.3091847845000002</v>
      </c>
      <c r="R7" s="32">
        <v>-0.12081521549999996</v>
      </c>
    </row>
    <row r="8" spans="1:18" ht="16.5" customHeight="1">
      <c r="A8" s="33" t="s">
        <v>115</v>
      </c>
      <c r="B8" s="34"/>
      <c r="C8" s="26">
        <v>1474015</v>
      </c>
      <c r="D8" s="27">
        <v>701088</v>
      </c>
      <c r="E8" s="27">
        <v>772927</v>
      </c>
      <c r="F8" s="28">
        <v>90.705590566767626</v>
      </c>
      <c r="G8" s="27">
        <v>171090</v>
      </c>
      <c r="H8" s="27">
        <v>935200</v>
      </c>
      <c r="I8" s="27">
        <v>330047</v>
      </c>
      <c r="J8" s="28">
        <v>11.911550005300001</v>
      </c>
      <c r="K8" s="28">
        <v>65.110068180400006</v>
      </c>
      <c r="L8" s="29">
        <v>22.9783818143</v>
      </c>
      <c r="M8" s="30">
        <v>681581</v>
      </c>
      <c r="N8" s="27">
        <v>680634</v>
      </c>
      <c r="O8" s="27">
        <v>39179</v>
      </c>
      <c r="P8" s="28">
        <v>6.107832973474367</v>
      </c>
      <c r="Q8" s="31">
        <v>2.1265232122</v>
      </c>
      <c r="R8" s="32">
        <v>-0.11347678780000026</v>
      </c>
    </row>
    <row r="9" spans="1:18" ht="16.5" customHeight="1">
      <c r="A9" s="33" t="s">
        <v>6</v>
      </c>
      <c r="B9" s="34"/>
      <c r="C9" s="26">
        <v>79652</v>
      </c>
      <c r="D9" s="27">
        <v>39045</v>
      </c>
      <c r="E9" s="27">
        <v>40607</v>
      </c>
      <c r="F9" s="28">
        <v>96.153372571231571</v>
      </c>
      <c r="G9" s="27">
        <v>11283</v>
      </c>
      <c r="H9" s="27">
        <v>47112</v>
      </c>
      <c r="I9" s="27">
        <v>20912</v>
      </c>
      <c r="J9" s="28">
        <v>14.226991312199999</v>
      </c>
      <c r="K9" s="28">
        <v>59.404592280599999</v>
      </c>
      <c r="L9" s="29">
        <v>26.3684164071</v>
      </c>
      <c r="M9" s="30">
        <v>30890</v>
      </c>
      <c r="N9" s="27">
        <v>30790</v>
      </c>
      <c r="O9" s="27">
        <v>283</v>
      </c>
      <c r="P9" s="28">
        <v>0.92765594781525562</v>
      </c>
      <c r="Q9" s="31">
        <v>2.4920428710999998</v>
      </c>
      <c r="R9" s="32">
        <v>-0.10795712890000031</v>
      </c>
    </row>
    <row r="10" spans="1:18" ht="16.5" customHeight="1">
      <c r="A10" s="33" t="s">
        <v>7</v>
      </c>
      <c r="B10" s="34"/>
      <c r="C10" s="26">
        <v>88669</v>
      </c>
      <c r="D10" s="27">
        <v>44347</v>
      </c>
      <c r="E10" s="27">
        <v>44322</v>
      </c>
      <c r="F10" s="28">
        <v>100.05640539686837</v>
      </c>
      <c r="G10" s="27">
        <v>12505</v>
      </c>
      <c r="H10" s="27">
        <v>52945</v>
      </c>
      <c r="I10" s="27">
        <v>23181</v>
      </c>
      <c r="J10" s="28">
        <v>14.1090589072</v>
      </c>
      <c r="K10" s="28">
        <v>59.736435333000003</v>
      </c>
      <c r="L10" s="29">
        <v>26.154505759799999</v>
      </c>
      <c r="M10" s="30">
        <v>35504</v>
      </c>
      <c r="N10" s="27">
        <v>35395</v>
      </c>
      <c r="O10" s="27">
        <v>844</v>
      </c>
      <c r="P10" s="28">
        <v>2.4427657665480016</v>
      </c>
      <c r="Q10" s="31">
        <v>2.4031360361999998</v>
      </c>
      <c r="R10" s="32">
        <v>-0.12686396379999998</v>
      </c>
    </row>
    <row r="11" spans="1:18" ht="16.5" customHeight="1">
      <c r="A11" s="33" t="s">
        <v>8</v>
      </c>
      <c r="B11" s="34"/>
      <c r="C11" s="26">
        <v>35836</v>
      </c>
      <c r="D11" s="27">
        <v>17036</v>
      </c>
      <c r="E11" s="27">
        <v>18800</v>
      </c>
      <c r="F11" s="28">
        <v>90.61702127659575</v>
      </c>
      <c r="G11" s="27">
        <v>4495</v>
      </c>
      <c r="H11" s="27">
        <v>19396</v>
      </c>
      <c r="I11" s="27">
        <v>11884</v>
      </c>
      <c r="J11" s="28">
        <v>12.564640111799999</v>
      </c>
      <c r="K11" s="28">
        <v>54.216631726099997</v>
      </c>
      <c r="L11" s="29">
        <v>33.2187281621</v>
      </c>
      <c r="M11" s="30">
        <v>14006</v>
      </c>
      <c r="N11" s="27">
        <v>13988</v>
      </c>
      <c r="O11" s="27">
        <v>-173</v>
      </c>
      <c r="P11" s="28">
        <v>-1.2216651366428923</v>
      </c>
      <c r="Q11" s="31">
        <v>2.5055762081999999</v>
      </c>
      <c r="R11" s="32">
        <v>-0.10442379179999994</v>
      </c>
    </row>
    <row r="12" spans="1:18" ht="16.5" customHeight="1">
      <c r="A12" s="33" t="s">
        <v>9</v>
      </c>
      <c r="B12" s="34"/>
      <c r="C12" s="26">
        <v>189609</v>
      </c>
      <c r="D12" s="27">
        <v>91971</v>
      </c>
      <c r="E12" s="27">
        <v>97638</v>
      </c>
      <c r="F12" s="28">
        <v>94.195907331162047</v>
      </c>
      <c r="G12" s="27">
        <v>27127</v>
      </c>
      <c r="H12" s="27">
        <v>120688</v>
      </c>
      <c r="I12" s="27">
        <v>40917</v>
      </c>
      <c r="J12" s="28">
        <v>14.373291227799999</v>
      </c>
      <c r="K12" s="28">
        <v>63.946760485799999</v>
      </c>
      <c r="L12" s="29">
        <v>21.6799482865</v>
      </c>
      <c r="M12" s="30">
        <v>72907</v>
      </c>
      <c r="N12" s="27">
        <v>72817</v>
      </c>
      <c r="O12" s="27">
        <v>3463</v>
      </c>
      <c r="P12" s="28">
        <v>4.9932231738616375</v>
      </c>
      <c r="Q12" s="31">
        <v>2.5626708049000002</v>
      </c>
      <c r="R12" s="32">
        <v>-0.11732919509999995</v>
      </c>
    </row>
    <row r="13" spans="1:18" ht="16.5" customHeight="1">
      <c r="A13" s="33" t="s">
        <v>10</v>
      </c>
      <c r="B13" s="34"/>
      <c r="C13" s="26">
        <v>19948</v>
      </c>
      <c r="D13" s="27">
        <v>9375</v>
      </c>
      <c r="E13" s="27">
        <v>10573</v>
      </c>
      <c r="F13" s="28">
        <v>88.669251867965571</v>
      </c>
      <c r="G13" s="27">
        <v>2285</v>
      </c>
      <c r="H13" s="27">
        <v>10713</v>
      </c>
      <c r="I13" s="27">
        <v>6938</v>
      </c>
      <c r="J13" s="28">
        <v>11.4616773676</v>
      </c>
      <c r="K13" s="28">
        <v>53.736958266499997</v>
      </c>
      <c r="L13" s="29">
        <v>34.801364366000001</v>
      </c>
      <c r="M13" s="30">
        <v>8180</v>
      </c>
      <c r="N13" s="27">
        <v>8165</v>
      </c>
      <c r="O13" s="27">
        <v>-175</v>
      </c>
      <c r="P13" s="28">
        <v>-2.0983213429256597</v>
      </c>
      <c r="Q13" s="31">
        <v>2.3966932026999999</v>
      </c>
      <c r="R13" s="32">
        <v>-0.13330679729999995</v>
      </c>
    </row>
    <row r="14" spans="1:18" ht="16.5" customHeight="1">
      <c r="A14" s="33" t="s">
        <v>11</v>
      </c>
      <c r="B14" s="34"/>
      <c r="C14" s="26">
        <v>92399</v>
      </c>
      <c r="D14" s="27">
        <v>44889</v>
      </c>
      <c r="E14" s="27">
        <v>47510</v>
      </c>
      <c r="F14" s="28">
        <v>94.48326668069879</v>
      </c>
      <c r="G14" s="27">
        <v>13018</v>
      </c>
      <c r="H14" s="27">
        <v>59738</v>
      </c>
      <c r="I14" s="27">
        <v>19080</v>
      </c>
      <c r="J14" s="28">
        <v>14.1752689577</v>
      </c>
      <c r="K14" s="28">
        <v>65.048564833</v>
      </c>
      <c r="L14" s="29">
        <v>20.776166209300001</v>
      </c>
      <c r="M14" s="30">
        <v>33625</v>
      </c>
      <c r="N14" s="27">
        <v>33589</v>
      </c>
      <c r="O14" s="27">
        <v>1609</v>
      </c>
      <c r="P14" s="28">
        <v>5.0312695434646653</v>
      </c>
      <c r="Q14" s="31">
        <v>2.7142516895000002</v>
      </c>
      <c r="R14" s="32">
        <v>-0.16574831049999972</v>
      </c>
    </row>
    <row r="15" spans="1:18" ht="16.5" customHeight="1">
      <c r="A15" s="33" t="s">
        <v>12</v>
      </c>
      <c r="B15" s="34"/>
      <c r="C15" s="26">
        <v>80037</v>
      </c>
      <c r="D15" s="27">
        <v>38622</v>
      </c>
      <c r="E15" s="27">
        <v>41415</v>
      </c>
      <c r="F15" s="28">
        <v>93.256066642520835</v>
      </c>
      <c r="G15" s="27">
        <v>10113</v>
      </c>
      <c r="H15" s="27">
        <v>50350</v>
      </c>
      <c r="I15" s="27">
        <v>19352</v>
      </c>
      <c r="J15" s="28">
        <v>12.670550648400001</v>
      </c>
      <c r="K15" s="28">
        <v>63.083380317</v>
      </c>
      <c r="L15" s="29">
        <v>24.246069034600001</v>
      </c>
      <c r="M15" s="30">
        <v>29972</v>
      </c>
      <c r="N15" s="27">
        <v>29930</v>
      </c>
      <c r="O15" s="27">
        <v>937</v>
      </c>
      <c r="P15" s="28">
        <v>3.2318145759321215</v>
      </c>
      <c r="Q15" s="31">
        <v>2.6181089208000001</v>
      </c>
      <c r="R15" s="32">
        <v>-0.14189107919999966</v>
      </c>
    </row>
    <row r="16" spans="1:18" ht="16.5" customHeight="1">
      <c r="A16" s="33" t="s">
        <v>13</v>
      </c>
      <c r="B16" s="34"/>
      <c r="C16" s="26">
        <v>54328</v>
      </c>
      <c r="D16" s="27">
        <v>26159</v>
      </c>
      <c r="E16" s="27">
        <v>28169</v>
      </c>
      <c r="F16" s="28">
        <v>92.864496432248217</v>
      </c>
      <c r="G16" s="27">
        <v>7961</v>
      </c>
      <c r="H16" s="27">
        <v>34484</v>
      </c>
      <c r="I16" s="27">
        <v>11754</v>
      </c>
      <c r="J16" s="28">
        <v>14.6884628868</v>
      </c>
      <c r="K16" s="28">
        <v>63.624790125300002</v>
      </c>
      <c r="L16" s="29">
        <v>21.686746987999999</v>
      </c>
      <c r="M16" s="30">
        <v>21282</v>
      </c>
      <c r="N16" s="27">
        <v>21267</v>
      </c>
      <c r="O16" s="27">
        <v>413</v>
      </c>
      <c r="P16" s="28">
        <v>1.9804354080751894</v>
      </c>
      <c r="Q16" s="31">
        <v>2.5337847368999999</v>
      </c>
      <c r="R16" s="32">
        <v>-8.6215263100000161E-2</v>
      </c>
    </row>
    <row r="17" spans="1:18" ht="16.5" customHeight="1">
      <c r="A17" s="33" t="s">
        <v>14</v>
      </c>
      <c r="B17" s="34"/>
      <c r="C17" s="26">
        <v>79844</v>
      </c>
      <c r="D17" s="27">
        <v>38837</v>
      </c>
      <c r="E17" s="27">
        <v>41007</v>
      </c>
      <c r="F17" s="28">
        <v>94.708220547711363</v>
      </c>
      <c r="G17" s="27">
        <v>11220</v>
      </c>
      <c r="H17" s="27">
        <v>50100</v>
      </c>
      <c r="I17" s="27">
        <v>16950</v>
      </c>
      <c r="J17" s="28">
        <v>14.334994250699999</v>
      </c>
      <c r="K17" s="28">
        <v>64.009198926799996</v>
      </c>
      <c r="L17" s="29">
        <v>21.655806822500001</v>
      </c>
      <c r="M17" s="30">
        <v>31514</v>
      </c>
      <c r="N17" s="27">
        <v>31486</v>
      </c>
      <c r="O17" s="27">
        <v>2066</v>
      </c>
      <c r="P17" s="28">
        <v>7.0224337185588031</v>
      </c>
      <c r="Q17" s="31">
        <v>2.4949818967000001</v>
      </c>
      <c r="R17" s="32">
        <v>-8.5018103299999925E-2</v>
      </c>
    </row>
    <row r="18" spans="1:18" ht="16.5" customHeight="1">
      <c r="A18" s="33" t="s">
        <v>15</v>
      </c>
      <c r="B18" s="34"/>
      <c r="C18" s="26">
        <v>74227</v>
      </c>
      <c r="D18" s="27">
        <v>36381</v>
      </c>
      <c r="E18" s="27">
        <v>37846</v>
      </c>
      <c r="F18" s="28">
        <v>96.129049305078468</v>
      </c>
      <c r="G18" s="27">
        <v>10188</v>
      </c>
      <c r="H18" s="27">
        <v>48105</v>
      </c>
      <c r="I18" s="27">
        <v>15932</v>
      </c>
      <c r="J18" s="28">
        <v>13.725833614000001</v>
      </c>
      <c r="K18" s="28">
        <v>64.809700235799994</v>
      </c>
      <c r="L18" s="29">
        <v>21.4644661502</v>
      </c>
      <c r="M18" s="30">
        <v>28795</v>
      </c>
      <c r="N18" s="27">
        <v>28782</v>
      </c>
      <c r="O18" s="27">
        <v>1456</v>
      </c>
      <c r="P18" s="28">
        <v>5.3282588011417698</v>
      </c>
      <c r="Q18" s="31">
        <v>2.5607671460999999</v>
      </c>
      <c r="R18" s="32">
        <v>-0.13923285390000029</v>
      </c>
    </row>
    <row r="19" spans="1:18" ht="16.5" customHeight="1">
      <c r="A19" s="33" t="s">
        <v>16</v>
      </c>
      <c r="B19" s="34"/>
      <c r="C19" s="26">
        <v>67910</v>
      </c>
      <c r="D19" s="27">
        <v>33683</v>
      </c>
      <c r="E19" s="27">
        <v>34227</v>
      </c>
      <c r="F19" s="28">
        <v>98.410611505536565</v>
      </c>
      <c r="G19" s="27">
        <v>10067</v>
      </c>
      <c r="H19" s="27">
        <v>44909</v>
      </c>
      <c r="I19" s="27">
        <v>12877</v>
      </c>
      <c r="J19" s="28">
        <v>14.836484753800001</v>
      </c>
      <c r="K19" s="28">
        <v>66.185725023200007</v>
      </c>
      <c r="L19" s="29">
        <v>18.977790223</v>
      </c>
      <c r="M19" s="30">
        <v>27839</v>
      </c>
      <c r="N19" s="27">
        <v>27821</v>
      </c>
      <c r="O19" s="27">
        <v>2674</v>
      </c>
      <c r="P19" s="28">
        <v>10.63347516602378</v>
      </c>
      <c r="Q19" s="31">
        <v>2.3984040832</v>
      </c>
      <c r="R19" s="32">
        <v>-0.10159591680000002</v>
      </c>
    </row>
    <row r="20" spans="1:18" ht="16.5" customHeight="1">
      <c r="A20" s="33" t="s">
        <v>116</v>
      </c>
      <c r="B20" s="34"/>
      <c r="C20" s="26">
        <v>59038</v>
      </c>
      <c r="D20" s="27">
        <v>28235</v>
      </c>
      <c r="E20" s="27">
        <v>30803</v>
      </c>
      <c r="F20" s="28">
        <v>91.663149693211693</v>
      </c>
      <c r="G20" s="27">
        <v>8042</v>
      </c>
      <c r="H20" s="27">
        <v>32718</v>
      </c>
      <c r="I20" s="27">
        <v>18263</v>
      </c>
      <c r="J20" s="28">
        <v>13.6251969571</v>
      </c>
      <c r="K20" s="28">
        <v>55.432627958600001</v>
      </c>
      <c r="L20" s="29">
        <v>30.942175084300001</v>
      </c>
      <c r="M20" s="30">
        <v>20690</v>
      </c>
      <c r="N20" s="27">
        <v>20652</v>
      </c>
      <c r="O20" s="27">
        <v>-268</v>
      </c>
      <c r="P20" s="28">
        <v>-1.2810707456978967</v>
      </c>
      <c r="Q20" s="31">
        <v>2.8076215378999998</v>
      </c>
      <c r="R20" s="32">
        <v>-0.14237846210000038</v>
      </c>
    </row>
    <row r="21" spans="1:18" ht="16.5" customHeight="1">
      <c r="A21" s="33" t="s">
        <v>117</v>
      </c>
      <c r="B21" s="34"/>
      <c r="C21" s="26">
        <v>35214</v>
      </c>
      <c r="D21" s="27">
        <v>17174</v>
      </c>
      <c r="E21" s="27">
        <v>18040</v>
      </c>
      <c r="F21" s="28">
        <v>95.199556541019959</v>
      </c>
      <c r="G21" s="27">
        <v>3955</v>
      </c>
      <c r="H21" s="27">
        <v>20632</v>
      </c>
      <c r="I21" s="27">
        <v>10410</v>
      </c>
      <c r="J21" s="28">
        <v>11.3009686545</v>
      </c>
      <c r="K21" s="28">
        <v>58.953624596399997</v>
      </c>
      <c r="L21" s="29">
        <v>29.745406749099999</v>
      </c>
      <c r="M21" s="30">
        <v>12721</v>
      </c>
      <c r="N21" s="27">
        <v>12646</v>
      </c>
      <c r="O21" s="27">
        <v>277</v>
      </c>
      <c r="P21" s="28">
        <v>2.2394696418465516</v>
      </c>
      <c r="Q21" s="31">
        <v>2.6266803732000001</v>
      </c>
      <c r="R21" s="32">
        <v>-0.17331962679999968</v>
      </c>
    </row>
    <row r="22" spans="1:18" ht="16.5" customHeight="1">
      <c r="A22" s="33" t="s">
        <v>118</v>
      </c>
      <c r="B22" s="34"/>
      <c r="C22" s="26">
        <v>69761</v>
      </c>
      <c r="D22" s="27">
        <v>33531</v>
      </c>
      <c r="E22" s="27">
        <v>36230</v>
      </c>
      <c r="F22" s="28">
        <v>92.550372619376205</v>
      </c>
      <c r="G22" s="27">
        <v>11839</v>
      </c>
      <c r="H22" s="27">
        <v>44746</v>
      </c>
      <c r="I22" s="27">
        <v>12952</v>
      </c>
      <c r="J22" s="28">
        <v>17.025468455599999</v>
      </c>
      <c r="K22" s="28">
        <v>64.348476350699997</v>
      </c>
      <c r="L22" s="29">
        <v>18.626055193599999</v>
      </c>
      <c r="M22" s="30">
        <v>24393</v>
      </c>
      <c r="N22" s="27">
        <v>24370</v>
      </c>
      <c r="O22" s="27">
        <v>2969</v>
      </c>
      <c r="P22" s="28">
        <v>13.873183496098312</v>
      </c>
      <c r="Q22" s="31">
        <v>2.8354123922999999</v>
      </c>
      <c r="R22" s="32">
        <v>-0.11458760770000032</v>
      </c>
    </row>
    <row r="23" spans="1:18" ht="16.5" customHeight="1">
      <c r="A23" s="33" t="s">
        <v>21</v>
      </c>
      <c r="B23" s="34"/>
      <c r="C23" s="26">
        <v>15121</v>
      </c>
      <c r="D23" s="27">
        <v>7340</v>
      </c>
      <c r="E23" s="27">
        <v>7781</v>
      </c>
      <c r="F23" s="28">
        <v>94.332348027245857</v>
      </c>
      <c r="G23" s="27">
        <v>2146</v>
      </c>
      <c r="H23" s="27">
        <v>9274</v>
      </c>
      <c r="I23" s="27">
        <v>3650</v>
      </c>
      <c r="J23" s="28">
        <v>14.2402123424</v>
      </c>
      <c r="K23" s="28">
        <v>61.539482415400002</v>
      </c>
      <c r="L23" s="29">
        <v>24.220305242199998</v>
      </c>
      <c r="M23" s="30">
        <v>5750</v>
      </c>
      <c r="N23" s="27">
        <v>5747</v>
      </c>
      <c r="O23" s="27">
        <v>14</v>
      </c>
      <c r="P23" s="28">
        <v>0.24420024420024419</v>
      </c>
      <c r="Q23" s="31">
        <v>2.619453628</v>
      </c>
      <c r="R23" s="32">
        <v>-2.054637200000009E-2</v>
      </c>
    </row>
    <row r="24" spans="1:18" ht="16.5" customHeight="1">
      <c r="A24" s="33" t="s">
        <v>23</v>
      </c>
      <c r="B24" s="34"/>
      <c r="C24" s="26">
        <v>15914</v>
      </c>
      <c r="D24" s="27">
        <v>7780</v>
      </c>
      <c r="E24" s="27">
        <v>8134</v>
      </c>
      <c r="F24" s="28">
        <v>95.647897713302186</v>
      </c>
      <c r="G24" s="27">
        <v>2263</v>
      </c>
      <c r="H24" s="27">
        <v>10117</v>
      </c>
      <c r="I24" s="27">
        <v>3531</v>
      </c>
      <c r="J24" s="28">
        <v>14.222864684799999</v>
      </c>
      <c r="K24" s="28">
        <v>63.584941235599999</v>
      </c>
      <c r="L24" s="29">
        <v>22.1921940796</v>
      </c>
      <c r="M24" s="30">
        <v>5870</v>
      </c>
      <c r="N24" s="27">
        <v>5868</v>
      </c>
      <c r="O24" s="27">
        <v>54</v>
      </c>
      <c r="P24" s="28">
        <v>0.92879256965944268</v>
      </c>
      <c r="Q24" s="31">
        <v>2.6934219495999998</v>
      </c>
      <c r="R24" s="32">
        <v>-0.14657805040000005</v>
      </c>
    </row>
    <row r="25" spans="1:18" ht="16.5" customHeight="1">
      <c r="A25" s="33" t="s">
        <v>25</v>
      </c>
      <c r="B25" s="34"/>
      <c r="C25" s="26">
        <v>8447</v>
      </c>
      <c r="D25" s="27">
        <v>4129</v>
      </c>
      <c r="E25" s="27">
        <v>4318</v>
      </c>
      <c r="F25" s="28">
        <v>95.622973598888379</v>
      </c>
      <c r="G25" s="27">
        <v>1016</v>
      </c>
      <c r="H25" s="27">
        <v>5212</v>
      </c>
      <c r="I25" s="27">
        <v>2218</v>
      </c>
      <c r="J25" s="28">
        <v>12.029363012099999</v>
      </c>
      <c r="K25" s="28">
        <v>61.709685057999998</v>
      </c>
      <c r="L25" s="29">
        <v>26.260951929899999</v>
      </c>
      <c r="M25" s="30">
        <v>3110</v>
      </c>
      <c r="N25" s="27">
        <v>3109</v>
      </c>
      <c r="O25" s="27">
        <v>-47</v>
      </c>
      <c r="P25" s="28">
        <v>-1.4892268694550064</v>
      </c>
      <c r="Q25" s="31">
        <v>2.6870376327000001</v>
      </c>
      <c r="R25" s="32">
        <v>-0.10296236729999997</v>
      </c>
    </row>
    <row r="26" spans="1:18" ht="16.5" customHeight="1">
      <c r="A26" s="33" t="s">
        <v>26</v>
      </c>
      <c r="B26" s="34"/>
      <c r="C26" s="26">
        <v>9711</v>
      </c>
      <c r="D26" s="27">
        <v>4798</v>
      </c>
      <c r="E26" s="27">
        <v>4913</v>
      </c>
      <c r="F26" s="28">
        <v>97.659271320985141</v>
      </c>
      <c r="G26" s="27">
        <v>1394</v>
      </c>
      <c r="H26" s="27">
        <v>6163</v>
      </c>
      <c r="I26" s="27">
        <v>2145</v>
      </c>
      <c r="J26" s="28">
        <v>14.368171511</v>
      </c>
      <c r="K26" s="28">
        <v>63.522984951600002</v>
      </c>
      <c r="L26" s="29">
        <v>22.108843537399999</v>
      </c>
      <c r="M26" s="30">
        <v>3097</v>
      </c>
      <c r="N26" s="27">
        <v>3095</v>
      </c>
      <c r="O26" s="27">
        <v>168</v>
      </c>
      <c r="P26" s="28">
        <v>5.7396651861974721</v>
      </c>
      <c r="Q26" s="31">
        <v>3.1172859450999999</v>
      </c>
      <c r="R26" s="32">
        <v>-0.30271405490000003</v>
      </c>
    </row>
    <row r="27" spans="1:18" ht="16.5" customHeight="1">
      <c r="A27" s="33" t="s">
        <v>28</v>
      </c>
      <c r="B27" s="34"/>
      <c r="C27" s="26">
        <v>1626</v>
      </c>
      <c r="D27" s="27">
        <v>764</v>
      </c>
      <c r="E27" s="27">
        <v>862</v>
      </c>
      <c r="F27" s="28">
        <v>88.631090487238978</v>
      </c>
      <c r="G27" s="27">
        <v>120</v>
      </c>
      <c r="H27" s="27">
        <v>893</v>
      </c>
      <c r="I27" s="27">
        <v>613</v>
      </c>
      <c r="J27" s="28">
        <v>7.3800738007</v>
      </c>
      <c r="K27" s="28">
        <v>54.920049200500003</v>
      </c>
      <c r="L27" s="29">
        <v>37.699876998800001</v>
      </c>
      <c r="M27" s="30">
        <v>631</v>
      </c>
      <c r="N27" s="27">
        <v>631</v>
      </c>
      <c r="O27" s="27">
        <v>-21</v>
      </c>
      <c r="P27" s="28">
        <v>-3.2208588957055215</v>
      </c>
      <c r="Q27" s="31">
        <v>2.5768621236000002</v>
      </c>
      <c r="R27" s="32">
        <v>-0.30313787639999967</v>
      </c>
    </row>
    <row r="28" spans="1:18" ht="16.5" customHeight="1">
      <c r="A28" s="33" t="s">
        <v>29</v>
      </c>
      <c r="B28" s="34"/>
      <c r="C28" s="26">
        <v>4482</v>
      </c>
      <c r="D28" s="27">
        <v>2111</v>
      </c>
      <c r="E28" s="27">
        <v>2371</v>
      </c>
      <c r="F28" s="28">
        <v>89.03416280050611</v>
      </c>
      <c r="G28" s="27">
        <v>390</v>
      </c>
      <c r="H28" s="27">
        <v>2629</v>
      </c>
      <c r="I28" s="27">
        <v>1462</v>
      </c>
      <c r="J28" s="28">
        <v>8.7034144163999994</v>
      </c>
      <c r="K28" s="28">
        <v>58.669939745599997</v>
      </c>
      <c r="L28" s="29">
        <v>32.626645838000002</v>
      </c>
      <c r="M28" s="30">
        <v>1509</v>
      </c>
      <c r="N28" s="27">
        <v>1508</v>
      </c>
      <c r="O28" s="27">
        <v>-44</v>
      </c>
      <c r="P28" s="28">
        <v>-2.8350515463917527</v>
      </c>
      <c r="Q28" s="31">
        <v>2.9389920423999998</v>
      </c>
      <c r="R28" s="32">
        <v>-0.2610079576000004</v>
      </c>
    </row>
    <row r="29" spans="1:18" ht="16.5" customHeight="1">
      <c r="A29" s="33" t="s">
        <v>30</v>
      </c>
      <c r="B29" s="34"/>
      <c r="C29" s="26">
        <v>35630</v>
      </c>
      <c r="D29" s="27">
        <v>17079</v>
      </c>
      <c r="E29" s="27">
        <v>18551</v>
      </c>
      <c r="F29" s="28">
        <v>92.065117783407899</v>
      </c>
      <c r="G29" s="27">
        <v>6380</v>
      </c>
      <c r="H29" s="27">
        <v>23197</v>
      </c>
      <c r="I29" s="27">
        <v>6036</v>
      </c>
      <c r="J29" s="28">
        <v>17.914806390900001</v>
      </c>
      <c r="K29" s="28">
        <v>65.136326622300004</v>
      </c>
      <c r="L29" s="29">
        <v>16.948866986799999</v>
      </c>
      <c r="M29" s="30">
        <v>12117</v>
      </c>
      <c r="N29" s="27">
        <v>12105</v>
      </c>
      <c r="O29" s="27">
        <v>888</v>
      </c>
      <c r="P29" s="28">
        <v>7.9165552286707674</v>
      </c>
      <c r="Q29" s="31">
        <v>2.9194547707999998</v>
      </c>
      <c r="R29" s="32">
        <v>-0.12054522920000021</v>
      </c>
    </row>
    <row r="30" spans="1:18" ht="16.5" customHeight="1">
      <c r="A30" s="33" t="s">
        <v>31</v>
      </c>
      <c r="B30" s="34"/>
      <c r="C30" s="26">
        <v>3078</v>
      </c>
      <c r="D30" s="27">
        <v>1464</v>
      </c>
      <c r="E30" s="27">
        <v>1614</v>
      </c>
      <c r="F30" s="28">
        <v>90.706319702602229</v>
      </c>
      <c r="G30" s="27">
        <v>250</v>
      </c>
      <c r="H30" s="27">
        <v>1742</v>
      </c>
      <c r="I30" s="27">
        <v>1083</v>
      </c>
      <c r="J30" s="28">
        <v>8.1300813008000006</v>
      </c>
      <c r="K30" s="28">
        <v>56.650406504099998</v>
      </c>
      <c r="L30" s="29">
        <v>35.219512195100002</v>
      </c>
      <c r="M30" s="30">
        <v>1128</v>
      </c>
      <c r="N30" s="27">
        <v>1128</v>
      </c>
      <c r="O30" s="27">
        <v>-7</v>
      </c>
      <c r="P30" s="28">
        <v>-0.61674008810572689</v>
      </c>
      <c r="Q30" s="31">
        <v>2.7287234043000002</v>
      </c>
      <c r="R30" s="32">
        <v>-0.32127659569999967</v>
      </c>
    </row>
    <row r="31" spans="1:18" ht="16.5" customHeight="1">
      <c r="A31" s="33" t="s">
        <v>119</v>
      </c>
      <c r="B31" s="34"/>
      <c r="C31" s="26">
        <v>15732</v>
      </c>
      <c r="D31" s="27">
        <v>7393</v>
      </c>
      <c r="E31" s="27">
        <v>8339</v>
      </c>
      <c r="F31" s="28">
        <v>88.655714114402201</v>
      </c>
      <c r="G31" s="27">
        <v>1783</v>
      </c>
      <c r="H31" s="27">
        <v>8464</v>
      </c>
      <c r="I31" s="27">
        <v>5481</v>
      </c>
      <c r="J31" s="28">
        <v>11.336469989799999</v>
      </c>
      <c r="K31" s="28">
        <v>53.8148524924</v>
      </c>
      <c r="L31" s="29">
        <v>34.848677517799999</v>
      </c>
      <c r="M31" s="30">
        <v>5660</v>
      </c>
      <c r="N31" s="27">
        <v>5650</v>
      </c>
      <c r="O31" s="27">
        <v>-64</v>
      </c>
      <c r="P31" s="28">
        <v>-1.1200560028001401</v>
      </c>
      <c r="Q31" s="31">
        <v>2.7299115044</v>
      </c>
      <c r="R31" s="32">
        <v>-0.17008849559999994</v>
      </c>
    </row>
    <row r="32" spans="1:18" ht="16.5" customHeight="1">
      <c r="A32" s="33" t="s">
        <v>35</v>
      </c>
      <c r="B32" s="34"/>
      <c r="C32" s="26">
        <v>2410</v>
      </c>
      <c r="D32" s="27">
        <v>1117</v>
      </c>
      <c r="E32" s="27">
        <v>1293</v>
      </c>
      <c r="F32" s="28">
        <v>86.388244392884758</v>
      </c>
      <c r="G32" s="27">
        <v>200</v>
      </c>
      <c r="H32" s="27">
        <v>1182</v>
      </c>
      <c r="I32" s="27">
        <v>1028</v>
      </c>
      <c r="J32" s="28">
        <v>8.2987551866999993</v>
      </c>
      <c r="K32" s="28">
        <v>49.045643153500002</v>
      </c>
      <c r="L32" s="29">
        <v>42.655601659799999</v>
      </c>
      <c r="M32" s="30">
        <v>939</v>
      </c>
      <c r="N32" s="27">
        <v>936</v>
      </c>
      <c r="O32" s="27">
        <v>-37</v>
      </c>
      <c r="P32" s="28">
        <v>-3.8026721479958892</v>
      </c>
      <c r="Q32" s="31">
        <v>2.5288461538</v>
      </c>
      <c r="R32" s="32">
        <v>-0.2211538462</v>
      </c>
    </row>
    <row r="33" spans="1:18" ht="16.5" customHeight="1">
      <c r="A33" s="33" t="s">
        <v>120</v>
      </c>
      <c r="B33" s="34"/>
      <c r="C33" s="35">
        <v>23454</v>
      </c>
      <c r="D33" s="36">
        <v>11039</v>
      </c>
      <c r="E33" s="36">
        <v>12415</v>
      </c>
      <c r="F33" s="37">
        <v>88.916633105114784</v>
      </c>
      <c r="G33" s="36">
        <v>3314</v>
      </c>
      <c r="H33" s="36">
        <v>13103</v>
      </c>
      <c r="I33" s="36">
        <v>7013</v>
      </c>
      <c r="J33" s="37">
        <v>14.1442594964</v>
      </c>
      <c r="K33" s="37">
        <v>55.924029022600003</v>
      </c>
      <c r="L33" s="38">
        <v>29.931711481000001</v>
      </c>
      <c r="M33" s="39">
        <v>8347</v>
      </c>
      <c r="N33" s="36">
        <v>8331</v>
      </c>
      <c r="O33" s="36">
        <v>75</v>
      </c>
      <c r="P33" s="37">
        <v>0.90843023255813959</v>
      </c>
      <c r="Q33" s="40">
        <v>2.7701356380000002</v>
      </c>
      <c r="R33" s="41">
        <v>-0.18986436199999979</v>
      </c>
    </row>
    <row r="34" spans="1:18">
      <c r="A34" s="42"/>
      <c r="C34" s="12" t="s">
        <v>121</v>
      </c>
    </row>
    <row r="44" spans="1:18">
      <c r="D44" s="43"/>
    </row>
    <row r="45" spans="1:18">
      <c r="D45" s="43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18" sqref="G18"/>
    </sheetView>
  </sheetViews>
  <sheetFormatPr defaultRowHeight="13"/>
  <sheetData>
    <row r="1" spans="1:4">
      <c r="A1" s="10"/>
      <c r="B1" s="10" t="s">
        <v>123</v>
      </c>
      <c r="C1" s="10" t="s">
        <v>124</v>
      </c>
      <c r="D1" s="10" t="s">
        <v>125</v>
      </c>
    </row>
    <row r="2" spans="1:4">
      <c r="A2" s="10" t="s">
        <v>126</v>
      </c>
      <c r="B2" s="10">
        <v>2636092</v>
      </c>
      <c r="C2" s="10">
        <v>4613.21</v>
      </c>
      <c r="D2" s="10">
        <v>571.4</v>
      </c>
    </row>
    <row r="3" spans="1:4">
      <c r="A3" s="10" t="s">
        <v>5</v>
      </c>
      <c r="B3" s="10">
        <v>1474015</v>
      </c>
      <c r="C3" s="10">
        <v>827.9</v>
      </c>
      <c r="D3" s="10">
        <v>1780.4</v>
      </c>
    </row>
    <row r="4" spans="1:4">
      <c r="A4" s="10" t="s">
        <v>6</v>
      </c>
      <c r="B4" s="10">
        <v>79652</v>
      </c>
      <c r="C4" s="10">
        <v>552.57000000000005</v>
      </c>
      <c r="D4" s="10">
        <v>144.1</v>
      </c>
    </row>
    <row r="5" spans="1:4">
      <c r="A5" s="10" t="s">
        <v>7</v>
      </c>
      <c r="B5" s="10">
        <v>88669</v>
      </c>
      <c r="C5" s="10">
        <v>342.35</v>
      </c>
      <c r="D5" s="10">
        <v>259</v>
      </c>
    </row>
    <row r="6" spans="1:4">
      <c r="A6" s="10" t="s">
        <v>8</v>
      </c>
      <c r="B6" s="10">
        <v>35836</v>
      </c>
      <c r="C6" s="10">
        <v>347.11</v>
      </c>
      <c r="D6" s="10">
        <v>103.2</v>
      </c>
    </row>
    <row r="7" spans="1:4">
      <c r="A7" s="10" t="s">
        <v>9</v>
      </c>
      <c r="B7" s="10">
        <v>189609</v>
      </c>
      <c r="C7" s="10">
        <v>67.55</v>
      </c>
      <c r="D7" s="10">
        <v>2806.9</v>
      </c>
    </row>
    <row r="8" spans="1:4">
      <c r="A8" s="10" t="s">
        <v>10</v>
      </c>
      <c r="B8" s="10">
        <v>19948</v>
      </c>
      <c r="C8" s="10">
        <v>169.32</v>
      </c>
      <c r="D8" s="10">
        <v>117.8</v>
      </c>
    </row>
    <row r="9" spans="1:4">
      <c r="A9" s="10" t="s">
        <v>11</v>
      </c>
      <c r="B9" s="10">
        <v>92399</v>
      </c>
      <c r="C9" s="10">
        <v>224.9</v>
      </c>
      <c r="D9" s="10">
        <v>410.8</v>
      </c>
    </row>
    <row r="10" spans="1:4">
      <c r="A10" s="10" t="s">
        <v>12</v>
      </c>
      <c r="B10" s="10">
        <v>80037</v>
      </c>
      <c r="C10" s="10">
        <v>32.74</v>
      </c>
      <c r="D10" s="10">
        <v>2444.6</v>
      </c>
    </row>
    <row r="11" spans="1:4">
      <c r="A11" s="10" t="s">
        <v>13</v>
      </c>
      <c r="B11" s="10">
        <v>54328</v>
      </c>
      <c r="C11" s="10">
        <v>7.67</v>
      </c>
      <c r="D11" s="10">
        <v>7083.2</v>
      </c>
    </row>
    <row r="12" spans="1:4">
      <c r="A12" s="10" t="s">
        <v>14</v>
      </c>
      <c r="B12" s="10">
        <v>79844</v>
      </c>
      <c r="C12" s="10">
        <v>19.18</v>
      </c>
      <c r="D12" s="10">
        <v>4162.8999999999996</v>
      </c>
    </row>
    <row r="13" spans="1:4">
      <c r="A13" s="10" t="s">
        <v>15</v>
      </c>
      <c r="B13" s="10">
        <v>74227</v>
      </c>
      <c r="C13" s="10">
        <v>24.37</v>
      </c>
      <c r="D13" s="10">
        <v>3045.8</v>
      </c>
    </row>
    <row r="14" spans="1:4">
      <c r="A14" s="10" t="s">
        <v>16</v>
      </c>
      <c r="B14" s="10">
        <v>67910</v>
      </c>
      <c r="C14" s="10">
        <v>42.94</v>
      </c>
      <c r="D14" s="10">
        <v>1581.5</v>
      </c>
    </row>
    <row r="15" spans="1:4">
      <c r="A15" s="10" t="s">
        <v>17</v>
      </c>
      <c r="B15" s="10">
        <v>59038</v>
      </c>
      <c r="C15" s="10">
        <v>501.84</v>
      </c>
      <c r="D15" s="10">
        <v>117.6</v>
      </c>
    </row>
    <row r="16" spans="1:4">
      <c r="A16" s="10" t="s">
        <v>127</v>
      </c>
      <c r="B16" s="10">
        <v>35214</v>
      </c>
      <c r="C16" s="10">
        <v>616.30999999999995</v>
      </c>
      <c r="D16" s="10">
        <v>57.1</v>
      </c>
    </row>
    <row r="17" spans="1:4">
      <c r="A17" s="10" t="s">
        <v>128</v>
      </c>
      <c r="B17" s="10">
        <v>69761</v>
      </c>
      <c r="C17" s="10">
        <v>85.12</v>
      </c>
      <c r="D17" s="10">
        <v>819.6</v>
      </c>
    </row>
    <row r="18" spans="1:4">
      <c r="A18" s="10" t="s">
        <v>21</v>
      </c>
      <c r="B18" s="10">
        <v>15121</v>
      </c>
      <c r="C18" s="10">
        <v>5.97</v>
      </c>
      <c r="D18" s="10">
        <v>2532.8000000000002</v>
      </c>
    </row>
    <row r="19" spans="1:4">
      <c r="A19" s="10" t="s">
        <v>23</v>
      </c>
      <c r="B19" s="10">
        <v>15914</v>
      </c>
      <c r="C19" s="10">
        <v>13.86</v>
      </c>
      <c r="D19" s="10">
        <v>1148.2</v>
      </c>
    </row>
    <row r="20" spans="1:4">
      <c r="A20" s="10" t="s">
        <v>25</v>
      </c>
      <c r="B20" s="10">
        <v>8447</v>
      </c>
      <c r="C20" s="10">
        <v>18.02</v>
      </c>
      <c r="D20" s="10">
        <v>468.8</v>
      </c>
    </row>
    <row r="21" spans="1:4">
      <c r="A21" s="10" t="s">
        <v>26</v>
      </c>
      <c r="B21" s="10">
        <v>9711</v>
      </c>
      <c r="C21" s="10">
        <v>58.26</v>
      </c>
      <c r="D21" s="10">
        <v>166.7</v>
      </c>
    </row>
    <row r="22" spans="1:4">
      <c r="A22" s="10" t="s">
        <v>28</v>
      </c>
      <c r="B22" s="10">
        <v>1626</v>
      </c>
      <c r="C22" s="10">
        <v>23.57</v>
      </c>
      <c r="D22" s="10">
        <v>69</v>
      </c>
    </row>
    <row r="23" spans="1:4">
      <c r="A23" s="10" t="s">
        <v>29</v>
      </c>
      <c r="B23" s="10">
        <v>4482</v>
      </c>
      <c r="C23" s="10">
        <v>64.87</v>
      </c>
      <c r="D23" s="10">
        <v>69.099999999999994</v>
      </c>
    </row>
    <row r="24" spans="1:4">
      <c r="A24" s="10" t="s">
        <v>30</v>
      </c>
      <c r="B24" s="10">
        <v>35630</v>
      </c>
      <c r="C24" s="10">
        <v>25.66</v>
      </c>
      <c r="D24" s="10">
        <v>1388.5</v>
      </c>
    </row>
    <row r="25" spans="1:4">
      <c r="A25" s="10" t="s">
        <v>31</v>
      </c>
      <c r="B25" s="10">
        <v>3078</v>
      </c>
      <c r="C25" s="10">
        <v>64.209999999999994</v>
      </c>
      <c r="D25" s="10">
        <v>47.9</v>
      </c>
    </row>
    <row r="26" spans="1:4">
      <c r="A26" s="10" t="s">
        <v>129</v>
      </c>
      <c r="B26" s="10">
        <v>15732</v>
      </c>
      <c r="C26" s="10">
        <v>303.07</v>
      </c>
      <c r="D26" s="10">
        <v>51.9</v>
      </c>
    </row>
    <row r="27" spans="1:4">
      <c r="A27" s="10" t="s">
        <v>35</v>
      </c>
      <c r="B27" s="10">
        <v>2410</v>
      </c>
      <c r="C27" s="10">
        <v>62</v>
      </c>
      <c r="D27" s="10">
        <v>38.9</v>
      </c>
    </row>
    <row r="28" spans="1:4">
      <c r="A28" s="10" t="s">
        <v>130</v>
      </c>
      <c r="B28" s="10">
        <v>23454</v>
      </c>
      <c r="C28" s="10">
        <v>107.04</v>
      </c>
      <c r="D28" s="10">
        <v>219.1</v>
      </c>
    </row>
  </sheetData>
  <phoneticPr fontId="1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8" sqref="G18"/>
    </sheetView>
  </sheetViews>
  <sheetFormatPr defaultColWidth="9" defaultRowHeight="13"/>
  <cols>
    <col min="1" max="1" width="26.6328125" style="10" customWidth="1"/>
    <col min="2" max="6" width="9" style="10"/>
    <col min="7" max="8" width="0" style="10" hidden="1" customWidth="1"/>
    <col min="9" max="16384" width="9" style="10"/>
  </cols>
  <sheetData>
    <row r="1" spans="1:10">
      <c r="A1" s="10" t="s">
        <v>131</v>
      </c>
      <c r="B1" s="10" t="s">
        <v>132</v>
      </c>
    </row>
    <row r="2" spans="1:10">
      <c r="A2" s="10" t="s">
        <v>133</v>
      </c>
      <c r="B2" s="10" t="s">
        <v>134</v>
      </c>
    </row>
    <row r="3" spans="1:10">
      <c r="B3" s="10" t="s">
        <v>135</v>
      </c>
      <c r="C3" s="10" t="s">
        <v>137</v>
      </c>
      <c r="D3" s="10" t="s">
        <v>136</v>
      </c>
      <c r="E3" s="10" t="s">
        <v>138</v>
      </c>
      <c r="G3" s="10" t="s">
        <v>139</v>
      </c>
      <c r="H3" s="10" t="s">
        <v>138</v>
      </c>
      <c r="I3" s="10" t="s">
        <v>140</v>
      </c>
      <c r="J3" s="10" t="s">
        <v>141</v>
      </c>
    </row>
    <row r="4" spans="1:10">
      <c r="B4" s="10" t="s">
        <v>142</v>
      </c>
      <c r="C4" s="10" t="s">
        <v>142</v>
      </c>
      <c r="D4" s="10" t="s">
        <v>143</v>
      </c>
      <c r="E4" s="10" t="s">
        <v>144</v>
      </c>
      <c r="G4" s="10" t="s">
        <v>145</v>
      </c>
      <c r="H4" s="10" t="s">
        <v>146</v>
      </c>
      <c r="I4" s="10" t="s">
        <v>142</v>
      </c>
      <c r="J4" s="10" t="s">
        <v>142</v>
      </c>
    </row>
    <row r="5" spans="1:10">
      <c r="E5" s="10" t="s">
        <v>137</v>
      </c>
    </row>
    <row r="6" spans="1:10">
      <c r="A6" s="10" t="s">
        <v>147</v>
      </c>
      <c r="B6" s="10">
        <v>21234</v>
      </c>
      <c r="C6" s="10">
        <v>23714</v>
      </c>
      <c r="D6" s="10">
        <v>52</v>
      </c>
      <c r="E6" s="10">
        <v>28</v>
      </c>
      <c r="F6" s="10">
        <f>G6+H6</f>
        <v>482</v>
      </c>
      <c r="G6" s="10">
        <v>208</v>
      </c>
      <c r="H6" s="10">
        <v>274</v>
      </c>
      <c r="I6" s="10">
        <v>13664</v>
      </c>
      <c r="J6" s="10">
        <v>4964</v>
      </c>
    </row>
    <row r="7" spans="1:10">
      <c r="A7" s="10" t="s">
        <v>148</v>
      </c>
      <c r="B7" s="10">
        <v>11556</v>
      </c>
      <c r="C7" s="10">
        <v>13012</v>
      </c>
      <c r="D7" s="10">
        <v>28</v>
      </c>
      <c r="E7" s="10">
        <v>16</v>
      </c>
      <c r="F7" s="10">
        <f t="shared" ref="F7:F32" si="0">G7+H7</f>
        <v>252</v>
      </c>
      <c r="G7" s="10">
        <v>102</v>
      </c>
      <c r="H7" s="10">
        <v>150</v>
      </c>
      <c r="I7" s="10">
        <v>8141</v>
      </c>
      <c r="J7" s="10">
        <v>2904</v>
      </c>
    </row>
    <row r="8" spans="1:10">
      <c r="A8" s="10" t="s">
        <v>149</v>
      </c>
      <c r="B8" s="10">
        <v>762</v>
      </c>
      <c r="C8" s="10">
        <v>935</v>
      </c>
      <c r="D8" s="10">
        <v>3</v>
      </c>
      <c r="E8" s="10">
        <v>1</v>
      </c>
      <c r="F8" s="10">
        <f t="shared" si="0"/>
        <v>18</v>
      </c>
      <c r="G8" s="10">
        <v>11</v>
      </c>
      <c r="H8" s="10">
        <v>7</v>
      </c>
      <c r="I8" s="10">
        <v>462</v>
      </c>
      <c r="J8" s="10">
        <v>161</v>
      </c>
    </row>
    <row r="9" spans="1:10">
      <c r="A9" s="10" t="s">
        <v>150</v>
      </c>
      <c r="B9" s="10">
        <v>790</v>
      </c>
      <c r="C9" s="10">
        <v>1009</v>
      </c>
      <c r="D9" s="10">
        <v>3</v>
      </c>
      <c r="E9" s="10">
        <v>2</v>
      </c>
      <c r="F9" s="10">
        <f t="shared" si="0"/>
        <v>26</v>
      </c>
      <c r="G9" s="10">
        <v>10</v>
      </c>
      <c r="H9" s="10">
        <v>16</v>
      </c>
      <c r="I9" s="10">
        <v>527</v>
      </c>
      <c r="J9" s="10">
        <v>182</v>
      </c>
    </row>
    <row r="10" spans="1:10">
      <c r="A10" s="10" t="s">
        <v>151</v>
      </c>
      <c r="B10" s="10">
        <v>269</v>
      </c>
      <c r="C10" s="10">
        <v>534</v>
      </c>
      <c r="D10" s="10" t="s">
        <v>44</v>
      </c>
      <c r="E10" s="10" t="s">
        <v>44</v>
      </c>
      <c r="F10" s="10">
        <f t="shared" si="0"/>
        <v>6</v>
      </c>
      <c r="G10" s="10">
        <v>1</v>
      </c>
      <c r="H10" s="10">
        <v>5</v>
      </c>
      <c r="I10" s="10">
        <v>143</v>
      </c>
      <c r="J10" s="10">
        <v>61</v>
      </c>
    </row>
    <row r="11" spans="1:10">
      <c r="A11" s="10" t="s">
        <v>152</v>
      </c>
      <c r="B11" s="10">
        <v>1578</v>
      </c>
      <c r="C11" s="10">
        <v>1438</v>
      </c>
      <c r="D11" s="10">
        <v>2</v>
      </c>
      <c r="E11" s="10">
        <v>1</v>
      </c>
      <c r="F11" s="10">
        <f t="shared" si="0"/>
        <v>30</v>
      </c>
      <c r="G11" s="10">
        <v>12</v>
      </c>
      <c r="H11" s="10">
        <v>18</v>
      </c>
      <c r="I11" s="10">
        <v>917</v>
      </c>
      <c r="J11" s="10">
        <v>370</v>
      </c>
    </row>
    <row r="12" spans="1:10">
      <c r="A12" s="10" t="s">
        <v>153</v>
      </c>
      <c r="B12" s="10">
        <v>123</v>
      </c>
      <c r="C12" s="10">
        <v>298</v>
      </c>
      <c r="D12" s="10">
        <v>1</v>
      </c>
      <c r="E12" s="10" t="s">
        <v>44</v>
      </c>
      <c r="F12" s="10">
        <f t="shared" si="0"/>
        <v>4</v>
      </c>
      <c r="G12" s="10">
        <v>2</v>
      </c>
      <c r="H12" s="10">
        <v>2</v>
      </c>
      <c r="I12" s="10">
        <v>76</v>
      </c>
      <c r="J12" s="10">
        <v>26</v>
      </c>
    </row>
    <row r="13" spans="1:10">
      <c r="A13" s="10" t="s">
        <v>154</v>
      </c>
      <c r="B13" s="10">
        <v>744</v>
      </c>
      <c r="C13" s="10">
        <v>783</v>
      </c>
      <c r="D13" s="10">
        <v>1</v>
      </c>
      <c r="E13" s="10">
        <v>1</v>
      </c>
      <c r="F13" s="10">
        <f t="shared" si="0"/>
        <v>23</v>
      </c>
      <c r="G13" s="10">
        <v>13</v>
      </c>
      <c r="H13" s="10">
        <v>10</v>
      </c>
      <c r="I13" s="10">
        <v>404</v>
      </c>
      <c r="J13" s="10">
        <v>170</v>
      </c>
    </row>
    <row r="14" spans="1:10">
      <c r="A14" s="10" t="s">
        <v>155</v>
      </c>
      <c r="B14" s="10">
        <v>626</v>
      </c>
      <c r="C14" s="10">
        <v>641</v>
      </c>
      <c r="D14" s="10">
        <v>1</v>
      </c>
      <c r="E14" s="10" t="s">
        <v>44</v>
      </c>
      <c r="F14" s="10">
        <f t="shared" si="0"/>
        <v>14</v>
      </c>
      <c r="G14" s="10">
        <v>9</v>
      </c>
      <c r="H14" s="10">
        <v>5</v>
      </c>
      <c r="I14" s="10">
        <v>351</v>
      </c>
      <c r="J14" s="10">
        <v>148</v>
      </c>
    </row>
    <row r="15" spans="1:10">
      <c r="A15" s="10" t="s">
        <v>156</v>
      </c>
      <c r="B15" s="10">
        <v>501</v>
      </c>
      <c r="C15" s="10">
        <v>387</v>
      </c>
      <c r="D15" s="10">
        <v>1</v>
      </c>
      <c r="E15" s="10" t="s">
        <v>44</v>
      </c>
      <c r="F15" s="10">
        <f t="shared" si="0"/>
        <v>11</v>
      </c>
      <c r="G15" s="10">
        <v>5</v>
      </c>
      <c r="H15" s="10">
        <v>6</v>
      </c>
      <c r="I15" s="10">
        <v>282</v>
      </c>
      <c r="J15" s="10">
        <v>101</v>
      </c>
    </row>
    <row r="16" spans="1:10">
      <c r="A16" s="10" t="s">
        <v>157</v>
      </c>
      <c r="B16" s="10">
        <v>727</v>
      </c>
      <c r="C16" s="10">
        <v>550</v>
      </c>
      <c r="D16" s="10">
        <v>2</v>
      </c>
      <c r="E16" s="10" t="s">
        <v>44</v>
      </c>
      <c r="F16" s="10">
        <f t="shared" si="0"/>
        <v>12</v>
      </c>
      <c r="G16" s="10">
        <v>5</v>
      </c>
      <c r="H16" s="10">
        <v>7</v>
      </c>
      <c r="I16" s="10">
        <v>439</v>
      </c>
      <c r="J16" s="10">
        <v>135</v>
      </c>
    </row>
    <row r="17" spans="1:10">
      <c r="A17" s="10" t="s">
        <v>158</v>
      </c>
      <c r="B17" s="10">
        <v>641</v>
      </c>
      <c r="C17" s="10">
        <v>523</v>
      </c>
      <c r="D17" s="10">
        <v>2</v>
      </c>
      <c r="E17" s="10">
        <v>1</v>
      </c>
      <c r="F17" s="10">
        <f t="shared" si="0"/>
        <v>15</v>
      </c>
      <c r="G17" s="10">
        <v>9</v>
      </c>
      <c r="H17" s="10">
        <v>6</v>
      </c>
      <c r="I17" s="10">
        <v>354</v>
      </c>
      <c r="J17" s="10">
        <v>146</v>
      </c>
    </row>
    <row r="18" spans="1:10">
      <c r="A18" s="10" t="s">
        <v>159</v>
      </c>
      <c r="B18" s="10">
        <v>559</v>
      </c>
      <c r="C18" s="10">
        <v>430</v>
      </c>
      <c r="D18" s="10">
        <v>2</v>
      </c>
      <c r="E18" s="10">
        <v>2</v>
      </c>
      <c r="F18" s="10">
        <f t="shared" si="0"/>
        <v>10</v>
      </c>
      <c r="G18" s="10">
        <v>8</v>
      </c>
      <c r="H18" s="10">
        <v>2</v>
      </c>
      <c r="I18" s="10">
        <v>281</v>
      </c>
      <c r="J18" s="10">
        <v>87</v>
      </c>
    </row>
    <row r="19" spans="1:10">
      <c r="A19" s="10" t="s">
        <v>160</v>
      </c>
      <c r="B19" s="10">
        <v>382</v>
      </c>
      <c r="C19" s="10">
        <v>782</v>
      </c>
      <c r="D19" s="10">
        <v>2</v>
      </c>
      <c r="E19" s="10">
        <v>2</v>
      </c>
      <c r="F19" s="10">
        <f t="shared" si="0"/>
        <v>15</v>
      </c>
      <c r="G19" s="10">
        <v>6</v>
      </c>
      <c r="H19" s="10">
        <v>9</v>
      </c>
      <c r="I19" s="10">
        <v>216</v>
      </c>
      <c r="J19" s="10">
        <v>77</v>
      </c>
    </row>
    <row r="20" spans="1:10">
      <c r="A20" s="10" t="s">
        <v>161</v>
      </c>
      <c r="B20" s="10">
        <v>233</v>
      </c>
      <c r="C20" s="10">
        <v>470</v>
      </c>
      <c r="D20" s="10" t="s">
        <v>44</v>
      </c>
      <c r="E20" s="10" t="s">
        <v>44</v>
      </c>
      <c r="F20" s="10">
        <f t="shared" si="0"/>
        <v>4</v>
      </c>
      <c r="G20" s="10">
        <v>1</v>
      </c>
      <c r="H20" s="10">
        <v>3</v>
      </c>
      <c r="I20" s="10">
        <v>163</v>
      </c>
      <c r="J20" s="10">
        <v>36</v>
      </c>
    </row>
    <row r="21" spans="1:10">
      <c r="A21" s="10" t="s">
        <v>162</v>
      </c>
      <c r="B21" s="10">
        <v>746</v>
      </c>
      <c r="C21" s="10">
        <v>507</v>
      </c>
      <c r="D21" s="10">
        <v>2</v>
      </c>
      <c r="E21" s="10">
        <v>2</v>
      </c>
      <c r="F21" s="10">
        <f t="shared" si="0"/>
        <v>16</v>
      </c>
      <c r="G21" s="10">
        <v>5</v>
      </c>
      <c r="H21" s="10">
        <v>11</v>
      </c>
      <c r="I21" s="10">
        <v>309</v>
      </c>
      <c r="J21" s="10">
        <v>112</v>
      </c>
    </row>
    <row r="22" spans="1:10">
      <c r="A22" s="10" t="s">
        <v>163</v>
      </c>
      <c r="B22" s="10">
        <v>130</v>
      </c>
      <c r="C22" s="10">
        <v>117</v>
      </c>
      <c r="D22" s="10">
        <v>1</v>
      </c>
      <c r="E22" s="10" t="s">
        <v>44</v>
      </c>
      <c r="F22" s="10">
        <f t="shared" si="0"/>
        <v>3</v>
      </c>
      <c r="G22" s="10">
        <v>1</v>
      </c>
      <c r="H22" s="10">
        <v>2</v>
      </c>
      <c r="I22" s="10">
        <v>69</v>
      </c>
      <c r="J22" s="10">
        <v>21</v>
      </c>
    </row>
    <row r="23" spans="1:10">
      <c r="A23" s="10" t="s">
        <v>164</v>
      </c>
      <c r="B23" s="10">
        <v>125</v>
      </c>
      <c r="C23" s="10">
        <v>130</v>
      </c>
      <c r="D23" s="10" t="s">
        <v>44</v>
      </c>
      <c r="E23" s="10" t="s">
        <v>44</v>
      </c>
      <c r="F23" s="10">
        <f t="shared" si="0"/>
        <v>1</v>
      </c>
      <c r="H23" s="10">
        <v>1</v>
      </c>
      <c r="I23" s="10">
        <v>98</v>
      </c>
      <c r="J23" s="10">
        <v>46</v>
      </c>
    </row>
    <row r="24" spans="1:10">
      <c r="A24" s="10" t="s">
        <v>165</v>
      </c>
      <c r="B24" s="10">
        <v>59</v>
      </c>
      <c r="C24" s="10">
        <v>98</v>
      </c>
      <c r="D24" s="10">
        <v>1</v>
      </c>
      <c r="E24" s="10" t="s">
        <v>44</v>
      </c>
      <c r="F24" s="10">
        <f t="shared" si="0"/>
        <v>0</v>
      </c>
      <c r="I24" s="10">
        <v>48</v>
      </c>
      <c r="J24" s="10">
        <v>23</v>
      </c>
    </row>
    <row r="25" spans="1:10">
      <c r="A25" s="10" t="s">
        <v>166</v>
      </c>
      <c r="B25" s="10">
        <v>74</v>
      </c>
      <c r="C25" s="10">
        <v>107</v>
      </c>
      <c r="D25" s="10" t="s">
        <v>44</v>
      </c>
      <c r="E25" s="10" t="s">
        <v>44</v>
      </c>
      <c r="F25" s="10">
        <f t="shared" si="0"/>
        <v>1</v>
      </c>
      <c r="G25" s="10">
        <v>1</v>
      </c>
      <c r="I25" s="10">
        <v>39</v>
      </c>
      <c r="J25" s="10">
        <v>16</v>
      </c>
    </row>
    <row r="26" spans="1:10">
      <c r="A26" s="10" t="s">
        <v>167</v>
      </c>
      <c r="B26" s="10">
        <v>7</v>
      </c>
      <c r="C26" s="10">
        <v>30</v>
      </c>
      <c r="D26" s="10" t="s">
        <v>44</v>
      </c>
      <c r="E26" s="10" t="s">
        <v>44</v>
      </c>
      <c r="F26" s="10">
        <f t="shared" si="0"/>
        <v>0</v>
      </c>
      <c r="I26" s="10">
        <v>5</v>
      </c>
      <c r="J26" s="10">
        <v>3</v>
      </c>
    </row>
    <row r="27" spans="1:10">
      <c r="A27" s="10" t="s">
        <v>168</v>
      </c>
      <c r="B27" s="10">
        <v>24</v>
      </c>
      <c r="C27" s="10">
        <v>80</v>
      </c>
      <c r="D27" s="10" t="s">
        <v>44</v>
      </c>
      <c r="E27" s="10" t="s">
        <v>44</v>
      </c>
      <c r="F27" s="10">
        <f t="shared" si="0"/>
        <v>2</v>
      </c>
      <c r="H27" s="10">
        <v>2</v>
      </c>
      <c r="I27" s="10">
        <v>15</v>
      </c>
      <c r="J27" s="10">
        <v>7</v>
      </c>
    </row>
    <row r="28" spans="1:10">
      <c r="A28" s="10" t="s">
        <v>169</v>
      </c>
      <c r="B28" s="10">
        <v>309</v>
      </c>
      <c r="C28" s="10">
        <v>236</v>
      </c>
      <c r="D28" s="10" t="s">
        <v>44</v>
      </c>
      <c r="E28" s="10" t="s">
        <v>44</v>
      </c>
      <c r="F28" s="10">
        <f t="shared" si="0"/>
        <v>9</v>
      </c>
      <c r="G28" s="10">
        <v>2</v>
      </c>
      <c r="H28" s="10">
        <v>7</v>
      </c>
      <c r="I28" s="10">
        <v>181</v>
      </c>
      <c r="J28" s="10">
        <v>60</v>
      </c>
    </row>
    <row r="29" spans="1:10">
      <c r="A29" s="10" t="s">
        <v>170</v>
      </c>
      <c r="B29" s="10">
        <v>14</v>
      </c>
      <c r="C29" s="10">
        <v>47</v>
      </c>
      <c r="D29" s="10" t="s">
        <v>44</v>
      </c>
      <c r="E29" s="10" t="s">
        <v>44</v>
      </c>
      <c r="F29" s="10">
        <f t="shared" si="0"/>
        <v>1</v>
      </c>
      <c r="H29" s="10">
        <v>1</v>
      </c>
      <c r="I29" s="10">
        <v>8</v>
      </c>
      <c r="J29" s="10">
        <v>6</v>
      </c>
    </row>
    <row r="30" spans="1:10">
      <c r="A30" s="10" t="s">
        <v>171</v>
      </c>
      <c r="B30" s="10">
        <v>82</v>
      </c>
      <c r="C30" s="10">
        <v>218</v>
      </c>
      <c r="D30" s="10" t="s">
        <v>44</v>
      </c>
      <c r="E30" s="10" t="s">
        <v>44</v>
      </c>
      <c r="F30" s="10">
        <f t="shared" si="0"/>
        <v>1</v>
      </c>
      <c r="H30" s="10">
        <v>1</v>
      </c>
      <c r="I30" s="10">
        <v>59</v>
      </c>
      <c r="J30" s="10">
        <v>19</v>
      </c>
    </row>
    <row r="31" spans="1:10">
      <c r="A31" s="10" t="s">
        <v>172</v>
      </c>
      <c r="B31" s="10">
        <v>15</v>
      </c>
      <c r="C31" s="10">
        <v>42</v>
      </c>
      <c r="D31" s="10" t="s">
        <v>44</v>
      </c>
      <c r="E31" s="10" t="s">
        <v>44</v>
      </c>
      <c r="F31" s="10">
        <f t="shared" si="0"/>
        <v>0</v>
      </c>
      <c r="I31" s="10">
        <v>5</v>
      </c>
      <c r="J31" s="10">
        <v>2</v>
      </c>
    </row>
    <row r="32" spans="1:10">
      <c r="A32" s="10" t="s">
        <v>173</v>
      </c>
      <c r="B32" s="10">
        <v>158</v>
      </c>
      <c r="C32" s="10">
        <v>310</v>
      </c>
      <c r="D32" s="10" t="s">
        <v>44</v>
      </c>
      <c r="E32" s="10" t="s">
        <v>44</v>
      </c>
      <c r="F32" s="10">
        <f t="shared" si="0"/>
        <v>8</v>
      </c>
      <c r="G32" s="10">
        <v>5</v>
      </c>
      <c r="H32" s="10">
        <v>3</v>
      </c>
      <c r="I32" s="10">
        <v>72</v>
      </c>
      <c r="J32" s="10">
        <v>45</v>
      </c>
    </row>
  </sheetData>
  <phoneticPr fontId="1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8" sqref="G18"/>
    </sheetView>
  </sheetViews>
  <sheetFormatPr defaultRowHeight="13"/>
  <cols>
    <col min="4" max="4" width="11.08984375" customWidth="1"/>
  </cols>
  <sheetData>
    <row r="1" spans="1:11">
      <c r="A1" t="s">
        <v>131</v>
      </c>
      <c r="B1" t="s">
        <v>132</v>
      </c>
    </row>
    <row r="2" spans="1:11">
      <c r="A2" t="s">
        <v>133</v>
      </c>
      <c r="B2" t="s">
        <v>134</v>
      </c>
    </row>
    <row r="3" spans="1:11">
      <c r="B3" t="s">
        <v>135</v>
      </c>
      <c r="C3" t="s">
        <v>137</v>
      </c>
      <c r="D3" t="s">
        <v>136</v>
      </c>
      <c r="E3" t="s">
        <v>138</v>
      </c>
      <c r="F3" t="s">
        <v>139</v>
      </c>
      <c r="G3" t="s">
        <v>140</v>
      </c>
      <c r="H3" t="s">
        <v>141</v>
      </c>
      <c r="J3" t="s">
        <v>139</v>
      </c>
      <c r="K3" t="s">
        <v>138</v>
      </c>
    </row>
    <row r="4" spans="1:11">
      <c r="B4" t="s">
        <v>142</v>
      </c>
      <c r="C4" t="s">
        <v>142</v>
      </c>
      <c r="D4" t="s">
        <v>143</v>
      </c>
      <c r="E4" t="s">
        <v>144</v>
      </c>
      <c r="G4" t="s">
        <v>142</v>
      </c>
      <c r="H4" t="s">
        <v>142</v>
      </c>
      <c r="J4" t="s">
        <v>145</v>
      </c>
      <c r="K4" t="s">
        <v>146</v>
      </c>
    </row>
    <row r="5" spans="1:11">
      <c r="E5" t="s">
        <v>137</v>
      </c>
    </row>
    <row r="6" spans="1:11">
      <c r="A6" t="s">
        <v>147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>
      <c r="A7" t="s">
        <v>148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>
      <c r="A8" t="s">
        <v>149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>
      <c r="A9" t="s">
        <v>150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>
      <c r="A10" t="s">
        <v>151</v>
      </c>
      <c r="B10">
        <v>269</v>
      </c>
      <c r="C10">
        <v>534</v>
      </c>
      <c r="D10" t="s">
        <v>44</v>
      </c>
      <c r="E10" t="s">
        <v>44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>
      <c r="A11" t="s">
        <v>152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>
      <c r="A12" t="s">
        <v>153</v>
      </c>
      <c r="B12">
        <v>123</v>
      </c>
      <c r="C12">
        <v>298</v>
      </c>
      <c r="D12">
        <v>1</v>
      </c>
      <c r="E12" t="s">
        <v>44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>
      <c r="A13" t="s">
        <v>154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>
      <c r="A14" t="s">
        <v>155</v>
      </c>
      <c r="B14">
        <v>626</v>
      </c>
      <c r="C14">
        <v>641</v>
      </c>
      <c r="D14">
        <v>1</v>
      </c>
      <c r="E14" t="s">
        <v>44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>
      <c r="A15" t="s">
        <v>156</v>
      </c>
      <c r="B15">
        <v>501</v>
      </c>
      <c r="C15">
        <v>387</v>
      </c>
      <c r="D15">
        <v>1</v>
      </c>
      <c r="E15" t="s">
        <v>44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>
      <c r="A16" t="s">
        <v>157</v>
      </c>
      <c r="B16">
        <v>727</v>
      </c>
      <c r="C16">
        <v>550</v>
      </c>
      <c r="D16">
        <v>2</v>
      </c>
      <c r="E16" t="s">
        <v>44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>
      <c r="A17" t="s">
        <v>158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>
      <c r="A18" t="s">
        <v>159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>
      <c r="A19" t="s">
        <v>160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>
      <c r="A20" t="s">
        <v>161</v>
      </c>
      <c r="B20">
        <v>233</v>
      </c>
      <c r="C20">
        <v>470</v>
      </c>
      <c r="D20" t="s">
        <v>44</v>
      </c>
      <c r="E20" t="s">
        <v>44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>
      <c r="A21" t="s">
        <v>162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>
      <c r="A22" t="s">
        <v>163</v>
      </c>
      <c r="B22">
        <v>130</v>
      </c>
      <c r="C22">
        <v>117</v>
      </c>
      <c r="D22">
        <v>1</v>
      </c>
      <c r="E22" t="s">
        <v>44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>
      <c r="A23" t="s">
        <v>164</v>
      </c>
      <c r="B23">
        <v>125</v>
      </c>
      <c r="C23">
        <v>130</v>
      </c>
      <c r="D23" t="s">
        <v>44</v>
      </c>
      <c r="E23" t="s">
        <v>44</v>
      </c>
      <c r="F23">
        <v>1</v>
      </c>
      <c r="G23">
        <v>98</v>
      </c>
      <c r="H23">
        <v>46</v>
      </c>
      <c r="K23">
        <v>1</v>
      </c>
    </row>
    <row r="24" spans="1:11">
      <c r="A24" t="s">
        <v>165</v>
      </c>
      <c r="B24">
        <v>59</v>
      </c>
      <c r="C24">
        <v>98</v>
      </c>
      <c r="D24">
        <v>1</v>
      </c>
      <c r="E24" t="s">
        <v>44</v>
      </c>
      <c r="F24">
        <v>0</v>
      </c>
      <c r="G24">
        <v>48</v>
      </c>
      <c r="H24">
        <v>23</v>
      </c>
    </row>
    <row r="25" spans="1:11">
      <c r="A25" t="s">
        <v>166</v>
      </c>
      <c r="B25">
        <v>74</v>
      </c>
      <c r="C25">
        <v>107</v>
      </c>
      <c r="D25" t="s">
        <v>44</v>
      </c>
      <c r="E25" t="s">
        <v>44</v>
      </c>
      <c r="F25">
        <v>1</v>
      </c>
      <c r="G25">
        <v>39</v>
      </c>
      <c r="H25">
        <v>16</v>
      </c>
      <c r="J25">
        <v>1</v>
      </c>
    </row>
    <row r="26" spans="1:11">
      <c r="A26" t="s">
        <v>167</v>
      </c>
      <c r="B26">
        <v>7</v>
      </c>
      <c r="C26">
        <v>30</v>
      </c>
      <c r="D26" t="s">
        <v>44</v>
      </c>
      <c r="E26" t="s">
        <v>44</v>
      </c>
      <c r="F26">
        <v>0</v>
      </c>
      <c r="G26">
        <v>5</v>
      </c>
      <c r="H26">
        <v>3</v>
      </c>
    </row>
    <row r="27" spans="1:11">
      <c r="A27" t="s">
        <v>168</v>
      </c>
      <c r="B27">
        <v>24</v>
      </c>
      <c r="C27">
        <v>80</v>
      </c>
      <c r="D27" t="s">
        <v>44</v>
      </c>
      <c r="E27" t="s">
        <v>44</v>
      </c>
      <c r="F27">
        <v>2</v>
      </c>
      <c r="G27">
        <v>15</v>
      </c>
      <c r="H27">
        <v>7</v>
      </c>
      <c r="K27">
        <v>2</v>
      </c>
    </row>
    <row r="28" spans="1:11">
      <c r="A28" t="s">
        <v>169</v>
      </c>
      <c r="B28">
        <v>309</v>
      </c>
      <c r="C28">
        <v>236</v>
      </c>
      <c r="D28" t="s">
        <v>44</v>
      </c>
      <c r="E28" t="s">
        <v>44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>
      <c r="A29" t="s">
        <v>170</v>
      </c>
      <c r="B29">
        <v>14</v>
      </c>
      <c r="C29">
        <v>47</v>
      </c>
      <c r="D29" t="s">
        <v>44</v>
      </c>
      <c r="E29" t="s">
        <v>44</v>
      </c>
      <c r="F29">
        <v>1</v>
      </c>
      <c r="G29">
        <v>8</v>
      </c>
      <c r="H29">
        <v>6</v>
      </c>
      <c r="K29">
        <v>1</v>
      </c>
    </row>
    <row r="30" spans="1:11">
      <c r="A30" t="s">
        <v>171</v>
      </c>
      <c r="B30">
        <v>82</v>
      </c>
      <c r="C30">
        <v>218</v>
      </c>
      <c r="D30" t="s">
        <v>44</v>
      </c>
      <c r="E30" t="s">
        <v>44</v>
      </c>
      <c r="F30">
        <v>1</v>
      </c>
      <c r="G30">
        <v>59</v>
      </c>
      <c r="H30">
        <v>19</v>
      </c>
      <c r="K30">
        <v>1</v>
      </c>
    </row>
    <row r="31" spans="1:11">
      <c r="A31" t="s">
        <v>172</v>
      </c>
      <c r="B31">
        <v>15</v>
      </c>
      <c r="C31">
        <v>42</v>
      </c>
      <c r="D31" t="s">
        <v>44</v>
      </c>
      <c r="E31" t="s">
        <v>44</v>
      </c>
      <c r="F31">
        <v>0</v>
      </c>
      <c r="G31">
        <v>5</v>
      </c>
      <c r="H31">
        <v>2</v>
      </c>
    </row>
    <row r="32" spans="1:11">
      <c r="A32" t="s">
        <v>173</v>
      </c>
      <c r="B32">
        <v>158</v>
      </c>
      <c r="C32">
        <v>310</v>
      </c>
      <c r="D32" t="s">
        <v>44</v>
      </c>
      <c r="E32" t="s">
        <v>44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G18" sqref="G18"/>
    </sheetView>
  </sheetViews>
  <sheetFormatPr defaultRowHeight="13"/>
  <cols>
    <col min="3" max="3" width="11.90625" customWidth="1"/>
    <col min="4" max="4" width="12.90625" customWidth="1"/>
    <col min="13" max="20" width="12.453125" customWidth="1"/>
  </cols>
  <sheetData>
    <row r="1" spans="1:21" ht="21">
      <c r="A1" s="92"/>
      <c r="B1" s="93"/>
      <c r="C1" s="92"/>
      <c r="D1" s="93"/>
      <c r="E1" s="93"/>
      <c r="F1" s="92"/>
      <c r="G1" s="44" t="s">
        <v>209</v>
      </c>
      <c r="H1" s="94"/>
      <c r="I1" s="93"/>
      <c r="J1" s="93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13.5" thickBot="1">
      <c r="A2" s="75"/>
      <c r="B2" s="75"/>
      <c r="C2" s="95"/>
      <c r="D2" s="75"/>
      <c r="E2" s="75"/>
      <c r="F2" s="96"/>
      <c r="G2" s="75"/>
      <c r="H2" s="75"/>
      <c r="I2" s="75"/>
      <c r="J2" s="75"/>
      <c r="K2" s="75"/>
      <c r="L2" s="75"/>
      <c r="M2" s="75"/>
      <c r="N2" s="75"/>
      <c r="O2" s="75"/>
      <c r="P2" s="97"/>
      <c r="Q2" s="97"/>
      <c r="R2" s="75"/>
      <c r="S2" s="75"/>
      <c r="T2" s="75"/>
      <c r="U2" s="98"/>
    </row>
    <row r="3" spans="1:21" ht="17" thickTop="1">
      <c r="A3" s="474" t="s">
        <v>210</v>
      </c>
      <c r="B3" s="475"/>
      <c r="C3" s="120" t="s">
        <v>211</v>
      </c>
      <c r="D3" s="452" t="s">
        <v>212</v>
      </c>
      <c r="E3" s="453"/>
      <c r="F3" s="453"/>
      <c r="G3" s="453"/>
      <c r="H3" s="453"/>
      <c r="I3" s="453"/>
      <c r="J3" s="453"/>
      <c r="K3" s="453"/>
      <c r="L3" s="454"/>
      <c r="M3" s="452" t="s">
        <v>213</v>
      </c>
      <c r="N3" s="453"/>
      <c r="O3" s="453"/>
      <c r="P3" s="453"/>
      <c r="Q3" s="453"/>
      <c r="R3" s="453"/>
      <c r="S3" s="453"/>
      <c r="T3" s="453"/>
      <c r="U3" s="453"/>
    </row>
    <row r="4" spans="1:21" ht="16.5">
      <c r="A4" s="476"/>
      <c r="B4" s="477"/>
      <c r="C4" s="484" t="s">
        <v>214</v>
      </c>
      <c r="D4" s="455" t="s">
        <v>215</v>
      </c>
      <c r="E4" s="100"/>
      <c r="F4" s="100"/>
      <c r="G4" s="100"/>
      <c r="H4" s="100"/>
      <c r="I4" s="99"/>
      <c r="J4" s="99"/>
      <c r="K4" s="99"/>
      <c r="L4" s="101"/>
      <c r="M4" s="455" t="s">
        <v>215</v>
      </c>
      <c r="N4" s="100"/>
      <c r="O4" s="100"/>
      <c r="P4" s="100"/>
      <c r="Q4" s="100"/>
      <c r="R4" s="99"/>
      <c r="S4" s="99"/>
      <c r="T4" s="99"/>
      <c r="U4" s="99"/>
    </row>
    <row r="5" spans="1:21" ht="16.5">
      <c r="A5" s="478"/>
      <c r="B5" s="477"/>
      <c r="C5" s="485"/>
      <c r="D5" s="456"/>
      <c r="E5" s="455" t="s">
        <v>233</v>
      </c>
      <c r="F5" s="102"/>
      <c r="G5" s="102"/>
      <c r="H5" s="102"/>
      <c r="I5" s="460" t="s">
        <v>216</v>
      </c>
      <c r="J5" s="460" t="s">
        <v>234</v>
      </c>
      <c r="K5" s="455" t="s">
        <v>217</v>
      </c>
      <c r="L5" s="460" t="s">
        <v>235</v>
      </c>
      <c r="M5" s="456"/>
      <c r="N5" s="455" t="s">
        <v>233</v>
      </c>
      <c r="O5" s="102"/>
      <c r="P5" s="102"/>
      <c r="Q5" s="103"/>
      <c r="R5" s="460" t="s">
        <v>216</v>
      </c>
      <c r="S5" s="460" t="s">
        <v>234</v>
      </c>
      <c r="T5" s="460" t="s">
        <v>217</v>
      </c>
      <c r="U5" s="455" t="s">
        <v>218</v>
      </c>
    </row>
    <row r="6" spans="1:21" ht="13.5" customHeight="1">
      <c r="A6" s="479"/>
      <c r="B6" s="480"/>
      <c r="C6" s="485"/>
      <c r="D6" s="456"/>
      <c r="E6" s="456"/>
      <c r="F6" s="460" t="s">
        <v>219</v>
      </c>
      <c r="G6" s="458" t="s">
        <v>220</v>
      </c>
      <c r="H6" s="460" t="s">
        <v>221</v>
      </c>
      <c r="I6" s="461"/>
      <c r="J6" s="461"/>
      <c r="K6" s="456"/>
      <c r="L6" s="461"/>
      <c r="M6" s="456"/>
      <c r="N6" s="456"/>
      <c r="O6" s="460" t="s">
        <v>219</v>
      </c>
      <c r="P6" s="460" t="s">
        <v>220</v>
      </c>
      <c r="Q6" s="460" t="s">
        <v>221</v>
      </c>
      <c r="R6" s="461"/>
      <c r="S6" s="461"/>
      <c r="T6" s="461"/>
      <c r="U6" s="456"/>
    </row>
    <row r="7" spans="1:21" ht="14.25" customHeight="1" thickBot="1">
      <c r="A7" s="481"/>
      <c r="B7" s="482"/>
      <c r="C7" s="486"/>
      <c r="D7" s="457"/>
      <c r="E7" s="457"/>
      <c r="F7" s="463"/>
      <c r="G7" s="459"/>
      <c r="H7" s="463"/>
      <c r="I7" s="462"/>
      <c r="J7" s="462"/>
      <c r="K7" s="457"/>
      <c r="L7" s="462"/>
      <c r="M7" s="457"/>
      <c r="N7" s="457"/>
      <c r="O7" s="463"/>
      <c r="P7" s="463"/>
      <c r="Q7" s="463"/>
      <c r="R7" s="462"/>
      <c r="S7" s="462"/>
      <c r="T7" s="462"/>
      <c r="U7" s="457"/>
    </row>
    <row r="8" spans="1:21" ht="13.5" thickTop="1">
      <c r="A8" s="50"/>
      <c r="B8" s="104"/>
      <c r="C8" s="50" t="s">
        <v>236</v>
      </c>
      <c r="D8" s="50" t="s">
        <v>237</v>
      </c>
      <c r="E8" s="50" t="s">
        <v>237</v>
      </c>
      <c r="F8" s="50" t="s">
        <v>237</v>
      </c>
      <c r="G8" s="50" t="s">
        <v>237</v>
      </c>
      <c r="H8" s="50" t="s">
        <v>237</v>
      </c>
      <c r="I8" s="50" t="s">
        <v>237</v>
      </c>
      <c r="J8" s="50" t="s">
        <v>237</v>
      </c>
      <c r="K8" s="50" t="s">
        <v>237</v>
      </c>
      <c r="L8" s="50" t="s">
        <v>237</v>
      </c>
      <c r="M8" s="50" t="s">
        <v>222</v>
      </c>
      <c r="N8" s="50" t="s">
        <v>223</v>
      </c>
      <c r="O8" s="50" t="s">
        <v>223</v>
      </c>
      <c r="P8" s="50" t="s">
        <v>223</v>
      </c>
      <c r="Q8" s="50" t="s">
        <v>223</v>
      </c>
      <c r="R8" s="50" t="s">
        <v>223</v>
      </c>
      <c r="S8" s="50" t="s">
        <v>223</v>
      </c>
      <c r="T8" s="50" t="s">
        <v>223</v>
      </c>
      <c r="U8" s="50" t="s">
        <v>223</v>
      </c>
    </row>
    <row r="9" spans="1:21">
      <c r="A9" s="467" t="s">
        <v>185</v>
      </c>
      <c r="B9" s="468"/>
      <c r="C9" s="105">
        <v>1533.2</v>
      </c>
      <c r="D9" s="54">
        <v>2874259</v>
      </c>
      <c r="E9" s="54">
        <v>967620</v>
      </c>
      <c r="F9" s="54">
        <v>513998</v>
      </c>
      <c r="G9" s="54">
        <v>453322</v>
      </c>
      <c r="H9" s="54">
        <v>300</v>
      </c>
      <c r="I9" s="54">
        <v>338979</v>
      </c>
      <c r="J9" s="54">
        <v>110263</v>
      </c>
      <c r="K9" s="54">
        <v>598005</v>
      </c>
      <c r="L9" s="54">
        <v>859392</v>
      </c>
      <c r="M9" s="54">
        <v>7413560</v>
      </c>
      <c r="N9" s="54">
        <v>2288037</v>
      </c>
      <c r="O9" s="54">
        <v>1736104</v>
      </c>
      <c r="P9" s="54">
        <v>551729</v>
      </c>
      <c r="Q9" s="54">
        <v>204</v>
      </c>
      <c r="R9" s="54">
        <v>1014961</v>
      </c>
      <c r="S9" s="54">
        <v>690245</v>
      </c>
      <c r="T9" s="54">
        <v>2957702</v>
      </c>
      <c r="U9" s="54">
        <v>462615</v>
      </c>
    </row>
    <row r="10" spans="1:21">
      <c r="A10" s="469">
        <v>19</v>
      </c>
      <c r="B10" s="468"/>
      <c r="C10" s="105">
        <v>1557.7</v>
      </c>
      <c r="D10" s="54">
        <v>2840748</v>
      </c>
      <c r="E10" s="54">
        <v>930035</v>
      </c>
      <c r="F10" s="54">
        <v>504469</v>
      </c>
      <c r="G10" s="54">
        <v>423284</v>
      </c>
      <c r="H10" s="54">
        <v>300</v>
      </c>
      <c r="I10" s="54">
        <v>312411</v>
      </c>
      <c r="J10" s="54">
        <v>138674</v>
      </c>
      <c r="K10" s="54">
        <v>628770</v>
      </c>
      <c r="L10" s="54">
        <v>830858</v>
      </c>
      <c r="M10" s="54">
        <v>7399765</v>
      </c>
      <c r="N10" s="54">
        <v>2228915</v>
      </c>
      <c r="O10" s="54">
        <v>1744267</v>
      </c>
      <c r="P10" s="54">
        <v>484453</v>
      </c>
      <c r="Q10" s="54">
        <v>195</v>
      </c>
      <c r="R10" s="54">
        <v>825053</v>
      </c>
      <c r="S10" s="54">
        <v>812794</v>
      </c>
      <c r="T10" s="54">
        <v>3105383</v>
      </c>
      <c r="U10" s="54">
        <v>427620</v>
      </c>
    </row>
    <row r="11" spans="1:21">
      <c r="A11" s="469">
        <v>20</v>
      </c>
      <c r="B11" s="468"/>
      <c r="C11" s="105">
        <v>1578.1</v>
      </c>
      <c r="D11" s="54">
        <v>2939870</v>
      </c>
      <c r="E11" s="54">
        <v>884405</v>
      </c>
      <c r="F11" s="54">
        <v>486716</v>
      </c>
      <c r="G11" s="54">
        <v>395317</v>
      </c>
      <c r="H11" s="54">
        <v>390</v>
      </c>
      <c r="I11" s="54">
        <v>325587</v>
      </c>
      <c r="J11" s="54">
        <v>142011</v>
      </c>
      <c r="K11" s="54">
        <v>702737</v>
      </c>
      <c r="L11" s="54">
        <v>885130</v>
      </c>
      <c r="M11" s="54">
        <v>7847527</v>
      </c>
      <c r="N11" s="54">
        <v>2181230</v>
      </c>
      <c r="O11" s="54">
        <v>1708218</v>
      </c>
      <c r="P11" s="54">
        <v>472727</v>
      </c>
      <c r="Q11" s="54">
        <v>285</v>
      </c>
      <c r="R11" s="54">
        <v>836997</v>
      </c>
      <c r="S11" s="54">
        <v>971768</v>
      </c>
      <c r="T11" s="54">
        <v>3391676</v>
      </c>
      <c r="U11" s="54">
        <v>465856</v>
      </c>
    </row>
    <row r="12" spans="1:21">
      <c r="A12" s="469">
        <v>21</v>
      </c>
      <c r="B12" s="468"/>
      <c r="C12" s="105">
        <v>1622.7</v>
      </c>
      <c r="D12" s="54">
        <v>2584598</v>
      </c>
      <c r="E12" s="54">
        <v>791916</v>
      </c>
      <c r="F12" s="54">
        <v>485290</v>
      </c>
      <c r="G12" s="54">
        <v>290558</v>
      </c>
      <c r="H12" s="54">
        <v>14086</v>
      </c>
      <c r="I12" s="54">
        <v>344850</v>
      </c>
      <c r="J12" s="54">
        <v>159137</v>
      </c>
      <c r="K12" s="54">
        <v>730506</v>
      </c>
      <c r="L12" s="54">
        <v>558189</v>
      </c>
      <c r="M12" s="54">
        <v>7294200</v>
      </c>
      <c r="N12" s="54">
        <v>1862236</v>
      </c>
      <c r="O12" s="54">
        <v>1584127</v>
      </c>
      <c r="P12" s="54">
        <v>272747</v>
      </c>
      <c r="Q12" s="54">
        <v>5362</v>
      </c>
      <c r="R12" s="54">
        <v>850096</v>
      </c>
      <c r="S12" s="54">
        <v>996861</v>
      </c>
      <c r="T12" s="54">
        <v>3269699</v>
      </c>
      <c r="U12" s="54">
        <v>315308</v>
      </c>
    </row>
    <row r="13" spans="1:21">
      <c r="A13" s="472">
        <v>22</v>
      </c>
      <c r="B13" s="473"/>
      <c r="C13" s="121">
        <v>1640.2</v>
      </c>
      <c r="D13" s="55">
        <v>2620727</v>
      </c>
      <c r="E13" s="55">
        <v>751698</v>
      </c>
      <c r="F13" s="55">
        <v>464254</v>
      </c>
      <c r="G13" s="55">
        <v>285134</v>
      </c>
      <c r="H13" s="55">
        <v>328</v>
      </c>
      <c r="I13" s="57">
        <v>362497</v>
      </c>
      <c r="J13" s="55">
        <v>154806</v>
      </c>
      <c r="K13" s="55">
        <v>721089</v>
      </c>
      <c r="L13" s="55">
        <v>630637</v>
      </c>
      <c r="M13" s="55">
        <v>6687796</v>
      </c>
      <c r="N13" s="57">
        <v>1680619</v>
      </c>
      <c r="O13" s="57">
        <v>1419822</v>
      </c>
      <c r="P13" s="55">
        <v>260679</v>
      </c>
      <c r="Q13" s="55">
        <v>118</v>
      </c>
      <c r="R13" s="55">
        <v>780025</v>
      </c>
      <c r="S13" s="55">
        <v>837074</v>
      </c>
      <c r="T13" s="55">
        <v>3028921</v>
      </c>
      <c r="U13" s="55">
        <v>361157</v>
      </c>
    </row>
    <row r="14" spans="1:21">
      <c r="A14" s="470" t="s">
        <v>5</v>
      </c>
      <c r="B14" s="471"/>
      <c r="C14" s="122">
        <v>7.3</v>
      </c>
      <c r="D14" s="54">
        <v>5160</v>
      </c>
      <c r="E14" s="106" t="s">
        <v>224</v>
      </c>
      <c r="F14" s="106" t="s">
        <v>224</v>
      </c>
      <c r="G14" s="106" t="s">
        <v>224</v>
      </c>
      <c r="H14" s="106" t="s">
        <v>224</v>
      </c>
      <c r="I14" s="107" t="s">
        <v>224</v>
      </c>
      <c r="J14" s="108">
        <v>51</v>
      </c>
      <c r="K14" s="108">
        <v>5109</v>
      </c>
      <c r="L14" s="107" t="s">
        <v>224</v>
      </c>
      <c r="M14" s="109">
        <v>60563</v>
      </c>
      <c r="N14" s="106" t="s">
        <v>224</v>
      </c>
      <c r="O14" s="106" t="s">
        <v>224</v>
      </c>
      <c r="P14" s="106" t="s">
        <v>224</v>
      </c>
      <c r="Q14" s="106" t="s">
        <v>224</v>
      </c>
      <c r="R14" s="107" t="s">
        <v>224</v>
      </c>
      <c r="S14" s="108">
        <v>1020</v>
      </c>
      <c r="T14" s="108">
        <v>59543</v>
      </c>
      <c r="U14" s="107" t="s">
        <v>224</v>
      </c>
    </row>
    <row r="15" spans="1:21">
      <c r="A15" s="483" t="s">
        <v>225</v>
      </c>
      <c r="B15" s="110" t="s">
        <v>9</v>
      </c>
      <c r="C15" s="123">
        <v>81.8</v>
      </c>
      <c r="D15" s="54">
        <v>64083</v>
      </c>
      <c r="E15" s="54">
        <v>5880</v>
      </c>
      <c r="F15" s="54">
        <v>5880</v>
      </c>
      <c r="G15" s="106" t="s">
        <v>224</v>
      </c>
      <c r="H15" s="106" t="s">
        <v>224</v>
      </c>
      <c r="I15" s="107">
        <v>1289</v>
      </c>
      <c r="J15" s="108">
        <v>13735</v>
      </c>
      <c r="K15" s="108">
        <v>41175</v>
      </c>
      <c r="L15" s="108">
        <v>2004</v>
      </c>
      <c r="M15" s="109">
        <v>631988</v>
      </c>
      <c r="N15" s="109">
        <v>17640</v>
      </c>
      <c r="O15" s="109">
        <v>17640</v>
      </c>
      <c r="P15" s="106" t="s">
        <v>224</v>
      </c>
      <c r="Q15" s="106" t="s">
        <v>224</v>
      </c>
      <c r="R15" s="107">
        <v>6445</v>
      </c>
      <c r="S15" s="108">
        <v>109880</v>
      </c>
      <c r="T15" s="108">
        <v>496620</v>
      </c>
      <c r="U15" s="108">
        <v>1403</v>
      </c>
    </row>
    <row r="16" spans="1:21">
      <c r="A16" s="465"/>
      <c r="B16" s="69" t="s">
        <v>12</v>
      </c>
      <c r="C16" s="123">
        <v>29.7</v>
      </c>
      <c r="D16" s="54">
        <v>30000</v>
      </c>
      <c r="E16" s="106" t="s">
        <v>224</v>
      </c>
      <c r="F16" s="106" t="s">
        <v>224</v>
      </c>
      <c r="G16" s="106" t="s">
        <v>224</v>
      </c>
      <c r="H16" s="106" t="s">
        <v>224</v>
      </c>
      <c r="I16" s="107" t="s">
        <v>224</v>
      </c>
      <c r="J16" s="107" t="s">
        <v>224</v>
      </c>
      <c r="K16" s="108">
        <v>30000</v>
      </c>
      <c r="L16" s="107" t="s">
        <v>224</v>
      </c>
      <c r="M16" s="109">
        <v>258000</v>
      </c>
      <c r="N16" s="106" t="s">
        <v>224</v>
      </c>
      <c r="O16" s="106" t="s">
        <v>224</v>
      </c>
      <c r="P16" s="106" t="s">
        <v>224</v>
      </c>
      <c r="Q16" s="106" t="s">
        <v>224</v>
      </c>
      <c r="R16" s="106" t="s">
        <v>224</v>
      </c>
      <c r="S16" s="107" t="s">
        <v>224</v>
      </c>
      <c r="T16" s="108">
        <v>258000</v>
      </c>
      <c r="U16" s="107" t="s">
        <v>224</v>
      </c>
    </row>
    <row r="17" spans="1:21">
      <c r="A17" s="465"/>
      <c r="B17" s="69" t="s">
        <v>23</v>
      </c>
      <c r="C17" s="123">
        <v>4.7</v>
      </c>
      <c r="D17" s="54">
        <v>5000</v>
      </c>
      <c r="E17" s="106" t="s">
        <v>224</v>
      </c>
      <c r="F17" s="106" t="s">
        <v>224</v>
      </c>
      <c r="G17" s="106" t="s">
        <v>224</v>
      </c>
      <c r="H17" s="106" t="s">
        <v>224</v>
      </c>
      <c r="I17" s="107" t="s">
        <v>224</v>
      </c>
      <c r="J17" s="107" t="s">
        <v>224</v>
      </c>
      <c r="K17" s="108">
        <v>5000</v>
      </c>
      <c r="L17" s="107" t="s">
        <v>224</v>
      </c>
      <c r="M17" s="109">
        <v>23500</v>
      </c>
      <c r="N17" s="106" t="s">
        <v>224</v>
      </c>
      <c r="O17" s="106" t="s">
        <v>224</v>
      </c>
      <c r="P17" s="106" t="s">
        <v>224</v>
      </c>
      <c r="Q17" s="106" t="s">
        <v>224</v>
      </c>
      <c r="R17" s="106" t="s">
        <v>224</v>
      </c>
      <c r="S17" s="107" t="s">
        <v>224</v>
      </c>
      <c r="T17" s="108">
        <v>23500</v>
      </c>
      <c r="U17" s="107" t="s">
        <v>224</v>
      </c>
    </row>
    <row r="18" spans="1:21">
      <c r="A18" s="465"/>
      <c r="B18" s="69" t="s">
        <v>15</v>
      </c>
      <c r="C18" s="123">
        <v>16.399999999999999</v>
      </c>
      <c r="D18" s="54">
        <v>22600</v>
      </c>
      <c r="E18" s="106" t="s">
        <v>224</v>
      </c>
      <c r="F18" s="106" t="s">
        <v>224</v>
      </c>
      <c r="G18" s="106" t="s">
        <v>224</v>
      </c>
      <c r="H18" s="106" t="s">
        <v>224</v>
      </c>
      <c r="I18" s="107" t="s">
        <v>224</v>
      </c>
      <c r="J18" s="107" t="s">
        <v>224</v>
      </c>
      <c r="K18" s="108">
        <v>22600</v>
      </c>
      <c r="L18" s="107" t="s">
        <v>224</v>
      </c>
      <c r="M18" s="109">
        <v>203400</v>
      </c>
      <c r="N18" s="106" t="s">
        <v>224</v>
      </c>
      <c r="O18" s="106" t="s">
        <v>224</v>
      </c>
      <c r="P18" s="106" t="s">
        <v>224</v>
      </c>
      <c r="Q18" s="106" t="s">
        <v>224</v>
      </c>
      <c r="R18" s="106" t="s">
        <v>224</v>
      </c>
      <c r="S18" s="107" t="s">
        <v>224</v>
      </c>
      <c r="T18" s="108">
        <v>203400</v>
      </c>
      <c r="U18" s="107" t="s">
        <v>224</v>
      </c>
    </row>
    <row r="19" spans="1:21">
      <c r="A19" s="465"/>
      <c r="B19" s="69" t="s">
        <v>194</v>
      </c>
      <c r="C19" s="123">
        <v>37.299999999999997</v>
      </c>
      <c r="D19" s="54">
        <v>50236</v>
      </c>
      <c r="E19" s="54">
        <v>1718</v>
      </c>
      <c r="F19" s="111">
        <v>1086</v>
      </c>
      <c r="G19" s="111">
        <v>632</v>
      </c>
      <c r="H19" s="106" t="s">
        <v>224</v>
      </c>
      <c r="I19" s="108">
        <v>4368</v>
      </c>
      <c r="J19" s="108">
        <v>17336</v>
      </c>
      <c r="K19" s="108">
        <v>21272</v>
      </c>
      <c r="L19" s="107">
        <v>5542</v>
      </c>
      <c r="M19" s="109">
        <v>438063</v>
      </c>
      <c r="N19" s="109">
        <v>6161</v>
      </c>
      <c r="O19" s="108">
        <v>4845</v>
      </c>
      <c r="P19" s="108">
        <v>1316</v>
      </c>
      <c r="Q19" s="106" t="s">
        <v>224</v>
      </c>
      <c r="R19" s="108">
        <v>19118</v>
      </c>
      <c r="S19" s="108">
        <v>234117</v>
      </c>
      <c r="T19" s="108">
        <v>169975</v>
      </c>
      <c r="U19" s="108">
        <v>8692</v>
      </c>
    </row>
    <row r="20" spans="1:21">
      <c r="A20" s="465"/>
      <c r="B20" s="69" t="s">
        <v>25</v>
      </c>
      <c r="C20" s="123">
        <v>14.4</v>
      </c>
      <c r="D20" s="54">
        <v>9115</v>
      </c>
      <c r="E20" s="106" t="s">
        <v>224</v>
      </c>
      <c r="F20" s="106" t="s">
        <v>224</v>
      </c>
      <c r="G20" s="106" t="s">
        <v>224</v>
      </c>
      <c r="H20" s="106" t="s">
        <v>224</v>
      </c>
      <c r="I20" s="107" t="s">
        <v>224</v>
      </c>
      <c r="J20" s="107" t="s">
        <v>224</v>
      </c>
      <c r="K20" s="108">
        <v>9115</v>
      </c>
      <c r="L20" s="107" t="s">
        <v>224</v>
      </c>
      <c r="M20" s="109">
        <v>63855</v>
      </c>
      <c r="N20" s="106" t="s">
        <v>224</v>
      </c>
      <c r="O20" s="106" t="s">
        <v>224</v>
      </c>
      <c r="P20" s="106" t="s">
        <v>224</v>
      </c>
      <c r="Q20" s="106" t="s">
        <v>224</v>
      </c>
      <c r="R20" s="106" t="s">
        <v>224</v>
      </c>
      <c r="S20" s="107" t="s">
        <v>224</v>
      </c>
      <c r="T20" s="108">
        <v>63855</v>
      </c>
      <c r="U20" s="107" t="s">
        <v>224</v>
      </c>
    </row>
    <row r="21" spans="1:21" ht="26">
      <c r="A21" s="465"/>
      <c r="B21" s="69" t="s">
        <v>26</v>
      </c>
      <c r="C21" s="123">
        <v>272.60000000000002</v>
      </c>
      <c r="D21" s="54">
        <v>260832</v>
      </c>
      <c r="E21" s="54">
        <v>18166</v>
      </c>
      <c r="F21" s="111">
        <v>6061</v>
      </c>
      <c r="G21" s="111">
        <v>12105</v>
      </c>
      <c r="H21" s="106" t="s">
        <v>224</v>
      </c>
      <c r="I21" s="108">
        <v>23020</v>
      </c>
      <c r="J21" s="108">
        <v>97205</v>
      </c>
      <c r="K21" s="108">
        <v>110959</v>
      </c>
      <c r="L21" s="108">
        <v>11482</v>
      </c>
      <c r="M21" s="109">
        <v>707656</v>
      </c>
      <c r="N21" s="109">
        <v>32180</v>
      </c>
      <c r="O21" s="108">
        <v>18918</v>
      </c>
      <c r="P21" s="108">
        <v>13262</v>
      </c>
      <c r="Q21" s="106" t="s">
        <v>224</v>
      </c>
      <c r="R21" s="108">
        <v>37856</v>
      </c>
      <c r="S21" s="108">
        <v>348850</v>
      </c>
      <c r="T21" s="108">
        <v>281046</v>
      </c>
      <c r="U21" s="108">
        <v>7724</v>
      </c>
    </row>
    <row r="22" spans="1:21">
      <c r="A22" s="465"/>
      <c r="B22" s="69" t="s">
        <v>226</v>
      </c>
      <c r="C22" s="123">
        <v>140.30000000000001</v>
      </c>
      <c r="D22" s="54">
        <v>230956</v>
      </c>
      <c r="E22" s="54">
        <v>20530</v>
      </c>
      <c r="F22" s="112">
        <v>17350</v>
      </c>
      <c r="G22" s="111">
        <v>3180</v>
      </c>
      <c r="H22" s="106" t="s">
        <v>224</v>
      </c>
      <c r="I22" s="108">
        <v>166955</v>
      </c>
      <c r="J22" s="113">
        <v>350</v>
      </c>
      <c r="K22" s="108">
        <v>37162</v>
      </c>
      <c r="L22" s="109">
        <v>5959</v>
      </c>
      <c r="M22" s="109">
        <v>572343</v>
      </c>
      <c r="N22" s="109">
        <v>69960</v>
      </c>
      <c r="O22" s="113">
        <v>60840</v>
      </c>
      <c r="P22" s="108">
        <v>9120</v>
      </c>
      <c r="Q22" s="106" t="s">
        <v>224</v>
      </c>
      <c r="R22" s="108">
        <v>349800</v>
      </c>
      <c r="S22" s="113">
        <v>1225</v>
      </c>
      <c r="T22" s="108">
        <v>147805</v>
      </c>
      <c r="U22" s="109">
        <v>3553</v>
      </c>
    </row>
    <row r="23" spans="1:21">
      <c r="A23" s="465"/>
      <c r="B23" s="69" t="s">
        <v>29</v>
      </c>
      <c r="C23" s="123">
        <v>592.20000000000005</v>
      </c>
      <c r="D23" s="54">
        <v>1134304</v>
      </c>
      <c r="E23" s="54">
        <v>387616</v>
      </c>
      <c r="F23" s="111">
        <v>245828</v>
      </c>
      <c r="G23" s="111">
        <v>141788</v>
      </c>
      <c r="H23" s="112" t="s">
        <v>224</v>
      </c>
      <c r="I23" s="108">
        <v>125155</v>
      </c>
      <c r="J23" s="108">
        <v>4486</v>
      </c>
      <c r="K23" s="108">
        <v>328713</v>
      </c>
      <c r="L23" s="108">
        <v>288334</v>
      </c>
      <c r="M23" s="109">
        <v>2491785</v>
      </c>
      <c r="N23" s="109">
        <v>1037292</v>
      </c>
      <c r="O23" s="108">
        <v>904154</v>
      </c>
      <c r="P23" s="108">
        <v>133138</v>
      </c>
      <c r="Q23" s="106" t="s">
        <v>224</v>
      </c>
      <c r="R23" s="108">
        <v>271709</v>
      </c>
      <c r="S23" s="108">
        <v>21769</v>
      </c>
      <c r="T23" s="108">
        <v>949570</v>
      </c>
      <c r="U23" s="108">
        <v>211445</v>
      </c>
    </row>
    <row r="24" spans="1:21">
      <c r="A24" s="466"/>
      <c r="B24" s="114" t="s">
        <v>31</v>
      </c>
      <c r="C24" s="123">
        <v>310.7</v>
      </c>
      <c r="D24" s="54">
        <v>740796</v>
      </c>
      <c r="E24" s="54">
        <v>303488</v>
      </c>
      <c r="F24" s="111">
        <v>179221</v>
      </c>
      <c r="G24" s="111">
        <v>123939</v>
      </c>
      <c r="H24" s="112">
        <v>328</v>
      </c>
      <c r="I24" s="108">
        <v>41038</v>
      </c>
      <c r="J24" s="106" t="s">
        <v>224</v>
      </c>
      <c r="K24" s="108">
        <v>87265</v>
      </c>
      <c r="L24" s="108">
        <v>309005</v>
      </c>
      <c r="M24" s="109">
        <v>957577</v>
      </c>
      <c r="N24" s="109">
        <v>495417</v>
      </c>
      <c r="O24" s="108">
        <v>394753</v>
      </c>
      <c r="P24" s="108">
        <v>100546</v>
      </c>
      <c r="Q24" s="113">
        <v>118</v>
      </c>
      <c r="R24" s="108">
        <v>93606</v>
      </c>
      <c r="S24" s="107" t="s">
        <v>224</v>
      </c>
      <c r="T24" s="108">
        <v>246536</v>
      </c>
      <c r="U24" s="108">
        <v>122018</v>
      </c>
    </row>
    <row r="25" spans="1:21">
      <c r="A25" s="464" t="s">
        <v>227</v>
      </c>
      <c r="B25" s="110" t="s">
        <v>11</v>
      </c>
      <c r="C25" s="123">
        <v>2</v>
      </c>
      <c r="D25" s="54">
        <v>420</v>
      </c>
      <c r="E25" s="54">
        <v>420</v>
      </c>
      <c r="F25" s="111">
        <v>420</v>
      </c>
      <c r="G25" s="106" t="s">
        <v>224</v>
      </c>
      <c r="H25" s="106" t="s">
        <v>224</v>
      </c>
      <c r="I25" s="106" t="s">
        <v>224</v>
      </c>
      <c r="J25" s="106" t="s">
        <v>224</v>
      </c>
      <c r="K25" s="106" t="s">
        <v>224</v>
      </c>
      <c r="L25" s="106" t="s">
        <v>224</v>
      </c>
      <c r="M25" s="109">
        <v>481</v>
      </c>
      <c r="N25" s="109">
        <v>481</v>
      </c>
      <c r="O25" s="109">
        <v>481</v>
      </c>
      <c r="P25" s="106" t="s">
        <v>224</v>
      </c>
      <c r="Q25" s="106" t="s">
        <v>224</v>
      </c>
      <c r="R25" s="106" t="s">
        <v>224</v>
      </c>
      <c r="S25" s="106" t="s">
        <v>224</v>
      </c>
      <c r="T25" s="106" t="s">
        <v>224</v>
      </c>
      <c r="U25" s="106" t="s">
        <v>224</v>
      </c>
    </row>
    <row r="26" spans="1:21">
      <c r="A26" s="465"/>
      <c r="B26" s="69" t="s">
        <v>200</v>
      </c>
      <c r="C26" s="123">
        <v>7.7</v>
      </c>
      <c r="D26" s="54">
        <v>3361</v>
      </c>
      <c r="E26" s="54">
        <v>1954</v>
      </c>
      <c r="F26" s="111">
        <v>997</v>
      </c>
      <c r="G26" s="111">
        <v>575</v>
      </c>
      <c r="H26" s="106" t="s">
        <v>224</v>
      </c>
      <c r="I26" s="108">
        <v>34</v>
      </c>
      <c r="J26" s="106" t="s">
        <v>224</v>
      </c>
      <c r="K26" s="106" t="s">
        <v>224</v>
      </c>
      <c r="L26" s="108">
        <v>1373</v>
      </c>
      <c r="M26" s="109">
        <v>5723</v>
      </c>
      <c r="N26" s="109">
        <v>3796</v>
      </c>
      <c r="O26" s="108">
        <v>2991</v>
      </c>
      <c r="P26" s="108">
        <v>805</v>
      </c>
      <c r="Q26" s="106" t="s">
        <v>224</v>
      </c>
      <c r="R26" s="108">
        <v>280</v>
      </c>
      <c r="S26" s="106" t="s">
        <v>224</v>
      </c>
      <c r="T26" s="106" t="s">
        <v>224</v>
      </c>
      <c r="U26" s="108">
        <v>1647</v>
      </c>
    </row>
    <row r="27" spans="1:21">
      <c r="A27" s="466"/>
      <c r="B27" s="114" t="s">
        <v>228</v>
      </c>
      <c r="C27" s="123">
        <v>9</v>
      </c>
      <c r="D27" s="54">
        <v>3300</v>
      </c>
      <c r="E27" s="54">
        <v>3300</v>
      </c>
      <c r="F27" s="111">
        <v>980</v>
      </c>
      <c r="G27" s="111">
        <v>720</v>
      </c>
      <c r="H27" s="106" t="s">
        <v>224</v>
      </c>
      <c r="I27" s="106" t="s">
        <v>224</v>
      </c>
      <c r="J27" s="106" t="s">
        <v>224</v>
      </c>
      <c r="K27" s="106" t="s">
        <v>224</v>
      </c>
      <c r="L27" s="106" t="s">
        <v>224</v>
      </c>
      <c r="M27" s="109">
        <v>4870</v>
      </c>
      <c r="N27" s="109">
        <v>4870</v>
      </c>
      <c r="O27" s="108">
        <v>3430</v>
      </c>
      <c r="P27" s="108">
        <v>1440</v>
      </c>
      <c r="Q27" s="106" t="s">
        <v>224</v>
      </c>
      <c r="R27" s="106" t="s">
        <v>224</v>
      </c>
      <c r="S27" s="106" t="s">
        <v>224</v>
      </c>
      <c r="T27" s="106" t="s">
        <v>224</v>
      </c>
      <c r="U27" s="106" t="s">
        <v>224</v>
      </c>
    </row>
    <row r="28" spans="1:21">
      <c r="A28" s="464" t="s">
        <v>229</v>
      </c>
      <c r="B28" s="110" t="s">
        <v>8</v>
      </c>
      <c r="C28" s="123">
        <v>28.6</v>
      </c>
      <c r="D28" s="54">
        <v>26281</v>
      </c>
      <c r="E28" s="54">
        <v>395</v>
      </c>
      <c r="F28" s="111">
        <v>395</v>
      </c>
      <c r="G28" s="106" t="s">
        <v>224</v>
      </c>
      <c r="H28" s="106" t="s">
        <v>224</v>
      </c>
      <c r="I28" s="108">
        <v>19</v>
      </c>
      <c r="J28" s="108">
        <v>15976</v>
      </c>
      <c r="K28" s="63">
        <v>5950</v>
      </c>
      <c r="L28" s="108">
        <v>3941</v>
      </c>
      <c r="M28" s="109">
        <v>124413</v>
      </c>
      <c r="N28" s="109">
        <v>690</v>
      </c>
      <c r="O28" s="109">
        <v>690</v>
      </c>
      <c r="P28" s="106" t="s">
        <v>224</v>
      </c>
      <c r="Q28" s="106" t="s">
        <v>224</v>
      </c>
      <c r="R28" s="108">
        <v>57</v>
      </c>
      <c r="S28" s="108">
        <v>81833</v>
      </c>
      <c r="T28" s="108">
        <v>39309</v>
      </c>
      <c r="U28" s="108">
        <v>2524</v>
      </c>
    </row>
    <row r="29" spans="1:21">
      <c r="A29" s="465"/>
      <c r="B29" s="69" t="s">
        <v>6</v>
      </c>
      <c r="C29" s="123">
        <v>19</v>
      </c>
      <c r="D29" s="54">
        <v>12091</v>
      </c>
      <c r="E29" s="54">
        <v>876</v>
      </c>
      <c r="F29" s="111">
        <v>876</v>
      </c>
      <c r="G29" s="106" t="s">
        <v>224</v>
      </c>
      <c r="H29" s="106" t="s">
        <v>224</v>
      </c>
      <c r="I29" s="113">
        <v>55</v>
      </c>
      <c r="J29" s="108">
        <v>4467</v>
      </c>
      <c r="K29" s="63">
        <v>5283</v>
      </c>
      <c r="L29" s="108">
        <v>1410</v>
      </c>
      <c r="M29" s="109">
        <v>67841</v>
      </c>
      <c r="N29" s="109">
        <v>1664</v>
      </c>
      <c r="O29" s="108">
        <v>1664</v>
      </c>
      <c r="P29" s="109" t="s">
        <v>224</v>
      </c>
      <c r="Q29" s="109" t="s">
        <v>224</v>
      </c>
      <c r="R29" s="109">
        <v>62</v>
      </c>
      <c r="S29" s="108">
        <v>29380</v>
      </c>
      <c r="T29" s="108">
        <v>35605</v>
      </c>
      <c r="U29" s="108">
        <v>1130</v>
      </c>
    </row>
    <row r="30" spans="1:21">
      <c r="A30" s="466"/>
      <c r="B30" s="114" t="s">
        <v>7</v>
      </c>
      <c r="C30" s="123">
        <v>19.399999999999999</v>
      </c>
      <c r="D30" s="54">
        <v>13400</v>
      </c>
      <c r="E30" s="54">
        <v>1000</v>
      </c>
      <c r="F30" s="111">
        <v>1000</v>
      </c>
      <c r="G30" s="106" t="s">
        <v>224</v>
      </c>
      <c r="H30" s="54" t="s">
        <v>224</v>
      </c>
      <c r="I30" s="54" t="s">
        <v>224</v>
      </c>
      <c r="J30" s="108">
        <v>1200</v>
      </c>
      <c r="K30" s="63">
        <v>10000</v>
      </c>
      <c r="L30" s="108">
        <v>1200</v>
      </c>
      <c r="M30" s="109">
        <v>62480</v>
      </c>
      <c r="N30" s="109">
        <v>1800</v>
      </c>
      <c r="O30" s="108">
        <v>1800</v>
      </c>
      <c r="P30" s="109" t="s">
        <v>224</v>
      </c>
      <c r="Q30" s="109" t="s">
        <v>224</v>
      </c>
      <c r="R30" s="109" t="s">
        <v>224</v>
      </c>
      <c r="S30" s="108">
        <v>9000</v>
      </c>
      <c r="T30" s="108">
        <v>51000</v>
      </c>
      <c r="U30" s="108">
        <v>680</v>
      </c>
    </row>
    <row r="31" spans="1:21" ht="26.5" thickBot="1">
      <c r="A31" s="115" t="s">
        <v>230</v>
      </c>
      <c r="B31" s="116" t="s">
        <v>231</v>
      </c>
      <c r="C31" s="124">
        <v>47.1</v>
      </c>
      <c r="D31" s="70">
        <v>8792</v>
      </c>
      <c r="E31" s="70">
        <v>6355</v>
      </c>
      <c r="F31" s="70">
        <v>4160</v>
      </c>
      <c r="G31" s="70">
        <v>2195</v>
      </c>
      <c r="H31" s="70" t="s">
        <v>224</v>
      </c>
      <c r="I31" s="70">
        <v>564</v>
      </c>
      <c r="J31" s="70" t="s">
        <v>224</v>
      </c>
      <c r="K31" s="117">
        <v>1486</v>
      </c>
      <c r="L31" s="117">
        <v>387</v>
      </c>
      <c r="M31" s="117">
        <v>13258</v>
      </c>
      <c r="N31" s="117">
        <v>8668</v>
      </c>
      <c r="O31" s="117">
        <v>7616</v>
      </c>
      <c r="P31" s="117">
        <v>1052</v>
      </c>
      <c r="Q31" s="117" t="s">
        <v>224</v>
      </c>
      <c r="R31" s="117">
        <v>1092</v>
      </c>
      <c r="S31" s="117" t="s">
        <v>224</v>
      </c>
      <c r="T31" s="117">
        <v>3157</v>
      </c>
      <c r="U31" s="117">
        <v>341</v>
      </c>
    </row>
    <row r="32" spans="1:21" ht="13.5" thickTop="1">
      <c r="A32" s="118" t="s">
        <v>232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</sheetData>
  <mergeCells count="31">
    <mergeCell ref="J5:J7"/>
    <mergeCell ref="A3:B7"/>
    <mergeCell ref="A15:A24"/>
    <mergeCell ref="A25:A27"/>
    <mergeCell ref="H6:H7"/>
    <mergeCell ref="F6:F7"/>
    <mergeCell ref="E5:E7"/>
    <mergeCell ref="C4:C7"/>
    <mergeCell ref="A28:A30"/>
    <mergeCell ref="A9:B9"/>
    <mergeCell ref="A10:B10"/>
    <mergeCell ref="A11:B11"/>
    <mergeCell ref="A12:B12"/>
    <mergeCell ref="A14:B14"/>
    <mergeCell ref="A13:B13"/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</mergeCells>
  <phoneticPr fontId="1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18" sqref="G18"/>
    </sheetView>
  </sheetViews>
  <sheetFormatPr defaultRowHeight="13"/>
  <cols>
    <col min="2" max="2" width="13.6328125" customWidth="1"/>
    <col min="3" max="4" width="19.453125" style="91" customWidth="1"/>
    <col min="5" max="10" width="19.453125" customWidth="1"/>
  </cols>
  <sheetData>
    <row r="1" spans="1:10" ht="16.5">
      <c r="A1" s="10"/>
      <c r="B1" s="10"/>
      <c r="C1" s="77"/>
      <c r="D1" s="77"/>
      <c r="E1" s="44" t="s">
        <v>207</v>
      </c>
      <c r="F1" s="10"/>
      <c r="G1" s="10"/>
      <c r="H1" s="10"/>
      <c r="I1" s="10"/>
      <c r="J1" s="10"/>
    </row>
    <row r="2" spans="1:10" ht="13.5" thickBot="1">
      <c r="A2" s="45" t="s">
        <v>176</v>
      </c>
      <c r="B2" s="45"/>
      <c r="C2" s="78"/>
      <c r="D2" s="79"/>
      <c r="E2" s="45"/>
      <c r="F2" s="45"/>
      <c r="G2" s="45"/>
      <c r="H2" s="45"/>
      <c r="I2" s="45"/>
      <c r="J2" s="45"/>
    </row>
    <row r="3" spans="1:10" ht="13.5" thickTop="1">
      <c r="A3" s="500" t="s">
        <v>177</v>
      </c>
      <c r="B3" s="501"/>
      <c r="C3" s="506" t="s">
        <v>178</v>
      </c>
      <c r="D3" s="506"/>
      <c r="E3" s="46"/>
      <c r="F3" s="47"/>
      <c r="G3" s="47"/>
      <c r="H3" s="47"/>
      <c r="I3" s="47"/>
      <c r="J3" s="47"/>
    </row>
    <row r="4" spans="1:10">
      <c r="A4" s="502"/>
      <c r="B4" s="503"/>
      <c r="C4" s="507"/>
      <c r="D4" s="508"/>
      <c r="E4" s="498" t="s">
        <v>179</v>
      </c>
      <c r="F4" s="509"/>
      <c r="G4" s="498" t="s">
        <v>180</v>
      </c>
      <c r="H4" s="510"/>
      <c r="I4" s="498" t="s">
        <v>181</v>
      </c>
      <c r="J4" s="499"/>
    </row>
    <row r="5" spans="1:10" ht="13.5" thickBot="1">
      <c r="A5" s="504"/>
      <c r="B5" s="505"/>
      <c r="C5" s="80" t="s">
        <v>182</v>
      </c>
      <c r="D5" s="81" t="s">
        <v>183</v>
      </c>
      <c r="E5" s="48" t="s">
        <v>182</v>
      </c>
      <c r="F5" s="48" t="s">
        <v>183</v>
      </c>
      <c r="G5" s="48" t="s">
        <v>182</v>
      </c>
      <c r="H5" s="49" t="s">
        <v>183</v>
      </c>
      <c r="I5" s="48" t="s">
        <v>182</v>
      </c>
      <c r="J5" s="48" t="s">
        <v>183</v>
      </c>
    </row>
    <row r="6" spans="1:10" ht="13.5" thickTop="1">
      <c r="A6" s="50"/>
      <c r="B6" s="51"/>
      <c r="C6" s="82" t="s">
        <v>184</v>
      </c>
      <c r="D6" s="82" t="s">
        <v>208</v>
      </c>
      <c r="E6" s="52" t="s">
        <v>184</v>
      </c>
      <c r="F6" s="52" t="s">
        <v>208</v>
      </c>
      <c r="G6" s="52" t="s">
        <v>184</v>
      </c>
      <c r="H6" s="52" t="s">
        <v>208</v>
      </c>
      <c r="I6" s="52" t="s">
        <v>184</v>
      </c>
      <c r="J6" s="52" t="s">
        <v>208</v>
      </c>
    </row>
    <row r="7" spans="1:10">
      <c r="A7" s="467" t="s">
        <v>185</v>
      </c>
      <c r="B7" s="491"/>
      <c r="C7" s="83">
        <v>343699.87</v>
      </c>
      <c r="D7" s="84">
        <v>69817076</v>
      </c>
      <c r="E7" s="53">
        <v>7649.15</v>
      </c>
      <c r="F7" s="54">
        <v>975421</v>
      </c>
      <c r="G7" s="53">
        <v>22188.17</v>
      </c>
      <c r="H7" s="54">
        <v>4650850</v>
      </c>
      <c r="I7" s="53">
        <v>313862.55</v>
      </c>
      <c r="J7" s="54">
        <v>64190805</v>
      </c>
    </row>
    <row r="8" spans="1:10">
      <c r="A8" s="467">
        <v>19</v>
      </c>
      <c r="B8" s="491"/>
      <c r="C8" s="83">
        <v>343315.38</v>
      </c>
      <c r="D8" s="84">
        <v>70705423</v>
      </c>
      <c r="E8" s="53">
        <v>7500.75</v>
      </c>
      <c r="F8" s="54">
        <v>984580</v>
      </c>
      <c r="G8" s="53">
        <v>22185.98</v>
      </c>
      <c r="H8" s="54">
        <v>4716000</v>
      </c>
      <c r="I8" s="53">
        <v>313628.65000000002</v>
      </c>
      <c r="J8" s="54">
        <v>65004842.539999999</v>
      </c>
    </row>
    <row r="9" spans="1:10">
      <c r="A9" s="467">
        <v>20</v>
      </c>
      <c r="B9" s="491"/>
      <c r="C9" s="83">
        <v>343115.03</v>
      </c>
      <c r="D9" s="84">
        <v>71554765</v>
      </c>
      <c r="E9" s="53">
        <v>7500.78</v>
      </c>
      <c r="F9" s="54">
        <v>984409</v>
      </c>
      <c r="G9" s="53">
        <v>21940.83</v>
      </c>
      <c r="H9" s="54">
        <v>4705149</v>
      </c>
      <c r="I9" s="53">
        <v>313673.42</v>
      </c>
      <c r="J9" s="54">
        <v>65865207</v>
      </c>
    </row>
    <row r="10" spans="1:10">
      <c r="A10" s="467">
        <v>21</v>
      </c>
      <c r="B10" s="491"/>
      <c r="C10" s="83">
        <v>343072.81</v>
      </c>
      <c r="D10" s="84">
        <v>72671059</v>
      </c>
      <c r="E10" s="53">
        <v>7492.71</v>
      </c>
      <c r="F10" s="54">
        <v>982986</v>
      </c>
      <c r="G10" s="53">
        <v>21856.68</v>
      </c>
      <c r="H10" s="54">
        <v>4780102</v>
      </c>
      <c r="I10" s="53">
        <v>313723.42</v>
      </c>
      <c r="J10" s="54">
        <v>66907971</v>
      </c>
    </row>
    <row r="11" spans="1:10">
      <c r="A11" s="492">
        <v>22</v>
      </c>
      <c r="B11" s="493"/>
      <c r="C11" s="85">
        <v>343027.29</v>
      </c>
      <c r="D11" s="86">
        <v>73768025</v>
      </c>
      <c r="E11" s="56">
        <v>7490.93</v>
      </c>
      <c r="F11" s="57">
        <v>986007</v>
      </c>
      <c r="G11" s="56">
        <v>21879.580000000005</v>
      </c>
      <c r="H11" s="57">
        <v>4850092</v>
      </c>
      <c r="I11" s="56">
        <v>313656.78000000003</v>
      </c>
      <c r="J11" s="57">
        <v>67931926</v>
      </c>
    </row>
    <row r="12" spans="1:10">
      <c r="A12" s="464" t="s">
        <v>186</v>
      </c>
      <c r="B12" s="58" t="s">
        <v>5</v>
      </c>
      <c r="C12" s="83">
        <v>61019.06</v>
      </c>
      <c r="D12" s="87">
        <v>14854159</v>
      </c>
      <c r="E12" s="59">
        <v>1611.4</v>
      </c>
      <c r="F12" s="60">
        <v>289555</v>
      </c>
      <c r="G12" s="59">
        <v>1402.41</v>
      </c>
      <c r="H12" s="60">
        <v>338522</v>
      </c>
      <c r="I12" s="59">
        <v>58005.25</v>
      </c>
      <c r="J12" s="60">
        <v>14226082</v>
      </c>
    </row>
    <row r="13" spans="1:10">
      <c r="A13" s="494"/>
      <c r="B13" s="61" t="s">
        <v>187</v>
      </c>
      <c r="C13" s="83">
        <v>92.37</v>
      </c>
      <c r="D13" s="87">
        <v>2238</v>
      </c>
      <c r="E13" s="62">
        <v>0.14000000000000001</v>
      </c>
      <c r="F13" s="63">
        <v>20</v>
      </c>
      <c r="G13" s="59">
        <v>11.47</v>
      </c>
      <c r="H13" s="60">
        <v>991</v>
      </c>
      <c r="I13" s="59">
        <v>80.760000000000005</v>
      </c>
      <c r="J13" s="60">
        <v>1227</v>
      </c>
    </row>
    <row r="14" spans="1:10">
      <c r="A14" s="494"/>
      <c r="B14" s="61" t="s">
        <v>188</v>
      </c>
      <c r="C14" s="83">
        <v>792.08999999999992</v>
      </c>
      <c r="D14" s="87">
        <v>135692</v>
      </c>
      <c r="E14" s="63" t="s">
        <v>44</v>
      </c>
      <c r="F14" s="63" t="s">
        <v>44</v>
      </c>
      <c r="G14" s="59">
        <v>11.42</v>
      </c>
      <c r="H14" s="60">
        <v>1950</v>
      </c>
      <c r="I14" s="59">
        <v>780.67</v>
      </c>
      <c r="J14" s="60">
        <v>133742</v>
      </c>
    </row>
    <row r="15" spans="1:10">
      <c r="A15" s="495"/>
      <c r="B15" s="64" t="s">
        <v>189</v>
      </c>
      <c r="C15" s="83">
        <v>188.15</v>
      </c>
      <c r="D15" s="87">
        <v>22290</v>
      </c>
      <c r="E15" s="59">
        <v>0.16</v>
      </c>
      <c r="F15" s="60">
        <v>23</v>
      </c>
      <c r="G15" s="59">
        <v>0.62</v>
      </c>
      <c r="H15" s="60">
        <v>1</v>
      </c>
      <c r="I15" s="59">
        <v>187.37</v>
      </c>
      <c r="J15" s="60">
        <v>22266</v>
      </c>
    </row>
    <row r="16" spans="1:10">
      <c r="A16" s="496" t="s">
        <v>190</v>
      </c>
      <c r="B16" s="65" t="s">
        <v>191</v>
      </c>
      <c r="C16" s="83">
        <v>3375.3500000000004</v>
      </c>
      <c r="D16" s="87">
        <v>740251</v>
      </c>
      <c r="E16" s="59">
        <v>27.61</v>
      </c>
      <c r="F16" s="60">
        <v>2432</v>
      </c>
      <c r="G16" s="59">
        <v>276.11</v>
      </c>
      <c r="H16" s="60">
        <v>56345</v>
      </c>
      <c r="I16" s="59">
        <v>3071.63</v>
      </c>
      <c r="J16" s="60">
        <v>681474</v>
      </c>
    </row>
    <row r="17" spans="1:10">
      <c r="A17" s="496"/>
      <c r="B17" s="61" t="s">
        <v>192</v>
      </c>
      <c r="C17" s="83">
        <v>1019.84</v>
      </c>
      <c r="D17" s="84">
        <v>162574</v>
      </c>
      <c r="E17" s="59">
        <v>183</v>
      </c>
      <c r="F17" s="63">
        <v>7304</v>
      </c>
      <c r="G17" s="59">
        <v>1.33</v>
      </c>
      <c r="H17" s="63">
        <v>218</v>
      </c>
      <c r="I17" s="59">
        <v>835.51</v>
      </c>
      <c r="J17" s="63">
        <v>155052</v>
      </c>
    </row>
    <row r="18" spans="1:10">
      <c r="A18" s="496"/>
      <c r="B18" s="65" t="s">
        <v>193</v>
      </c>
      <c r="C18" s="83">
        <v>175.76</v>
      </c>
      <c r="D18" s="84">
        <v>14639</v>
      </c>
      <c r="E18" s="62">
        <v>0.42</v>
      </c>
      <c r="F18" s="63">
        <v>60</v>
      </c>
      <c r="G18" s="59">
        <v>0.3</v>
      </c>
      <c r="H18" s="63">
        <v>37</v>
      </c>
      <c r="I18" s="59">
        <v>175.04</v>
      </c>
      <c r="J18" s="63">
        <v>14542</v>
      </c>
    </row>
    <row r="19" spans="1:10">
      <c r="A19" s="496"/>
      <c r="B19" s="61" t="s">
        <v>194</v>
      </c>
      <c r="C19" s="83">
        <v>1296.06</v>
      </c>
      <c r="D19" s="84">
        <v>142683</v>
      </c>
      <c r="E19" s="59">
        <v>68.2</v>
      </c>
      <c r="F19" s="63">
        <v>1912</v>
      </c>
      <c r="G19" s="59">
        <v>24.57</v>
      </c>
      <c r="H19" s="63">
        <v>3484</v>
      </c>
      <c r="I19" s="59">
        <v>1203.29</v>
      </c>
      <c r="J19" s="63">
        <v>137287</v>
      </c>
    </row>
    <row r="20" spans="1:10">
      <c r="A20" s="496"/>
      <c r="B20" s="65" t="s">
        <v>195</v>
      </c>
      <c r="C20" s="83">
        <v>3214.06</v>
      </c>
      <c r="D20" s="84">
        <v>549994</v>
      </c>
      <c r="E20" s="59">
        <v>162.36000000000001</v>
      </c>
      <c r="F20" s="63">
        <v>17803</v>
      </c>
      <c r="G20" s="59">
        <v>473.56</v>
      </c>
      <c r="H20" s="63">
        <v>88166</v>
      </c>
      <c r="I20" s="59">
        <v>2578.14</v>
      </c>
      <c r="J20" s="63">
        <v>444025</v>
      </c>
    </row>
    <row r="21" spans="1:10">
      <c r="A21" s="496"/>
      <c r="B21" s="65" t="s">
        <v>196</v>
      </c>
      <c r="C21" s="83">
        <v>18.52</v>
      </c>
      <c r="D21" s="84">
        <v>3891</v>
      </c>
      <c r="E21" s="62" t="s">
        <v>44</v>
      </c>
      <c r="F21" s="63" t="s">
        <v>44</v>
      </c>
      <c r="G21" s="59">
        <v>18.52</v>
      </c>
      <c r="H21" s="63">
        <v>3891</v>
      </c>
      <c r="I21" s="62" t="s">
        <v>44</v>
      </c>
      <c r="J21" s="63" t="s">
        <v>44</v>
      </c>
    </row>
    <row r="22" spans="1:10">
      <c r="A22" s="496"/>
      <c r="B22" s="66" t="s">
        <v>197</v>
      </c>
      <c r="C22" s="83">
        <v>1110.1399999999999</v>
      </c>
      <c r="D22" s="84">
        <v>197473</v>
      </c>
      <c r="E22" s="59">
        <v>237.34</v>
      </c>
      <c r="F22" s="63">
        <v>26875</v>
      </c>
      <c r="G22" s="59">
        <v>168.12</v>
      </c>
      <c r="H22" s="63">
        <v>35775</v>
      </c>
      <c r="I22" s="59">
        <v>704.68</v>
      </c>
      <c r="J22" s="63">
        <v>134823</v>
      </c>
    </row>
    <row r="23" spans="1:10">
      <c r="A23" s="496"/>
      <c r="B23" s="66" t="s">
        <v>198</v>
      </c>
      <c r="C23" s="83">
        <v>4386.8999999999996</v>
      </c>
      <c r="D23" s="84">
        <v>1016696</v>
      </c>
      <c r="E23" s="59" t="s">
        <v>44</v>
      </c>
      <c r="F23" s="63" t="s">
        <v>44</v>
      </c>
      <c r="G23" s="59">
        <v>106.37</v>
      </c>
      <c r="H23" s="63">
        <v>21609</v>
      </c>
      <c r="I23" s="59">
        <v>4280.53</v>
      </c>
      <c r="J23" s="63">
        <v>995087</v>
      </c>
    </row>
    <row r="24" spans="1:10">
      <c r="A24" s="496"/>
      <c r="B24" s="66" t="s">
        <v>28</v>
      </c>
      <c r="C24" s="83">
        <v>1881.39</v>
      </c>
      <c r="D24" s="84">
        <v>387018</v>
      </c>
      <c r="E24" s="62" t="s">
        <v>44</v>
      </c>
      <c r="F24" s="63" t="s">
        <v>44</v>
      </c>
      <c r="G24" s="59">
        <v>13.88</v>
      </c>
      <c r="H24" s="63">
        <v>3432</v>
      </c>
      <c r="I24" s="59">
        <v>1867.51</v>
      </c>
      <c r="J24" s="63">
        <v>383586</v>
      </c>
    </row>
    <row r="25" spans="1:10">
      <c r="A25" s="496"/>
      <c r="B25" s="66" t="s">
        <v>29</v>
      </c>
      <c r="C25" s="83">
        <v>4948.33</v>
      </c>
      <c r="D25" s="84">
        <v>1157517</v>
      </c>
      <c r="E25" s="62" t="s">
        <v>44</v>
      </c>
      <c r="F25" s="63" t="s">
        <v>44</v>
      </c>
      <c r="G25" s="59">
        <v>1097.7</v>
      </c>
      <c r="H25" s="63">
        <v>219640</v>
      </c>
      <c r="I25" s="59">
        <v>3850.63</v>
      </c>
      <c r="J25" s="63">
        <v>937877</v>
      </c>
    </row>
    <row r="26" spans="1:10">
      <c r="A26" s="496"/>
      <c r="B26" s="66" t="s">
        <v>30</v>
      </c>
      <c r="C26" s="83">
        <v>649.11</v>
      </c>
      <c r="D26" s="84">
        <v>86524</v>
      </c>
      <c r="E26" s="59">
        <v>228.3</v>
      </c>
      <c r="F26" s="63">
        <v>23981</v>
      </c>
      <c r="G26" s="59">
        <v>0.04</v>
      </c>
      <c r="H26" s="63">
        <v>3</v>
      </c>
      <c r="I26" s="59">
        <v>420.77</v>
      </c>
      <c r="J26" s="63">
        <v>62540</v>
      </c>
    </row>
    <row r="27" spans="1:10">
      <c r="A27" s="497"/>
      <c r="B27" s="66" t="s">
        <v>31</v>
      </c>
      <c r="C27" s="83">
        <v>4617.66</v>
      </c>
      <c r="D27" s="84">
        <v>810586</v>
      </c>
      <c r="E27" s="62" t="s">
        <v>44</v>
      </c>
      <c r="F27" s="63" t="s">
        <v>44</v>
      </c>
      <c r="G27" s="59">
        <v>10.01</v>
      </c>
      <c r="H27" s="63">
        <v>1985</v>
      </c>
      <c r="I27" s="59">
        <v>4607.6499999999996</v>
      </c>
      <c r="J27" s="63">
        <v>808601</v>
      </c>
    </row>
    <row r="28" spans="1:10">
      <c r="A28" s="487" t="s">
        <v>199</v>
      </c>
      <c r="B28" s="67" t="s">
        <v>11</v>
      </c>
      <c r="C28" s="83">
        <v>15302.14</v>
      </c>
      <c r="D28" s="84">
        <v>3427599</v>
      </c>
      <c r="E28" s="59">
        <v>146.15</v>
      </c>
      <c r="F28" s="63">
        <v>26469</v>
      </c>
      <c r="G28" s="59">
        <v>2374.02</v>
      </c>
      <c r="H28" s="63">
        <v>568996</v>
      </c>
      <c r="I28" s="59">
        <v>12781.97</v>
      </c>
      <c r="J28" s="63">
        <v>2832134</v>
      </c>
    </row>
    <row r="29" spans="1:10">
      <c r="A29" s="488"/>
      <c r="B29" s="66" t="s">
        <v>200</v>
      </c>
      <c r="C29" s="83">
        <v>54223.049999999996</v>
      </c>
      <c r="D29" s="84">
        <v>12874769</v>
      </c>
      <c r="E29" s="59">
        <v>58.849999999999994</v>
      </c>
      <c r="F29" s="63">
        <v>10887</v>
      </c>
      <c r="G29" s="59">
        <v>3803.85</v>
      </c>
      <c r="H29" s="63">
        <v>974860</v>
      </c>
      <c r="I29" s="59">
        <v>50360.35</v>
      </c>
      <c r="J29" s="63">
        <v>11889022</v>
      </c>
    </row>
    <row r="30" spans="1:10">
      <c r="A30" s="488"/>
      <c r="B30" s="66" t="s">
        <v>201</v>
      </c>
      <c r="C30" s="83">
        <v>25072.47</v>
      </c>
      <c r="D30" s="84">
        <v>5696465</v>
      </c>
      <c r="E30" s="59">
        <v>207.89000000000001</v>
      </c>
      <c r="F30" s="63">
        <v>37910</v>
      </c>
      <c r="G30" s="59">
        <v>1684.1</v>
      </c>
      <c r="H30" s="63">
        <v>438548</v>
      </c>
      <c r="I30" s="59">
        <v>23180.48</v>
      </c>
      <c r="J30" s="63">
        <v>5220007</v>
      </c>
    </row>
    <row r="31" spans="1:10">
      <c r="A31" s="489" t="s">
        <v>202</v>
      </c>
      <c r="B31" s="68" t="s">
        <v>6</v>
      </c>
      <c r="C31" s="83">
        <v>42102.76</v>
      </c>
      <c r="D31" s="84">
        <v>9652806</v>
      </c>
      <c r="E31" s="59">
        <v>220.66</v>
      </c>
      <c r="F31" s="63">
        <v>27571</v>
      </c>
      <c r="G31" s="59">
        <v>1187.3800000000001</v>
      </c>
      <c r="H31" s="63">
        <v>352209</v>
      </c>
      <c r="I31" s="59">
        <v>40694.720000000001</v>
      </c>
      <c r="J31" s="63">
        <v>9273026</v>
      </c>
    </row>
    <row r="32" spans="1:10">
      <c r="A32" s="488"/>
      <c r="B32" s="61" t="s">
        <v>7</v>
      </c>
      <c r="C32" s="83">
        <v>26946.89</v>
      </c>
      <c r="D32" s="84">
        <v>5171055</v>
      </c>
      <c r="E32" s="59">
        <v>760.5</v>
      </c>
      <c r="F32" s="63">
        <v>99024</v>
      </c>
      <c r="G32" s="59">
        <v>378.42</v>
      </c>
      <c r="H32" s="63">
        <v>101285</v>
      </c>
      <c r="I32" s="59">
        <v>25807.97</v>
      </c>
      <c r="J32" s="63">
        <v>4970746</v>
      </c>
    </row>
    <row r="33" spans="1:10">
      <c r="A33" s="488"/>
      <c r="B33" s="65" t="s">
        <v>8</v>
      </c>
      <c r="C33" s="83">
        <v>26580.81</v>
      </c>
      <c r="D33" s="84">
        <v>6010335</v>
      </c>
      <c r="E33" s="59">
        <v>414.79</v>
      </c>
      <c r="F33" s="63">
        <v>56103</v>
      </c>
      <c r="G33" s="59">
        <v>1445.21</v>
      </c>
      <c r="H33" s="63">
        <v>410463</v>
      </c>
      <c r="I33" s="59">
        <v>24720.81</v>
      </c>
      <c r="J33" s="63">
        <v>5543769</v>
      </c>
    </row>
    <row r="34" spans="1:10">
      <c r="A34" s="487" t="s">
        <v>203</v>
      </c>
      <c r="B34" s="67" t="s">
        <v>10</v>
      </c>
      <c r="C34" s="83">
        <v>13548.260000000002</v>
      </c>
      <c r="D34" s="84">
        <v>2009303</v>
      </c>
      <c r="E34" s="59">
        <v>1635.6299999999999</v>
      </c>
      <c r="F34" s="63">
        <v>200902</v>
      </c>
      <c r="G34" s="59">
        <v>2498.5100000000002</v>
      </c>
      <c r="H34" s="63">
        <v>390389</v>
      </c>
      <c r="I34" s="59">
        <v>9414.1200000000008</v>
      </c>
      <c r="J34" s="63">
        <v>1418012</v>
      </c>
    </row>
    <row r="35" spans="1:10">
      <c r="A35" s="488"/>
      <c r="B35" s="69" t="s">
        <v>17</v>
      </c>
      <c r="C35" s="83">
        <v>37221.379999999997</v>
      </c>
      <c r="D35" s="84">
        <v>6522460</v>
      </c>
      <c r="E35" s="59">
        <v>1184.56</v>
      </c>
      <c r="F35" s="63">
        <v>117900</v>
      </c>
      <c r="G35" s="59">
        <v>2453.5</v>
      </c>
      <c r="H35" s="63">
        <v>449365</v>
      </c>
      <c r="I35" s="59">
        <v>33583.32</v>
      </c>
      <c r="J35" s="63">
        <v>5955195</v>
      </c>
    </row>
    <row r="36" spans="1:10">
      <c r="A36" s="488"/>
      <c r="B36" s="66" t="s">
        <v>35</v>
      </c>
      <c r="C36" s="83">
        <v>5090.55</v>
      </c>
      <c r="D36" s="84">
        <v>702363</v>
      </c>
      <c r="E36" s="53">
        <v>203.23000000000002</v>
      </c>
      <c r="F36" s="54">
        <v>22380</v>
      </c>
      <c r="G36" s="53">
        <v>1092.1600000000001</v>
      </c>
      <c r="H36" s="54">
        <v>148095</v>
      </c>
      <c r="I36" s="53">
        <v>3795.16</v>
      </c>
      <c r="J36" s="54">
        <v>531888</v>
      </c>
    </row>
    <row r="37" spans="1:10" ht="13.5" thickBot="1">
      <c r="A37" s="490"/>
      <c r="B37" s="69" t="s">
        <v>204</v>
      </c>
      <c r="C37" s="83">
        <v>8154.19</v>
      </c>
      <c r="D37" s="88">
        <v>1416645</v>
      </c>
      <c r="E37" s="71">
        <v>139.74</v>
      </c>
      <c r="F37" s="70">
        <v>16896</v>
      </c>
      <c r="G37" s="71">
        <v>1346</v>
      </c>
      <c r="H37" s="70">
        <v>239833</v>
      </c>
      <c r="I37" s="71">
        <v>6668.45</v>
      </c>
      <c r="J37" s="70">
        <v>1159916</v>
      </c>
    </row>
    <row r="38" spans="1:10" ht="13.5" thickTop="1">
      <c r="A38" s="72" t="s">
        <v>205</v>
      </c>
      <c r="B38" s="73"/>
      <c r="C38" s="89"/>
      <c r="D38" s="89"/>
      <c r="E38" s="74"/>
      <c r="F38" s="74"/>
      <c r="G38" s="74"/>
      <c r="H38" s="74"/>
      <c r="I38" s="74"/>
      <c r="J38" s="74"/>
    </row>
    <row r="39" spans="1:10">
      <c r="A39" s="75" t="s">
        <v>206</v>
      </c>
      <c r="B39" s="76"/>
      <c r="C39" s="90"/>
      <c r="D39" s="90"/>
      <c r="E39" s="76"/>
      <c r="F39" s="76"/>
      <c r="G39" s="76"/>
      <c r="H39" s="76"/>
      <c r="I39" s="76"/>
      <c r="J39" s="76"/>
    </row>
  </sheetData>
  <mergeCells count="15">
    <mergeCell ref="I4:J4"/>
    <mergeCell ref="A7:B7"/>
    <mergeCell ref="A3:B5"/>
    <mergeCell ref="C3:D4"/>
    <mergeCell ref="E4:F4"/>
    <mergeCell ref="G4:H4"/>
    <mergeCell ref="A28:A30"/>
    <mergeCell ref="A31:A33"/>
    <mergeCell ref="A34:A37"/>
    <mergeCell ref="A8:B8"/>
    <mergeCell ref="A9:B9"/>
    <mergeCell ref="A10:B10"/>
    <mergeCell ref="A11:B11"/>
    <mergeCell ref="A12:A15"/>
    <mergeCell ref="A16:A27"/>
  </mergeCells>
  <phoneticPr fontId="1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G18" sqref="G18"/>
    </sheetView>
  </sheetViews>
  <sheetFormatPr defaultRowHeight="13"/>
  <sheetData>
    <row r="1" spans="1:3">
      <c r="A1" t="s">
        <v>241</v>
      </c>
      <c r="B1" t="s">
        <v>178</v>
      </c>
      <c r="C1">
        <v>1129</v>
      </c>
    </row>
    <row r="2" spans="1:3">
      <c r="A2" t="s">
        <v>242</v>
      </c>
      <c r="B2" t="s">
        <v>178</v>
      </c>
      <c r="C2">
        <v>836</v>
      </c>
    </row>
    <row r="3" spans="1:3">
      <c r="A3" t="s">
        <v>243</v>
      </c>
      <c r="B3" t="s">
        <v>178</v>
      </c>
      <c r="C3">
        <v>1485</v>
      </c>
    </row>
    <row r="4" spans="1:3">
      <c r="A4" t="s">
        <v>244</v>
      </c>
      <c r="B4" t="s">
        <v>178</v>
      </c>
      <c r="C4">
        <v>947</v>
      </c>
    </row>
    <row r="5" spans="1:3">
      <c r="A5" t="s">
        <v>245</v>
      </c>
      <c r="B5" t="s">
        <v>178</v>
      </c>
      <c r="C5">
        <v>568</v>
      </c>
    </row>
    <row r="6" spans="1:3">
      <c r="A6" t="s">
        <v>246</v>
      </c>
      <c r="B6" t="s">
        <v>178</v>
      </c>
      <c r="C6">
        <v>824</v>
      </c>
    </row>
    <row r="7" spans="1:3">
      <c r="A7" t="s">
        <v>247</v>
      </c>
      <c r="B7" t="s">
        <v>178</v>
      </c>
      <c r="C7">
        <v>900</v>
      </c>
    </row>
    <row r="8" spans="1:3">
      <c r="A8" t="s">
        <v>248</v>
      </c>
      <c r="B8" t="s">
        <v>178</v>
      </c>
      <c r="C8">
        <v>1729</v>
      </c>
    </row>
    <row r="9" spans="1:3">
      <c r="A9" t="s">
        <v>249</v>
      </c>
      <c r="B9" t="s">
        <v>178</v>
      </c>
      <c r="C9">
        <v>2428</v>
      </c>
    </row>
    <row r="10" spans="1:3">
      <c r="A10" t="s">
        <v>250</v>
      </c>
      <c r="B10" t="s">
        <v>178</v>
      </c>
      <c r="C10">
        <v>1096</v>
      </c>
    </row>
    <row r="11" spans="1:3">
      <c r="A11" t="s">
        <v>251</v>
      </c>
      <c r="B11" t="s">
        <v>178</v>
      </c>
      <c r="C11">
        <v>1070</v>
      </c>
    </row>
    <row r="12" spans="1:3">
      <c r="C12">
        <f>SUM(C1:C11)</f>
        <v>13012</v>
      </c>
    </row>
    <row r="13" spans="1:3">
      <c r="A13" t="s">
        <v>149</v>
      </c>
      <c r="B13" t="s">
        <v>178</v>
      </c>
      <c r="C13">
        <v>935</v>
      </c>
    </row>
    <row r="14" spans="1:3">
      <c r="A14" t="s">
        <v>150</v>
      </c>
      <c r="B14" t="s">
        <v>178</v>
      </c>
      <c r="C14">
        <v>1009</v>
      </c>
    </row>
    <row r="15" spans="1:3">
      <c r="A15" t="s">
        <v>151</v>
      </c>
      <c r="B15" t="s">
        <v>178</v>
      </c>
      <c r="C15">
        <v>534</v>
      </c>
    </row>
    <row r="16" spans="1:3">
      <c r="A16" t="s">
        <v>152</v>
      </c>
      <c r="B16" t="s">
        <v>178</v>
      </c>
      <c r="C16">
        <v>1438</v>
      </c>
    </row>
    <row r="17" spans="1:3">
      <c r="A17" t="s">
        <v>153</v>
      </c>
      <c r="B17" t="s">
        <v>178</v>
      </c>
      <c r="C17">
        <v>298</v>
      </c>
    </row>
    <row r="18" spans="1:3">
      <c r="A18" t="s">
        <v>154</v>
      </c>
      <c r="B18" t="s">
        <v>178</v>
      </c>
      <c r="C18">
        <v>783</v>
      </c>
    </row>
    <row r="19" spans="1:3">
      <c r="A19" t="s">
        <v>155</v>
      </c>
      <c r="B19" t="s">
        <v>178</v>
      </c>
      <c r="C19">
        <v>641</v>
      </c>
    </row>
    <row r="20" spans="1:3">
      <c r="A20" t="s">
        <v>156</v>
      </c>
      <c r="B20" t="s">
        <v>178</v>
      </c>
      <c r="C20">
        <v>387</v>
      </c>
    </row>
    <row r="21" spans="1:3">
      <c r="A21" t="s">
        <v>157</v>
      </c>
      <c r="B21" t="s">
        <v>178</v>
      </c>
      <c r="C21">
        <v>550</v>
      </c>
    </row>
    <row r="22" spans="1:3">
      <c r="A22" t="s">
        <v>158</v>
      </c>
      <c r="B22" t="s">
        <v>178</v>
      </c>
      <c r="C22">
        <v>523</v>
      </c>
    </row>
    <row r="23" spans="1:3">
      <c r="A23" t="s">
        <v>159</v>
      </c>
      <c r="B23" t="s">
        <v>178</v>
      </c>
      <c r="C23">
        <v>430</v>
      </c>
    </row>
    <row r="24" spans="1:3">
      <c r="A24" t="s">
        <v>160</v>
      </c>
      <c r="B24" t="s">
        <v>178</v>
      </c>
      <c r="C24">
        <v>782</v>
      </c>
    </row>
    <row r="25" spans="1:3">
      <c r="A25" t="s">
        <v>161</v>
      </c>
      <c r="B25" t="s">
        <v>178</v>
      </c>
      <c r="C25">
        <v>470</v>
      </c>
    </row>
    <row r="26" spans="1:3">
      <c r="A26" t="s">
        <v>162</v>
      </c>
      <c r="B26" t="s">
        <v>178</v>
      </c>
      <c r="C26">
        <v>507</v>
      </c>
    </row>
    <row r="27" spans="1:3">
      <c r="A27" t="s">
        <v>163</v>
      </c>
      <c r="B27" t="s">
        <v>178</v>
      </c>
      <c r="C27">
        <v>117</v>
      </c>
    </row>
    <row r="28" spans="1:3">
      <c r="A28" t="s">
        <v>164</v>
      </c>
      <c r="B28" t="s">
        <v>178</v>
      </c>
      <c r="C28">
        <v>130</v>
      </c>
    </row>
    <row r="29" spans="1:3">
      <c r="A29" t="s">
        <v>165</v>
      </c>
      <c r="B29" t="s">
        <v>178</v>
      </c>
      <c r="C29">
        <v>98</v>
      </c>
    </row>
    <row r="30" spans="1:3">
      <c r="A30" t="s">
        <v>166</v>
      </c>
      <c r="B30" t="s">
        <v>178</v>
      </c>
      <c r="C30">
        <v>107</v>
      </c>
    </row>
    <row r="31" spans="1:3">
      <c r="A31" t="s">
        <v>167</v>
      </c>
      <c r="B31" t="s">
        <v>178</v>
      </c>
      <c r="C31">
        <v>30</v>
      </c>
    </row>
    <row r="32" spans="1:3">
      <c r="A32" t="s">
        <v>168</v>
      </c>
      <c r="B32" t="s">
        <v>178</v>
      </c>
      <c r="C32">
        <v>80</v>
      </c>
    </row>
    <row r="33" spans="1:3">
      <c r="A33" t="s">
        <v>169</v>
      </c>
      <c r="B33" t="s">
        <v>178</v>
      </c>
      <c r="C33">
        <v>236</v>
      </c>
    </row>
    <row r="34" spans="1:3">
      <c r="A34" t="s">
        <v>170</v>
      </c>
      <c r="B34" t="s">
        <v>178</v>
      </c>
      <c r="C34">
        <v>47</v>
      </c>
    </row>
    <row r="35" spans="1:3">
      <c r="A35" t="s">
        <v>171</v>
      </c>
      <c r="B35" t="s">
        <v>178</v>
      </c>
      <c r="C35">
        <v>218</v>
      </c>
    </row>
    <row r="36" spans="1:3">
      <c r="A36" t="s">
        <v>172</v>
      </c>
      <c r="B36" t="s">
        <v>178</v>
      </c>
      <c r="C36">
        <v>42</v>
      </c>
    </row>
    <row r="37" spans="1:3">
      <c r="A37" t="s">
        <v>173</v>
      </c>
      <c r="B37" t="s">
        <v>178</v>
      </c>
      <c r="C37">
        <v>310</v>
      </c>
    </row>
  </sheetData>
  <phoneticPr fontId="2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/>
  <cols>
    <col min="1" max="1" width="17.6328125" style="10" customWidth="1"/>
    <col min="2" max="2" width="10.1796875" style="10" customWidth="1"/>
    <col min="3" max="16384" width="9" style="10"/>
  </cols>
  <sheetData>
    <row r="1" spans="1:16">
      <c r="A1" s="10" t="s">
        <v>131</v>
      </c>
      <c r="C1" s="10" t="s">
        <v>253</v>
      </c>
      <c r="D1" s="10" t="s">
        <v>254</v>
      </c>
    </row>
    <row r="2" spans="1:16">
      <c r="A2" s="10" t="s">
        <v>255</v>
      </c>
    </row>
    <row r="3" spans="1:16">
      <c r="C3" s="10" t="s">
        <v>256</v>
      </c>
      <c r="H3" s="10" t="s">
        <v>257</v>
      </c>
      <c r="I3" s="10" t="s">
        <v>258</v>
      </c>
      <c r="J3" s="10" t="s">
        <v>259</v>
      </c>
      <c r="P3" s="10" t="s">
        <v>257</v>
      </c>
    </row>
    <row r="4" spans="1:16">
      <c r="C4" s="10" t="s">
        <v>260</v>
      </c>
      <c r="D4" s="10" t="s">
        <v>261</v>
      </c>
      <c r="E4" s="10" t="s">
        <v>262</v>
      </c>
      <c r="F4" s="10" t="s">
        <v>263</v>
      </c>
      <c r="H4" s="10" t="s">
        <v>264</v>
      </c>
      <c r="I4" s="10" t="s">
        <v>265</v>
      </c>
      <c r="J4" s="10" t="s">
        <v>260</v>
      </c>
      <c r="K4" s="10" t="s">
        <v>266</v>
      </c>
      <c r="L4" s="10" t="s">
        <v>267</v>
      </c>
      <c r="M4" s="10" t="s">
        <v>262</v>
      </c>
      <c r="N4" s="10" t="s">
        <v>268</v>
      </c>
      <c r="O4" s="10" t="s">
        <v>269</v>
      </c>
      <c r="P4" s="10" t="s">
        <v>264</v>
      </c>
    </row>
    <row r="5" spans="1:16">
      <c r="D5" s="10" t="s">
        <v>270</v>
      </c>
      <c r="E5" s="10" t="s">
        <v>271</v>
      </c>
      <c r="F5" s="10" t="s">
        <v>178</v>
      </c>
      <c r="G5" s="10" t="s">
        <v>272</v>
      </c>
      <c r="H5" s="10" t="s">
        <v>270</v>
      </c>
      <c r="I5" s="10" t="s">
        <v>270</v>
      </c>
      <c r="K5" s="10" t="s">
        <v>273</v>
      </c>
      <c r="L5" s="10" t="s">
        <v>273</v>
      </c>
      <c r="M5" s="10" t="s">
        <v>273</v>
      </c>
      <c r="N5" s="10" t="s">
        <v>273</v>
      </c>
      <c r="O5" s="10" t="s">
        <v>273</v>
      </c>
      <c r="P5" s="10" t="s">
        <v>270</v>
      </c>
    </row>
    <row r="6" spans="1:16">
      <c r="G6" s="10" t="s">
        <v>274</v>
      </c>
      <c r="H6" s="10" t="s">
        <v>275</v>
      </c>
      <c r="I6" s="10" t="s">
        <v>275</v>
      </c>
      <c r="P6" s="10" t="s">
        <v>275</v>
      </c>
    </row>
    <row r="7" spans="1:16">
      <c r="G7" s="10" t="s">
        <v>276</v>
      </c>
    </row>
    <row r="8" spans="1:16">
      <c r="G8" s="10" t="s">
        <v>275</v>
      </c>
    </row>
    <row r="9" spans="1:16">
      <c r="A9" s="10" t="s">
        <v>277</v>
      </c>
      <c r="B9" s="10">
        <v>26</v>
      </c>
      <c r="C9" s="10">
        <v>175</v>
      </c>
      <c r="D9" s="10">
        <v>12</v>
      </c>
      <c r="E9" s="10" t="s">
        <v>44</v>
      </c>
      <c r="F9" s="10">
        <v>163</v>
      </c>
      <c r="G9" s="10">
        <v>70</v>
      </c>
      <c r="H9" s="10">
        <v>8</v>
      </c>
      <c r="I9" s="10">
        <v>92</v>
      </c>
      <c r="J9" s="10">
        <v>36389</v>
      </c>
      <c r="K9" s="10">
        <v>6480</v>
      </c>
      <c r="L9" s="10">
        <v>36</v>
      </c>
      <c r="M9" s="10">
        <v>348</v>
      </c>
      <c r="N9" s="10">
        <v>6306</v>
      </c>
      <c r="O9" s="10">
        <v>23219</v>
      </c>
      <c r="P9" s="10">
        <v>4012</v>
      </c>
    </row>
    <row r="10" spans="1:16">
      <c r="A10" s="10" t="s">
        <v>278</v>
      </c>
      <c r="B10" s="10">
        <v>26101</v>
      </c>
      <c r="C10" s="10">
        <v>12</v>
      </c>
      <c r="D10" s="10" t="s">
        <v>44</v>
      </c>
      <c r="E10" s="10" t="s">
        <v>44</v>
      </c>
      <c r="F10" s="10">
        <v>12</v>
      </c>
      <c r="G10" s="10">
        <v>7</v>
      </c>
      <c r="H10" s="10" t="s">
        <v>44</v>
      </c>
      <c r="I10" s="10">
        <v>1</v>
      </c>
      <c r="J10" s="10">
        <v>1618</v>
      </c>
      <c r="K10" s="10">
        <v>186</v>
      </c>
      <c r="L10" s="10" t="s">
        <v>44</v>
      </c>
      <c r="M10" s="10" t="s">
        <v>44</v>
      </c>
      <c r="N10" s="10">
        <v>390</v>
      </c>
      <c r="O10" s="10">
        <v>1042</v>
      </c>
      <c r="P10" s="10" t="s">
        <v>44</v>
      </c>
    </row>
    <row r="11" spans="1:16">
      <c r="A11" s="10" t="s">
        <v>279</v>
      </c>
      <c r="B11" s="10">
        <v>26102</v>
      </c>
      <c r="C11" s="10">
        <v>8</v>
      </c>
      <c r="D11" s="10" t="s">
        <v>44</v>
      </c>
      <c r="E11" s="10" t="s">
        <v>44</v>
      </c>
      <c r="F11" s="10">
        <v>8</v>
      </c>
      <c r="G11" s="10">
        <v>1</v>
      </c>
      <c r="H11" s="10">
        <v>1</v>
      </c>
      <c r="I11" s="10">
        <v>5</v>
      </c>
      <c r="J11" s="10">
        <v>2661</v>
      </c>
      <c r="K11" s="10">
        <v>118</v>
      </c>
      <c r="L11" s="10" t="s">
        <v>44</v>
      </c>
      <c r="M11" s="10">
        <v>54</v>
      </c>
      <c r="N11" s="10">
        <v>60</v>
      </c>
      <c r="O11" s="10">
        <v>2429</v>
      </c>
      <c r="P11" s="10">
        <v>680</v>
      </c>
    </row>
    <row r="12" spans="1:16">
      <c r="A12" s="10" t="s">
        <v>280</v>
      </c>
      <c r="B12" s="10">
        <v>26103</v>
      </c>
      <c r="C12" s="10">
        <v>16</v>
      </c>
      <c r="D12" s="10">
        <v>3</v>
      </c>
      <c r="E12" s="10" t="s">
        <v>44</v>
      </c>
      <c r="F12" s="10">
        <v>13</v>
      </c>
      <c r="G12" s="10">
        <v>6</v>
      </c>
      <c r="H12" s="10" t="s">
        <v>44</v>
      </c>
      <c r="I12" s="10">
        <v>7</v>
      </c>
      <c r="J12" s="10">
        <v>3743</v>
      </c>
      <c r="K12" s="10">
        <v>1463</v>
      </c>
      <c r="L12" s="10" t="s">
        <v>44</v>
      </c>
      <c r="M12" s="10">
        <v>15</v>
      </c>
      <c r="N12" s="10">
        <v>416</v>
      </c>
      <c r="O12" s="10">
        <v>1849</v>
      </c>
      <c r="P12" s="10" t="s">
        <v>44</v>
      </c>
    </row>
    <row r="13" spans="1:16">
      <c r="A13" s="10" t="s">
        <v>281</v>
      </c>
      <c r="B13" s="10">
        <v>26104</v>
      </c>
      <c r="C13" s="10">
        <v>9</v>
      </c>
      <c r="D13" s="10" t="s">
        <v>44</v>
      </c>
      <c r="E13" s="10" t="s">
        <v>44</v>
      </c>
      <c r="F13" s="10">
        <v>9</v>
      </c>
      <c r="G13" s="10">
        <v>1</v>
      </c>
      <c r="H13" s="10">
        <v>1</v>
      </c>
      <c r="I13" s="10">
        <v>5</v>
      </c>
      <c r="J13" s="10">
        <v>1380</v>
      </c>
      <c r="K13" s="10" t="s">
        <v>44</v>
      </c>
      <c r="L13" s="10">
        <v>8</v>
      </c>
      <c r="M13" s="10">
        <v>12</v>
      </c>
      <c r="N13" s="10">
        <v>33</v>
      </c>
      <c r="O13" s="10">
        <v>1327</v>
      </c>
      <c r="P13" s="10">
        <v>548</v>
      </c>
    </row>
    <row r="14" spans="1:16">
      <c r="A14" s="10" t="s">
        <v>282</v>
      </c>
      <c r="B14" s="10">
        <v>26105</v>
      </c>
      <c r="C14" s="10">
        <v>6</v>
      </c>
      <c r="D14" s="10">
        <v>1</v>
      </c>
      <c r="E14" s="10" t="s">
        <v>44</v>
      </c>
      <c r="F14" s="10">
        <v>5</v>
      </c>
      <c r="G14" s="10">
        <v>2</v>
      </c>
      <c r="H14" s="10">
        <v>1</v>
      </c>
      <c r="I14" s="10">
        <v>3</v>
      </c>
      <c r="J14" s="10">
        <v>1387</v>
      </c>
      <c r="K14" s="10">
        <v>50</v>
      </c>
      <c r="L14" s="10" t="s">
        <v>44</v>
      </c>
      <c r="M14" s="10">
        <v>46</v>
      </c>
      <c r="N14" s="10">
        <v>276</v>
      </c>
      <c r="O14" s="10">
        <v>1015</v>
      </c>
      <c r="P14" s="10">
        <v>745</v>
      </c>
    </row>
    <row r="15" spans="1:16">
      <c r="A15" s="10" t="s">
        <v>283</v>
      </c>
      <c r="B15" s="10">
        <v>26106</v>
      </c>
      <c r="C15" s="10">
        <v>8</v>
      </c>
      <c r="D15" s="10" t="s">
        <v>44</v>
      </c>
      <c r="E15" s="10" t="s">
        <v>44</v>
      </c>
      <c r="F15" s="10">
        <v>8</v>
      </c>
      <c r="G15" s="10">
        <v>3</v>
      </c>
      <c r="H15" s="10">
        <v>1</v>
      </c>
      <c r="I15" s="10">
        <v>7</v>
      </c>
      <c r="J15" s="10">
        <v>1413</v>
      </c>
      <c r="K15" s="10" t="s">
        <v>44</v>
      </c>
      <c r="L15" s="10" t="s">
        <v>44</v>
      </c>
      <c r="M15" s="10" t="s">
        <v>44</v>
      </c>
      <c r="N15" s="10">
        <v>252</v>
      </c>
      <c r="O15" s="10">
        <v>1161</v>
      </c>
      <c r="P15" s="10">
        <v>300</v>
      </c>
    </row>
    <row r="16" spans="1:16">
      <c r="A16" s="10" t="s">
        <v>284</v>
      </c>
      <c r="B16" s="10">
        <v>26107</v>
      </c>
      <c r="C16" s="10">
        <v>7</v>
      </c>
      <c r="D16" s="10" t="s">
        <v>44</v>
      </c>
      <c r="E16" s="10" t="s">
        <v>44</v>
      </c>
      <c r="F16" s="10">
        <v>7</v>
      </c>
      <c r="G16" s="10">
        <v>2</v>
      </c>
      <c r="H16" s="10" t="s">
        <v>44</v>
      </c>
      <c r="I16" s="10">
        <v>2</v>
      </c>
      <c r="J16" s="10">
        <v>643</v>
      </c>
      <c r="K16" s="10" t="s">
        <v>44</v>
      </c>
      <c r="L16" s="10" t="s">
        <v>44</v>
      </c>
      <c r="M16" s="10" t="s">
        <v>44</v>
      </c>
      <c r="N16" s="10">
        <v>59</v>
      </c>
      <c r="O16" s="10">
        <v>584</v>
      </c>
      <c r="P16" s="10" t="s">
        <v>44</v>
      </c>
    </row>
    <row r="17" spans="1:16">
      <c r="A17" s="10" t="s">
        <v>285</v>
      </c>
      <c r="B17" s="10">
        <v>26108</v>
      </c>
      <c r="C17" s="10">
        <v>11</v>
      </c>
      <c r="D17" s="10">
        <v>1</v>
      </c>
      <c r="E17" s="10" t="s">
        <v>44</v>
      </c>
      <c r="F17" s="10">
        <v>10</v>
      </c>
      <c r="G17" s="10">
        <v>5</v>
      </c>
      <c r="H17" s="10" t="s">
        <v>44</v>
      </c>
      <c r="I17" s="10">
        <v>6</v>
      </c>
      <c r="J17" s="10">
        <v>2200</v>
      </c>
      <c r="K17" s="10">
        <v>1006</v>
      </c>
      <c r="L17" s="10" t="s">
        <v>44</v>
      </c>
      <c r="M17" s="10" t="s">
        <v>44</v>
      </c>
      <c r="N17" s="10">
        <v>414</v>
      </c>
      <c r="O17" s="10">
        <v>780</v>
      </c>
      <c r="P17" s="10" t="s">
        <v>44</v>
      </c>
    </row>
    <row r="18" spans="1:16">
      <c r="A18" s="10" t="s">
        <v>286</v>
      </c>
      <c r="B18" s="10">
        <v>26109</v>
      </c>
      <c r="C18" s="10">
        <v>18</v>
      </c>
      <c r="D18" s="10">
        <v>1</v>
      </c>
      <c r="E18" s="10" t="s">
        <v>44</v>
      </c>
      <c r="F18" s="10">
        <v>17</v>
      </c>
      <c r="G18" s="10">
        <v>9</v>
      </c>
      <c r="H18" s="10">
        <v>1</v>
      </c>
      <c r="I18" s="10">
        <v>9</v>
      </c>
      <c r="J18" s="10">
        <v>4064</v>
      </c>
      <c r="K18" s="10">
        <v>301</v>
      </c>
      <c r="L18" s="10" t="s">
        <v>44</v>
      </c>
      <c r="M18" s="10">
        <v>20</v>
      </c>
      <c r="N18" s="10">
        <v>1477</v>
      </c>
      <c r="O18" s="10">
        <v>2266</v>
      </c>
      <c r="P18" s="10">
        <v>600</v>
      </c>
    </row>
    <row r="19" spans="1:16">
      <c r="A19" s="10" t="s">
        <v>287</v>
      </c>
      <c r="B19" s="10">
        <v>26110</v>
      </c>
      <c r="C19" s="10">
        <v>7</v>
      </c>
      <c r="D19" s="10" t="s">
        <v>44</v>
      </c>
      <c r="E19" s="10" t="s">
        <v>44</v>
      </c>
      <c r="F19" s="10">
        <v>7</v>
      </c>
      <c r="G19" s="10">
        <v>4</v>
      </c>
      <c r="H19" s="10" t="s">
        <v>44</v>
      </c>
      <c r="I19" s="10">
        <v>3</v>
      </c>
      <c r="J19" s="10">
        <v>2924</v>
      </c>
      <c r="K19" s="10">
        <v>777</v>
      </c>
      <c r="L19" s="10" t="s">
        <v>44</v>
      </c>
      <c r="M19" s="10" t="s">
        <v>44</v>
      </c>
      <c r="N19" s="10">
        <v>1021</v>
      </c>
      <c r="O19" s="10">
        <v>1126</v>
      </c>
      <c r="P19" s="10" t="s">
        <v>44</v>
      </c>
    </row>
    <row r="20" spans="1:16">
      <c r="A20" s="10" t="s">
        <v>288</v>
      </c>
      <c r="B20" s="10">
        <v>26111</v>
      </c>
      <c r="C20" s="10">
        <v>7</v>
      </c>
      <c r="D20" s="10" t="s">
        <v>44</v>
      </c>
      <c r="E20" s="10" t="s">
        <v>44</v>
      </c>
      <c r="F20" s="10">
        <v>7</v>
      </c>
      <c r="G20" s="10">
        <v>1</v>
      </c>
      <c r="H20" s="10" t="s">
        <v>44</v>
      </c>
      <c r="I20" s="10">
        <v>6</v>
      </c>
      <c r="J20" s="10">
        <v>1539</v>
      </c>
      <c r="K20" s="10" t="s">
        <v>44</v>
      </c>
      <c r="L20" s="10" t="s">
        <v>44</v>
      </c>
      <c r="M20" s="10">
        <v>60</v>
      </c>
      <c r="N20" s="10">
        <v>41</v>
      </c>
      <c r="O20" s="10">
        <v>1438</v>
      </c>
      <c r="P20" s="10" t="s">
        <v>44</v>
      </c>
    </row>
    <row r="21" spans="1:16">
      <c r="C21" s="10">
        <f>SUM(C10:C20)</f>
        <v>109</v>
      </c>
      <c r="J21" s="10">
        <f>SUM(J10:J20)</f>
        <v>23572</v>
      </c>
    </row>
    <row r="22" spans="1:16">
      <c r="A22" s="10" t="s">
        <v>289</v>
      </c>
      <c r="B22" s="10">
        <v>26201</v>
      </c>
      <c r="C22" s="10">
        <v>6</v>
      </c>
      <c r="D22" s="10">
        <v>1</v>
      </c>
      <c r="E22" s="10" t="s">
        <v>44</v>
      </c>
      <c r="F22" s="10">
        <v>5</v>
      </c>
      <c r="G22" s="10">
        <v>3</v>
      </c>
      <c r="H22" s="10" t="s">
        <v>44</v>
      </c>
      <c r="I22" s="10">
        <v>3</v>
      </c>
      <c r="J22" s="10">
        <v>1180</v>
      </c>
      <c r="K22" s="10">
        <v>390</v>
      </c>
      <c r="L22" s="10">
        <v>4</v>
      </c>
      <c r="M22" s="10">
        <v>10</v>
      </c>
      <c r="N22" s="10">
        <v>189</v>
      </c>
      <c r="O22" s="10">
        <v>587</v>
      </c>
      <c r="P22" s="10" t="s">
        <v>44</v>
      </c>
    </row>
    <row r="23" spans="1:16">
      <c r="A23" s="10" t="s">
        <v>290</v>
      </c>
      <c r="B23" s="10">
        <v>26202</v>
      </c>
      <c r="C23" s="10">
        <v>8</v>
      </c>
      <c r="D23" s="10">
        <v>1</v>
      </c>
      <c r="E23" s="10" t="s">
        <v>44</v>
      </c>
      <c r="F23" s="10">
        <v>7</v>
      </c>
      <c r="G23" s="10">
        <v>3</v>
      </c>
      <c r="H23" s="10">
        <v>1</v>
      </c>
      <c r="I23" s="10">
        <v>3</v>
      </c>
      <c r="J23" s="10">
        <v>1615</v>
      </c>
      <c r="K23" s="10">
        <v>410</v>
      </c>
      <c r="L23" s="10" t="s">
        <v>44</v>
      </c>
      <c r="M23" s="10" t="s">
        <v>44</v>
      </c>
      <c r="N23" s="10">
        <v>136</v>
      </c>
      <c r="O23" s="10">
        <v>1069</v>
      </c>
      <c r="P23" s="10">
        <v>494</v>
      </c>
    </row>
    <row r="24" spans="1:16">
      <c r="A24" s="10" t="s">
        <v>291</v>
      </c>
      <c r="B24" s="10">
        <v>26203</v>
      </c>
      <c r="C24" s="10">
        <v>3</v>
      </c>
      <c r="D24" s="10" t="s">
        <v>44</v>
      </c>
      <c r="E24" s="10" t="s">
        <v>44</v>
      </c>
      <c r="F24" s="10">
        <v>3</v>
      </c>
      <c r="G24" s="10">
        <v>1</v>
      </c>
      <c r="H24" s="10" t="s">
        <v>44</v>
      </c>
      <c r="I24" s="10">
        <v>2</v>
      </c>
      <c r="J24" s="10">
        <v>391</v>
      </c>
      <c r="K24" s="10" t="s">
        <v>44</v>
      </c>
      <c r="L24" s="10" t="s">
        <v>44</v>
      </c>
      <c r="M24" s="10" t="s">
        <v>44</v>
      </c>
      <c r="N24" s="10">
        <v>47</v>
      </c>
      <c r="O24" s="10">
        <v>344</v>
      </c>
      <c r="P24" s="10" t="s">
        <v>44</v>
      </c>
    </row>
    <row r="25" spans="1:16">
      <c r="A25" s="10" t="s">
        <v>292</v>
      </c>
      <c r="B25" s="10">
        <v>26204</v>
      </c>
      <c r="C25" s="10">
        <v>11</v>
      </c>
      <c r="D25" s="10">
        <v>1</v>
      </c>
      <c r="E25" s="10" t="s">
        <v>44</v>
      </c>
      <c r="F25" s="10">
        <v>10</v>
      </c>
      <c r="G25" s="10">
        <v>5</v>
      </c>
      <c r="H25" s="10" t="s">
        <v>44</v>
      </c>
      <c r="I25" s="10">
        <v>7</v>
      </c>
      <c r="J25" s="10">
        <v>2784</v>
      </c>
      <c r="K25" s="10">
        <v>714</v>
      </c>
      <c r="L25" s="10" t="s">
        <v>44</v>
      </c>
      <c r="M25" s="10">
        <v>6</v>
      </c>
      <c r="N25" s="10">
        <v>331</v>
      </c>
      <c r="O25" s="10">
        <v>1733</v>
      </c>
      <c r="P25" s="10" t="s">
        <v>44</v>
      </c>
    </row>
    <row r="26" spans="1:16">
      <c r="A26" s="10" t="s">
        <v>293</v>
      </c>
      <c r="B26" s="10">
        <v>26205</v>
      </c>
      <c r="C26" s="10">
        <v>1</v>
      </c>
      <c r="D26" s="10" t="s">
        <v>44</v>
      </c>
      <c r="E26" s="10" t="s">
        <v>44</v>
      </c>
      <c r="F26" s="10">
        <v>1</v>
      </c>
      <c r="G26" s="10" t="s">
        <v>44</v>
      </c>
      <c r="H26" s="10" t="s">
        <v>44</v>
      </c>
      <c r="I26" s="10" t="s">
        <v>44</v>
      </c>
      <c r="J26" s="10">
        <v>77</v>
      </c>
      <c r="K26" s="10" t="s">
        <v>44</v>
      </c>
      <c r="L26" s="10" t="s">
        <v>44</v>
      </c>
      <c r="M26" s="10" t="s">
        <v>44</v>
      </c>
      <c r="N26" s="10" t="s">
        <v>44</v>
      </c>
      <c r="O26" s="10">
        <v>77</v>
      </c>
      <c r="P26" s="10" t="s">
        <v>44</v>
      </c>
    </row>
    <row r="27" spans="1:16">
      <c r="A27" s="10" t="s">
        <v>294</v>
      </c>
      <c r="B27" s="10">
        <v>26206</v>
      </c>
      <c r="C27" s="10">
        <v>5</v>
      </c>
      <c r="D27" s="10" t="s">
        <v>44</v>
      </c>
      <c r="E27" s="10" t="s">
        <v>44</v>
      </c>
      <c r="F27" s="10">
        <v>5</v>
      </c>
      <c r="G27" s="10">
        <v>3</v>
      </c>
      <c r="H27" s="10" t="s">
        <v>44</v>
      </c>
      <c r="I27" s="10">
        <v>2</v>
      </c>
      <c r="J27" s="10">
        <v>679</v>
      </c>
      <c r="K27" s="10" t="s">
        <v>44</v>
      </c>
      <c r="L27" s="10" t="s">
        <v>44</v>
      </c>
      <c r="M27" s="10" t="s">
        <v>44</v>
      </c>
      <c r="N27" s="10">
        <v>265</v>
      </c>
      <c r="O27" s="10">
        <v>414</v>
      </c>
      <c r="P27" s="10" t="s">
        <v>44</v>
      </c>
    </row>
    <row r="28" spans="1:16">
      <c r="A28" s="10" t="s">
        <v>295</v>
      </c>
      <c r="B28" s="10">
        <v>26207</v>
      </c>
      <c r="C28" s="10">
        <v>5</v>
      </c>
      <c r="D28" s="10">
        <v>1</v>
      </c>
      <c r="E28" s="10" t="s">
        <v>44</v>
      </c>
      <c r="F28" s="10">
        <v>4</v>
      </c>
      <c r="G28" s="10">
        <v>2</v>
      </c>
      <c r="H28" s="10" t="s">
        <v>44</v>
      </c>
      <c r="I28" s="10">
        <v>1</v>
      </c>
      <c r="J28" s="10">
        <v>942</v>
      </c>
      <c r="K28" s="10">
        <v>146</v>
      </c>
      <c r="L28" s="10">
        <v>6</v>
      </c>
      <c r="M28" s="10">
        <v>100</v>
      </c>
      <c r="N28" s="10">
        <v>101</v>
      </c>
      <c r="O28" s="10">
        <v>589</v>
      </c>
      <c r="P28" s="10" t="s">
        <v>44</v>
      </c>
    </row>
    <row r="29" spans="1:16">
      <c r="A29" s="10" t="s">
        <v>296</v>
      </c>
      <c r="B29" s="10">
        <v>26208</v>
      </c>
      <c r="C29" s="10">
        <v>1</v>
      </c>
      <c r="D29" s="10" t="s">
        <v>44</v>
      </c>
      <c r="E29" s="10" t="s">
        <v>44</v>
      </c>
      <c r="F29" s="10">
        <v>1</v>
      </c>
      <c r="G29" s="10">
        <v>1</v>
      </c>
      <c r="H29" s="10" t="s">
        <v>44</v>
      </c>
      <c r="I29" s="10">
        <v>1</v>
      </c>
      <c r="J29" s="10">
        <v>210</v>
      </c>
      <c r="K29" s="10" t="s">
        <v>44</v>
      </c>
      <c r="L29" s="10" t="s">
        <v>44</v>
      </c>
      <c r="M29" s="10" t="s">
        <v>44</v>
      </c>
      <c r="N29" s="10">
        <v>100</v>
      </c>
      <c r="O29" s="10">
        <v>110</v>
      </c>
      <c r="P29" s="10" t="s">
        <v>44</v>
      </c>
    </row>
    <row r="30" spans="1:16">
      <c r="A30" s="10" t="s">
        <v>297</v>
      </c>
      <c r="B30" s="10">
        <v>26209</v>
      </c>
      <c r="C30" s="10">
        <v>6</v>
      </c>
      <c r="D30" s="10">
        <v>2</v>
      </c>
      <c r="E30" s="10" t="s">
        <v>44</v>
      </c>
      <c r="F30" s="10">
        <v>4</v>
      </c>
      <c r="G30" s="10">
        <v>1</v>
      </c>
      <c r="H30" s="10">
        <v>1</v>
      </c>
      <c r="I30" s="10">
        <v>3</v>
      </c>
      <c r="J30" s="10">
        <v>1343</v>
      </c>
      <c r="K30" s="10">
        <v>737</v>
      </c>
      <c r="L30" s="10" t="s">
        <v>44</v>
      </c>
      <c r="M30" s="10" t="s">
        <v>44</v>
      </c>
      <c r="N30" s="10">
        <v>9</v>
      </c>
      <c r="O30" s="10">
        <v>597</v>
      </c>
      <c r="P30" s="10">
        <v>350</v>
      </c>
    </row>
    <row r="31" spans="1:16">
      <c r="A31" s="10" t="s">
        <v>298</v>
      </c>
      <c r="B31" s="10">
        <v>26210</v>
      </c>
      <c r="C31" s="10">
        <v>3</v>
      </c>
      <c r="D31" s="10" t="s">
        <v>44</v>
      </c>
      <c r="E31" s="10" t="s">
        <v>44</v>
      </c>
      <c r="F31" s="10">
        <v>3</v>
      </c>
      <c r="G31" s="10">
        <v>2</v>
      </c>
      <c r="H31" s="10" t="s">
        <v>44</v>
      </c>
      <c r="I31" s="10">
        <v>3</v>
      </c>
      <c r="J31" s="10">
        <v>548</v>
      </c>
      <c r="K31" s="10" t="s">
        <v>44</v>
      </c>
      <c r="L31" s="10" t="s">
        <v>44</v>
      </c>
      <c r="M31" s="10" t="s">
        <v>44</v>
      </c>
      <c r="N31" s="10">
        <v>112</v>
      </c>
      <c r="O31" s="10">
        <v>436</v>
      </c>
      <c r="P31" s="10" t="s">
        <v>44</v>
      </c>
    </row>
    <row r="32" spans="1:16">
      <c r="A32" s="10" t="s">
        <v>299</v>
      </c>
      <c r="B32" s="10">
        <v>26211</v>
      </c>
      <c r="C32" s="10">
        <v>3</v>
      </c>
      <c r="D32" s="10" t="s">
        <v>44</v>
      </c>
      <c r="E32" s="10" t="s">
        <v>44</v>
      </c>
      <c r="F32" s="10">
        <v>3</v>
      </c>
      <c r="G32" s="10">
        <v>2</v>
      </c>
      <c r="H32" s="10" t="s">
        <v>44</v>
      </c>
      <c r="I32" s="10">
        <v>1</v>
      </c>
      <c r="J32" s="10">
        <v>599</v>
      </c>
      <c r="K32" s="10">
        <v>182</v>
      </c>
      <c r="L32" s="10" t="s">
        <v>44</v>
      </c>
      <c r="M32" s="10" t="s">
        <v>44</v>
      </c>
      <c r="N32" s="10">
        <v>207</v>
      </c>
      <c r="O32" s="10">
        <v>210</v>
      </c>
      <c r="P32" s="10" t="s">
        <v>44</v>
      </c>
    </row>
    <row r="33" spans="1:16">
      <c r="A33" s="10" t="s">
        <v>300</v>
      </c>
      <c r="B33" s="10">
        <v>26212</v>
      </c>
      <c r="C33" s="10">
        <v>4</v>
      </c>
      <c r="D33" s="10" t="s">
        <v>44</v>
      </c>
      <c r="E33" s="10" t="s">
        <v>44</v>
      </c>
      <c r="F33" s="10">
        <v>4</v>
      </c>
      <c r="G33" s="10">
        <v>4</v>
      </c>
      <c r="H33" s="10" t="s">
        <v>44</v>
      </c>
      <c r="I33" s="10">
        <v>3</v>
      </c>
      <c r="J33" s="10">
        <v>740</v>
      </c>
      <c r="K33" s="10" t="s">
        <v>44</v>
      </c>
      <c r="L33" s="10" t="s">
        <v>44</v>
      </c>
      <c r="M33" s="10" t="s">
        <v>44</v>
      </c>
      <c r="N33" s="10">
        <v>218</v>
      </c>
      <c r="O33" s="10">
        <v>522</v>
      </c>
      <c r="P33" s="10" t="s">
        <v>44</v>
      </c>
    </row>
    <row r="34" spans="1:16">
      <c r="A34" s="10" t="s">
        <v>301</v>
      </c>
      <c r="B34" s="10">
        <v>26213</v>
      </c>
      <c r="C34" s="10">
        <v>3</v>
      </c>
      <c r="D34" s="10" t="s">
        <v>44</v>
      </c>
      <c r="E34" s="10" t="s">
        <v>44</v>
      </c>
      <c r="F34" s="10">
        <v>3</v>
      </c>
      <c r="G34" s="10" t="s">
        <v>44</v>
      </c>
      <c r="H34" s="10" t="s">
        <v>44</v>
      </c>
      <c r="I34" s="10">
        <v>2</v>
      </c>
      <c r="J34" s="10">
        <v>638</v>
      </c>
      <c r="K34" s="10" t="s">
        <v>44</v>
      </c>
      <c r="L34" s="10">
        <v>4</v>
      </c>
      <c r="M34" s="10">
        <v>10</v>
      </c>
      <c r="N34" s="10" t="s">
        <v>44</v>
      </c>
      <c r="O34" s="10">
        <v>624</v>
      </c>
      <c r="P34" s="10" t="s">
        <v>44</v>
      </c>
    </row>
    <row r="35" spans="1:16">
      <c r="A35" s="10" t="s">
        <v>302</v>
      </c>
      <c r="B35" s="10">
        <v>26214</v>
      </c>
      <c r="C35" s="10">
        <v>1</v>
      </c>
      <c r="D35" s="10" t="s">
        <v>44</v>
      </c>
      <c r="E35" s="10" t="s">
        <v>44</v>
      </c>
      <c r="F35" s="10">
        <v>1</v>
      </c>
      <c r="G35" s="10" t="s">
        <v>44</v>
      </c>
      <c r="H35" s="10" t="s">
        <v>44</v>
      </c>
      <c r="I35" s="10">
        <v>1</v>
      </c>
      <c r="J35" s="10">
        <v>321</v>
      </c>
      <c r="K35" s="10" t="s">
        <v>44</v>
      </c>
      <c r="L35" s="10">
        <v>10</v>
      </c>
      <c r="M35" s="10" t="s">
        <v>44</v>
      </c>
      <c r="N35" s="10" t="s">
        <v>44</v>
      </c>
      <c r="O35" s="10">
        <v>311</v>
      </c>
      <c r="P35" s="10" t="s">
        <v>44</v>
      </c>
    </row>
    <row r="36" spans="1:16">
      <c r="A36" s="10" t="s">
        <v>303</v>
      </c>
      <c r="B36" s="10">
        <v>26303</v>
      </c>
      <c r="C36" s="10" t="s">
        <v>44</v>
      </c>
      <c r="D36" s="10" t="s">
        <v>44</v>
      </c>
      <c r="E36" s="10" t="s">
        <v>44</v>
      </c>
      <c r="F36" s="10" t="s">
        <v>44</v>
      </c>
      <c r="G36" s="10" t="s">
        <v>44</v>
      </c>
      <c r="H36" s="10" t="s">
        <v>44</v>
      </c>
      <c r="I36" s="10" t="s">
        <v>44</v>
      </c>
      <c r="J36" s="10" t="s">
        <v>44</v>
      </c>
      <c r="K36" s="10" t="s">
        <v>44</v>
      </c>
      <c r="L36" s="10" t="s">
        <v>44</v>
      </c>
      <c r="M36" s="10" t="s">
        <v>44</v>
      </c>
      <c r="N36" s="10" t="s">
        <v>44</v>
      </c>
      <c r="O36" s="10" t="s">
        <v>44</v>
      </c>
      <c r="P36" s="10" t="s">
        <v>44</v>
      </c>
    </row>
    <row r="37" spans="1:16">
      <c r="A37" s="10" t="s">
        <v>304</v>
      </c>
      <c r="B37" s="10">
        <v>26322</v>
      </c>
      <c r="C37" s="10">
        <v>1</v>
      </c>
      <c r="D37" s="10" t="s">
        <v>44</v>
      </c>
      <c r="E37" s="10" t="s">
        <v>44</v>
      </c>
      <c r="F37" s="10">
        <v>1</v>
      </c>
      <c r="G37" s="10" t="s">
        <v>44</v>
      </c>
      <c r="H37" s="10" t="s">
        <v>44</v>
      </c>
      <c r="I37" s="10">
        <v>1</v>
      </c>
      <c r="J37" s="10">
        <v>61</v>
      </c>
      <c r="K37" s="10" t="s">
        <v>44</v>
      </c>
      <c r="L37" s="10" t="s">
        <v>44</v>
      </c>
      <c r="M37" s="10" t="s">
        <v>44</v>
      </c>
      <c r="N37" s="10" t="s">
        <v>44</v>
      </c>
      <c r="O37" s="10">
        <v>61</v>
      </c>
      <c r="P37" s="10" t="s">
        <v>44</v>
      </c>
    </row>
    <row r="38" spans="1:16">
      <c r="A38" s="10" t="s">
        <v>305</v>
      </c>
      <c r="B38" s="10">
        <v>26343</v>
      </c>
      <c r="C38" s="10" t="s">
        <v>44</v>
      </c>
      <c r="D38" s="10" t="s">
        <v>44</v>
      </c>
      <c r="E38" s="10" t="s">
        <v>44</v>
      </c>
      <c r="F38" s="10" t="s">
        <v>44</v>
      </c>
      <c r="G38" s="10" t="s">
        <v>44</v>
      </c>
      <c r="H38" s="10" t="s">
        <v>44</v>
      </c>
      <c r="I38" s="10" t="s">
        <v>44</v>
      </c>
      <c r="J38" s="10" t="s">
        <v>44</v>
      </c>
      <c r="K38" s="10" t="s">
        <v>44</v>
      </c>
      <c r="L38" s="10" t="s">
        <v>44</v>
      </c>
      <c r="M38" s="10" t="s">
        <v>44</v>
      </c>
      <c r="N38" s="10" t="s">
        <v>44</v>
      </c>
      <c r="O38" s="10" t="s">
        <v>44</v>
      </c>
      <c r="P38" s="10" t="s">
        <v>44</v>
      </c>
    </row>
    <row r="39" spans="1:16">
      <c r="A39" s="10" t="s">
        <v>306</v>
      </c>
      <c r="B39" s="10">
        <v>26344</v>
      </c>
      <c r="C39" s="10" t="s">
        <v>44</v>
      </c>
      <c r="D39" s="10" t="s">
        <v>44</v>
      </c>
      <c r="E39" s="10" t="s">
        <v>44</v>
      </c>
      <c r="F39" s="10" t="s">
        <v>44</v>
      </c>
      <c r="G39" s="10" t="s">
        <v>44</v>
      </c>
      <c r="H39" s="10" t="s">
        <v>44</v>
      </c>
      <c r="I39" s="10" t="s">
        <v>44</v>
      </c>
      <c r="J39" s="10" t="s">
        <v>44</v>
      </c>
      <c r="K39" s="10" t="s">
        <v>44</v>
      </c>
      <c r="L39" s="10" t="s">
        <v>44</v>
      </c>
      <c r="M39" s="10" t="s">
        <v>44</v>
      </c>
      <c r="N39" s="10" t="s">
        <v>44</v>
      </c>
      <c r="O39" s="10" t="s">
        <v>44</v>
      </c>
      <c r="P39" s="10" t="s">
        <v>44</v>
      </c>
    </row>
    <row r="40" spans="1:16">
      <c r="A40" s="10" t="s">
        <v>307</v>
      </c>
      <c r="B40" s="10">
        <v>26364</v>
      </c>
      <c r="C40" s="10" t="s">
        <v>44</v>
      </c>
      <c r="D40" s="10" t="s">
        <v>44</v>
      </c>
      <c r="E40" s="10" t="s">
        <v>44</v>
      </c>
      <c r="F40" s="10" t="s">
        <v>44</v>
      </c>
      <c r="G40" s="10" t="s">
        <v>44</v>
      </c>
      <c r="H40" s="10" t="s">
        <v>44</v>
      </c>
      <c r="I40" s="10" t="s">
        <v>44</v>
      </c>
      <c r="J40" s="10" t="s">
        <v>44</v>
      </c>
      <c r="K40" s="10" t="s">
        <v>44</v>
      </c>
      <c r="L40" s="10" t="s">
        <v>44</v>
      </c>
      <c r="M40" s="10" t="s">
        <v>44</v>
      </c>
      <c r="N40" s="10" t="s">
        <v>44</v>
      </c>
      <c r="O40" s="10" t="s">
        <v>44</v>
      </c>
      <c r="P40" s="10" t="s">
        <v>44</v>
      </c>
    </row>
    <row r="41" spans="1:16">
      <c r="A41" s="10" t="s">
        <v>308</v>
      </c>
      <c r="B41" s="10">
        <v>26365</v>
      </c>
      <c r="C41" s="10" t="s">
        <v>44</v>
      </c>
      <c r="D41" s="10" t="s">
        <v>44</v>
      </c>
      <c r="E41" s="10" t="s">
        <v>44</v>
      </c>
      <c r="F41" s="10" t="s">
        <v>44</v>
      </c>
      <c r="G41" s="10" t="s">
        <v>44</v>
      </c>
      <c r="H41" s="10" t="s">
        <v>44</v>
      </c>
      <c r="I41" s="10" t="s">
        <v>44</v>
      </c>
      <c r="J41" s="10" t="s">
        <v>44</v>
      </c>
      <c r="K41" s="10" t="s">
        <v>44</v>
      </c>
      <c r="L41" s="10" t="s">
        <v>44</v>
      </c>
      <c r="M41" s="10" t="s">
        <v>44</v>
      </c>
      <c r="N41" s="10" t="s">
        <v>44</v>
      </c>
      <c r="O41" s="10" t="s">
        <v>44</v>
      </c>
      <c r="P41" s="10" t="s">
        <v>44</v>
      </c>
    </row>
    <row r="42" spans="1:16">
      <c r="A42" s="10" t="s">
        <v>309</v>
      </c>
      <c r="B42" s="10">
        <v>26366</v>
      </c>
      <c r="C42" s="10">
        <v>2</v>
      </c>
      <c r="D42" s="10" t="s">
        <v>44</v>
      </c>
      <c r="E42" s="10" t="s">
        <v>44</v>
      </c>
      <c r="F42" s="10">
        <v>2</v>
      </c>
      <c r="G42" s="10">
        <v>1</v>
      </c>
      <c r="H42" s="10" t="s">
        <v>44</v>
      </c>
      <c r="I42" s="10">
        <v>2</v>
      </c>
      <c r="J42" s="10">
        <v>250</v>
      </c>
      <c r="K42" s="10" t="s">
        <v>44</v>
      </c>
      <c r="L42" s="10" t="s">
        <v>44</v>
      </c>
      <c r="M42" s="10" t="s">
        <v>44</v>
      </c>
      <c r="N42" s="10">
        <v>100</v>
      </c>
      <c r="O42" s="10">
        <v>150</v>
      </c>
      <c r="P42" s="10" t="s">
        <v>44</v>
      </c>
    </row>
    <row r="43" spans="1:16">
      <c r="A43" s="10" t="s">
        <v>310</v>
      </c>
      <c r="B43" s="10">
        <v>26367</v>
      </c>
      <c r="C43" s="10" t="s">
        <v>44</v>
      </c>
      <c r="D43" s="10" t="s">
        <v>44</v>
      </c>
      <c r="E43" s="10" t="s">
        <v>44</v>
      </c>
      <c r="F43" s="10" t="s">
        <v>44</v>
      </c>
      <c r="G43" s="10" t="s">
        <v>44</v>
      </c>
      <c r="H43" s="10" t="s">
        <v>44</v>
      </c>
      <c r="I43" s="10" t="s">
        <v>44</v>
      </c>
      <c r="J43" s="10" t="s">
        <v>44</v>
      </c>
      <c r="K43" s="10" t="s">
        <v>44</v>
      </c>
      <c r="L43" s="10" t="s">
        <v>44</v>
      </c>
      <c r="M43" s="10" t="s">
        <v>44</v>
      </c>
      <c r="N43" s="10" t="s">
        <v>44</v>
      </c>
      <c r="O43" s="10" t="s">
        <v>44</v>
      </c>
      <c r="P43" s="10" t="s">
        <v>44</v>
      </c>
    </row>
    <row r="44" spans="1:16">
      <c r="A44" s="10" t="s">
        <v>311</v>
      </c>
      <c r="B44" s="10">
        <v>26407</v>
      </c>
      <c r="C44" s="10">
        <v>2</v>
      </c>
      <c r="D44" s="10" t="s">
        <v>44</v>
      </c>
      <c r="E44" s="10" t="s">
        <v>44</v>
      </c>
      <c r="F44" s="10">
        <v>2</v>
      </c>
      <c r="G44" s="10">
        <v>1</v>
      </c>
      <c r="H44" s="10" t="s">
        <v>44</v>
      </c>
      <c r="I44" s="10">
        <v>2</v>
      </c>
      <c r="J44" s="10">
        <v>144</v>
      </c>
      <c r="K44" s="10" t="s">
        <v>44</v>
      </c>
      <c r="L44" s="10" t="s">
        <v>44</v>
      </c>
      <c r="M44" s="10" t="s">
        <v>44</v>
      </c>
      <c r="N44" s="10">
        <v>52</v>
      </c>
      <c r="O44" s="10">
        <v>92</v>
      </c>
      <c r="P44" s="10" t="s">
        <v>44</v>
      </c>
    </row>
    <row r="45" spans="1:16">
      <c r="A45" s="10" t="s">
        <v>312</v>
      </c>
      <c r="B45" s="10">
        <v>26463</v>
      </c>
      <c r="C45" s="10" t="s">
        <v>44</v>
      </c>
      <c r="D45" s="10" t="s">
        <v>44</v>
      </c>
      <c r="E45" s="10" t="s">
        <v>44</v>
      </c>
      <c r="F45" s="10" t="s">
        <v>44</v>
      </c>
      <c r="G45" s="10" t="s">
        <v>44</v>
      </c>
      <c r="H45" s="10" t="s">
        <v>44</v>
      </c>
      <c r="I45" s="10" t="s">
        <v>44</v>
      </c>
      <c r="J45" s="10" t="s">
        <v>44</v>
      </c>
      <c r="K45" s="10" t="s">
        <v>44</v>
      </c>
      <c r="L45" s="10" t="s">
        <v>44</v>
      </c>
      <c r="M45" s="10" t="s">
        <v>44</v>
      </c>
      <c r="N45" s="10" t="s">
        <v>44</v>
      </c>
      <c r="O45" s="10" t="s">
        <v>44</v>
      </c>
      <c r="P45" s="10" t="s">
        <v>44</v>
      </c>
    </row>
    <row r="46" spans="1:16">
      <c r="A46" s="10" t="s">
        <v>313</v>
      </c>
      <c r="B46" s="10">
        <v>26465</v>
      </c>
      <c r="C46" s="10">
        <v>1</v>
      </c>
      <c r="D46" s="10" t="s">
        <v>44</v>
      </c>
      <c r="E46" s="10" t="s">
        <v>44</v>
      </c>
      <c r="F46" s="10">
        <v>1</v>
      </c>
      <c r="G46" s="10" t="s">
        <v>44</v>
      </c>
      <c r="H46" s="10">
        <v>1</v>
      </c>
      <c r="I46" s="10">
        <v>1</v>
      </c>
      <c r="J46" s="10">
        <v>295</v>
      </c>
      <c r="K46" s="10" t="s">
        <v>44</v>
      </c>
      <c r="L46" s="10">
        <v>4</v>
      </c>
      <c r="M46" s="10">
        <v>15</v>
      </c>
      <c r="N46" s="10" t="s">
        <v>44</v>
      </c>
      <c r="O46" s="10">
        <v>276</v>
      </c>
      <c r="P46" s="10">
        <v>295</v>
      </c>
    </row>
  </sheetData>
  <phoneticPr fontId="27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/>
  <cols>
    <col min="1" max="1" width="14.90625" style="10" customWidth="1"/>
    <col min="2" max="2" width="7.90625" style="10" customWidth="1"/>
    <col min="3" max="4" width="9" style="10"/>
    <col min="5" max="5" width="9.36328125" style="10" customWidth="1"/>
    <col min="6" max="16384" width="9" style="10"/>
  </cols>
  <sheetData>
    <row r="1" spans="1:11">
      <c r="A1" s="10" t="s">
        <v>131</v>
      </c>
      <c r="C1" s="10" t="s">
        <v>253</v>
      </c>
      <c r="D1" s="10" t="s">
        <v>254</v>
      </c>
    </row>
    <row r="2" spans="1:11">
      <c r="A2" s="10" t="s">
        <v>314</v>
      </c>
    </row>
    <row r="3" spans="1:11">
      <c r="C3" s="10" t="s">
        <v>315</v>
      </c>
      <c r="G3" s="10" t="s">
        <v>316</v>
      </c>
      <c r="J3" s="10" t="s">
        <v>317</v>
      </c>
    </row>
    <row r="4" spans="1:11">
      <c r="C4" s="10" t="s">
        <v>178</v>
      </c>
      <c r="D4" s="10" t="s">
        <v>318</v>
      </c>
      <c r="E4" s="10" t="s">
        <v>319</v>
      </c>
      <c r="F4" s="10" t="s">
        <v>320</v>
      </c>
      <c r="G4" s="10" t="s">
        <v>178</v>
      </c>
      <c r="H4" s="10" t="s">
        <v>318</v>
      </c>
      <c r="I4" s="10" t="s">
        <v>320</v>
      </c>
      <c r="J4" s="10" t="s">
        <v>259</v>
      </c>
      <c r="K4" s="10" t="s">
        <v>321</v>
      </c>
    </row>
    <row r="7" spans="1:11">
      <c r="A7" s="10" t="s">
        <v>277</v>
      </c>
      <c r="B7" s="10">
        <v>26</v>
      </c>
      <c r="C7" s="10">
        <v>2532</v>
      </c>
      <c r="D7" s="10">
        <v>164</v>
      </c>
      <c r="E7" s="10">
        <v>6</v>
      </c>
      <c r="F7" s="10">
        <v>2368</v>
      </c>
      <c r="G7" s="10">
        <v>1320</v>
      </c>
      <c r="H7" s="10">
        <v>2</v>
      </c>
      <c r="I7" s="10">
        <v>1318</v>
      </c>
      <c r="J7" s="10">
        <v>1243</v>
      </c>
      <c r="K7" s="10">
        <v>69</v>
      </c>
    </row>
    <row r="8" spans="1:11">
      <c r="A8" s="10" t="s">
        <v>278</v>
      </c>
      <c r="B8" s="10">
        <v>26101</v>
      </c>
      <c r="C8" s="10">
        <v>157</v>
      </c>
      <c r="D8" s="10">
        <v>9</v>
      </c>
      <c r="E8" s="10" t="s">
        <v>44</v>
      </c>
      <c r="F8" s="10">
        <v>148</v>
      </c>
      <c r="G8" s="10">
        <v>83</v>
      </c>
      <c r="H8" s="10" t="s">
        <v>44</v>
      </c>
      <c r="I8" s="10">
        <v>83</v>
      </c>
      <c r="J8" s="10">
        <v>52</v>
      </c>
      <c r="K8" s="10" t="s">
        <v>44</v>
      </c>
    </row>
    <row r="9" spans="1:11">
      <c r="A9" s="10" t="s">
        <v>279</v>
      </c>
      <c r="B9" s="10">
        <v>26102</v>
      </c>
      <c r="C9" s="10">
        <v>105</v>
      </c>
      <c r="D9" s="10">
        <v>8</v>
      </c>
      <c r="E9" s="10" t="s">
        <v>44</v>
      </c>
      <c r="F9" s="10">
        <v>97</v>
      </c>
      <c r="G9" s="10">
        <v>61</v>
      </c>
      <c r="H9" s="10" t="s">
        <v>44</v>
      </c>
      <c r="I9" s="10">
        <v>61</v>
      </c>
      <c r="J9" s="10">
        <v>66</v>
      </c>
      <c r="K9" s="10" t="s">
        <v>44</v>
      </c>
    </row>
    <row r="10" spans="1:11">
      <c r="A10" s="10" t="s">
        <v>280</v>
      </c>
      <c r="B10" s="10">
        <v>26103</v>
      </c>
      <c r="C10" s="10">
        <v>225</v>
      </c>
      <c r="D10" s="10">
        <v>12</v>
      </c>
      <c r="E10" s="10" t="s">
        <v>44</v>
      </c>
      <c r="F10" s="10">
        <v>213</v>
      </c>
      <c r="G10" s="10">
        <v>105</v>
      </c>
      <c r="H10" s="10" t="s">
        <v>44</v>
      </c>
      <c r="I10" s="10">
        <v>105</v>
      </c>
      <c r="J10" s="10">
        <v>74</v>
      </c>
      <c r="K10" s="10" t="s">
        <v>44</v>
      </c>
    </row>
    <row r="11" spans="1:11">
      <c r="A11" s="10" t="s">
        <v>281</v>
      </c>
      <c r="B11" s="10">
        <v>26104</v>
      </c>
      <c r="C11" s="10">
        <v>216</v>
      </c>
      <c r="D11" s="10">
        <v>10</v>
      </c>
      <c r="E11" s="10" t="s">
        <v>44</v>
      </c>
      <c r="F11" s="10">
        <v>206</v>
      </c>
      <c r="G11" s="10">
        <v>114</v>
      </c>
      <c r="H11" s="10" t="s">
        <v>44</v>
      </c>
      <c r="I11" s="10">
        <v>114</v>
      </c>
      <c r="J11" s="10">
        <v>49</v>
      </c>
      <c r="K11" s="10" t="s">
        <v>44</v>
      </c>
    </row>
    <row r="12" spans="1:11">
      <c r="A12" s="10" t="s">
        <v>282</v>
      </c>
      <c r="B12" s="10">
        <v>26105</v>
      </c>
      <c r="C12" s="10">
        <v>55</v>
      </c>
      <c r="D12" s="10">
        <v>4</v>
      </c>
      <c r="E12" s="10">
        <v>1</v>
      </c>
      <c r="F12" s="10">
        <v>51</v>
      </c>
      <c r="G12" s="10">
        <v>26</v>
      </c>
      <c r="H12" s="10" t="s">
        <v>44</v>
      </c>
      <c r="I12" s="10">
        <v>26</v>
      </c>
      <c r="J12" s="10">
        <v>29</v>
      </c>
      <c r="K12" s="10">
        <v>9</v>
      </c>
    </row>
    <row r="13" spans="1:11">
      <c r="A13" s="10" t="s">
        <v>283</v>
      </c>
      <c r="B13" s="10">
        <v>26106</v>
      </c>
      <c r="C13" s="10">
        <v>183</v>
      </c>
      <c r="D13" s="10">
        <v>14</v>
      </c>
      <c r="E13" s="10" t="s">
        <v>44</v>
      </c>
      <c r="F13" s="10">
        <v>169</v>
      </c>
      <c r="G13" s="10">
        <v>73</v>
      </c>
      <c r="H13" s="10" t="s">
        <v>44</v>
      </c>
      <c r="I13" s="10">
        <v>73</v>
      </c>
      <c r="J13" s="10">
        <v>119</v>
      </c>
      <c r="K13" s="10" t="s">
        <v>44</v>
      </c>
    </row>
    <row r="14" spans="1:11">
      <c r="A14" s="10" t="s">
        <v>284</v>
      </c>
      <c r="B14" s="10">
        <v>26107</v>
      </c>
      <c r="C14" s="10">
        <v>85</v>
      </c>
      <c r="D14" s="10">
        <v>4</v>
      </c>
      <c r="E14" s="10" t="s">
        <v>44</v>
      </c>
      <c r="F14" s="10">
        <v>81</v>
      </c>
      <c r="G14" s="10">
        <v>42</v>
      </c>
      <c r="H14" s="10" t="s">
        <v>44</v>
      </c>
      <c r="I14" s="10">
        <v>42</v>
      </c>
      <c r="J14" s="10">
        <v>17</v>
      </c>
      <c r="K14" s="10" t="s">
        <v>44</v>
      </c>
    </row>
    <row r="15" spans="1:11">
      <c r="A15" s="10" t="s">
        <v>285</v>
      </c>
      <c r="B15" s="10">
        <v>26108</v>
      </c>
      <c r="C15" s="10">
        <v>169</v>
      </c>
      <c r="D15" s="10">
        <v>13</v>
      </c>
      <c r="E15" s="10">
        <v>1</v>
      </c>
      <c r="F15" s="10">
        <v>156</v>
      </c>
      <c r="G15" s="10">
        <v>88</v>
      </c>
      <c r="H15" s="10" t="s">
        <v>44</v>
      </c>
      <c r="I15" s="10">
        <v>88</v>
      </c>
      <c r="J15" s="10">
        <v>76</v>
      </c>
      <c r="K15" s="10">
        <v>9</v>
      </c>
    </row>
    <row r="16" spans="1:11">
      <c r="A16" s="10" t="s">
        <v>286</v>
      </c>
      <c r="B16" s="10">
        <v>26109</v>
      </c>
      <c r="C16" s="10">
        <v>234</v>
      </c>
      <c r="D16" s="10">
        <v>16</v>
      </c>
      <c r="E16" s="10" t="s">
        <v>44</v>
      </c>
      <c r="F16" s="10">
        <v>218</v>
      </c>
      <c r="G16" s="10">
        <v>120</v>
      </c>
      <c r="H16" s="10">
        <v>1</v>
      </c>
      <c r="I16" s="10">
        <v>119</v>
      </c>
      <c r="J16" s="10">
        <v>149</v>
      </c>
      <c r="K16" s="10" t="s">
        <v>44</v>
      </c>
    </row>
    <row r="17" spans="1:11">
      <c r="A17" s="10" t="s">
        <v>287</v>
      </c>
      <c r="B17" s="10">
        <v>26110</v>
      </c>
      <c r="C17" s="10">
        <v>115</v>
      </c>
      <c r="D17" s="10">
        <v>3</v>
      </c>
      <c r="E17" s="10" t="s">
        <v>44</v>
      </c>
      <c r="F17" s="10">
        <v>112</v>
      </c>
      <c r="G17" s="10">
        <v>63</v>
      </c>
      <c r="H17" s="10" t="s">
        <v>44</v>
      </c>
      <c r="I17" s="10">
        <v>63</v>
      </c>
      <c r="J17" s="10">
        <v>30</v>
      </c>
      <c r="K17" s="10" t="s">
        <v>44</v>
      </c>
    </row>
    <row r="18" spans="1:11">
      <c r="A18" s="10" t="s">
        <v>288</v>
      </c>
      <c r="B18" s="10">
        <v>26111</v>
      </c>
      <c r="C18" s="10">
        <v>116</v>
      </c>
      <c r="D18" s="10">
        <v>8</v>
      </c>
      <c r="E18" s="10" t="s">
        <v>44</v>
      </c>
      <c r="F18" s="10">
        <v>108</v>
      </c>
      <c r="G18" s="10">
        <v>71</v>
      </c>
      <c r="H18" s="10" t="s">
        <v>44</v>
      </c>
      <c r="I18" s="10">
        <v>71</v>
      </c>
      <c r="J18" s="10">
        <v>46</v>
      </c>
      <c r="K18" s="10" t="s">
        <v>44</v>
      </c>
    </row>
    <row r="19" spans="1:11">
      <c r="C19" s="10">
        <f>SUM(C8:C18)</f>
        <v>1660</v>
      </c>
      <c r="D19" s="10">
        <f t="shared" ref="D19:K19" si="0">SUM(D8:D18)</f>
        <v>101</v>
      </c>
      <c r="E19" s="10">
        <f t="shared" si="0"/>
        <v>2</v>
      </c>
      <c r="F19" s="10">
        <f t="shared" si="0"/>
        <v>1559</v>
      </c>
      <c r="G19" s="10">
        <f t="shared" si="0"/>
        <v>846</v>
      </c>
      <c r="H19" s="10">
        <f t="shared" si="0"/>
        <v>1</v>
      </c>
      <c r="I19" s="10">
        <f t="shared" si="0"/>
        <v>845</v>
      </c>
      <c r="J19" s="10">
        <f t="shared" si="0"/>
        <v>707</v>
      </c>
      <c r="K19" s="10">
        <f t="shared" si="0"/>
        <v>18</v>
      </c>
    </row>
    <row r="20" spans="1:11">
      <c r="A20" s="10" t="s">
        <v>289</v>
      </c>
      <c r="B20" s="10">
        <v>26201</v>
      </c>
      <c r="C20" s="10">
        <v>82</v>
      </c>
      <c r="D20" s="10">
        <v>5</v>
      </c>
      <c r="E20" s="10" t="s">
        <v>44</v>
      </c>
      <c r="F20" s="10">
        <v>77</v>
      </c>
      <c r="G20" s="10">
        <v>38</v>
      </c>
      <c r="H20" s="10" t="s">
        <v>44</v>
      </c>
      <c r="I20" s="10">
        <v>38</v>
      </c>
      <c r="J20" s="10">
        <v>30</v>
      </c>
      <c r="K20" s="10" t="s">
        <v>44</v>
      </c>
    </row>
    <row r="21" spans="1:11">
      <c r="A21" s="10" t="s">
        <v>290</v>
      </c>
      <c r="B21" s="10">
        <v>26202</v>
      </c>
      <c r="C21" s="10">
        <v>62</v>
      </c>
      <c r="D21" s="10">
        <v>9</v>
      </c>
      <c r="E21" s="10">
        <v>1</v>
      </c>
      <c r="F21" s="10">
        <v>53</v>
      </c>
      <c r="G21" s="10">
        <v>36</v>
      </c>
      <c r="H21" s="10" t="s">
        <v>44</v>
      </c>
      <c r="I21" s="10">
        <v>36</v>
      </c>
      <c r="J21" s="10">
        <v>103</v>
      </c>
      <c r="K21" s="10">
        <v>19</v>
      </c>
    </row>
    <row r="22" spans="1:11">
      <c r="A22" s="10" t="s">
        <v>291</v>
      </c>
      <c r="B22" s="10">
        <v>26203</v>
      </c>
      <c r="C22" s="10">
        <v>27</v>
      </c>
      <c r="D22" s="10">
        <v>1</v>
      </c>
      <c r="E22" s="10" t="s">
        <v>44</v>
      </c>
      <c r="F22" s="10">
        <v>26</v>
      </c>
      <c r="G22" s="10">
        <v>13</v>
      </c>
      <c r="H22" s="10" t="s">
        <v>44</v>
      </c>
      <c r="I22" s="10">
        <v>13</v>
      </c>
      <c r="J22" s="10">
        <v>9</v>
      </c>
      <c r="K22" s="10" t="s">
        <v>44</v>
      </c>
    </row>
    <row r="23" spans="1:11">
      <c r="A23" s="10" t="s">
        <v>292</v>
      </c>
      <c r="B23" s="10">
        <v>26204</v>
      </c>
      <c r="C23" s="10">
        <v>142</v>
      </c>
      <c r="D23" s="10">
        <v>12</v>
      </c>
      <c r="E23" s="10">
        <v>1</v>
      </c>
      <c r="F23" s="10">
        <v>130</v>
      </c>
      <c r="G23" s="10">
        <v>81</v>
      </c>
      <c r="H23" s="10" t="s">
        <v>44</v>
      </c>
      <c r="I23" s="10">
        <v>81</v>
      </c>
      <c r="J23" s="10">
        <v>100</v>
      </c>
      <c r="K23" s="10">
        <v>16</v>
      </c>
    </row>
    <row r="24" spans="1:11">
      <c r="A24" s="10" t="s">
        <v>293</v>
      </c>
      <c r="B24" s="10">
        <v>26205</v>
      </c>
      <c r="C24" s="10">
        <v>22</v>
      </c>
      <c r="D24" s="10">
        <v>2</v>
      </c>
      <c r="E24" s="10" t="s">
        <v>44</v>
      </c>
      <c r="F24" s="10">
        <v>20</v>
      </c>
      <c r="G24" s="10">
        <v>9</v>
      </c>
      <c r="H24" s="10" t="s">
        <v>44</v>
      </c>
      <c r="I24" s="10">
        <v>9</v>
      </c>
      <c r="J24" s="10">
        <v>14</v>
      </c>
      <c r="K24" s="10" t="s">
        <v>44</v>
      </c>
    </row>
    <row r="25" spans="1:11">
      <c r="A25" s="10" t="s">
        <v>294</v>
      </c>
      <c r="B25" s="10">
        <v>26206</v>
      </c>
      <c r="C25" s="10">
        <v>61</v>
      </c>
      <c r="D25" s="10">
        <v>6</v>
      </c>
      <c r="E25" s="10" t="s">
        <v>44</v>
      </c>
      <c r="F25" s="10">
        <v>55</v>
      </c>
      <c r="G25" s="10">
        <v>34</v>
      </c>
      <c r="H25" s="10">
        <v>1</v>
      </c>
      <c r="I25" s="10">
        <v>33</v>
      </c>
      <c r="J25" s="10">
        <v>34</v>
      </c>
      <c r="K25" s="10" t="s">
        <v>44</v>
      </c>
    </row>
    <row r="26" spans="1:11">
      <c r="A26" s="10" t="s">
        <v>295</v>
      </c>
      <c r="B26" s="10">
        <v>26207</v>
      </c>
      <c r="C26" s="10">
        <v>59</v>
      </c>
      <c r="D26" s="10">
        <v>4</v>
      </c>
      <c r="E26" s="10" t="s">
        <v>44</v>
      </c>
      <c r="F26" s="10">
        <v>55</v>
      </c>
      <c r="G26" s="10">
        <v>32</v>
      </c>
      <c r="H26" s="10" t="s">
        <v>44</v>
      </c>
      <c r="I26" s="10">
        <v>32</v>
      </c>
      <c r="J26" s="10">
        <v>40</v>
      </c>
      <c r="K26" s="10" t="s">
        <v>44</v>
      </c>
    </row>
    <row r="27" spans="1:11">
      <c r="A27" s="10" t="s">
        <v>296</v>
      </c>
      <c r="B27" s="10">
        <v>26208</v>
      </c>
      <c r="C27" s="10">
        <v>42</v>
      </c>
      <c r="D27" s="10">
        <v>3</v>
      </c>
      <c r="E27" s="10" t="s">
        <v>44</v>
      </c>
      <c r="F27" s="10">
        <v>39</v>
      </c>
      <c r="G27" s="10">
        <v>24</v>
      </c>
      <c r="H27" s="10" t="s">
        <v>44</v>
      </c>
      <c r="I27" s="10">
        <v>24</v>
      </c>
      <c r="J27" s="10">
        <v>31</v>
      </c>
      <c r="K27" s="10" t="s">
        <v>44</v>
      </c>
    </row>
    <row r="28" spans="1:11">
      <c r="A28" s="10" t="s">
        <v>297</v>
      </c>
      <c r="B28" s="10">
        <v>26209</v>
      </c>
      <c r="C28" s="10">
        <v>75</v>
      </c>
      <c r="D28" s="10">
        <v>3</v>
      </c>
      <c r="E28" s="10" t="s">
        <v>44</v>
      </c>
      <c r="F28" s="10">
        <v>72</v>
      </c>
      <c r="G28" s="10">
        <v>39</v>
      </c>
      <c r="H28" s="10" t="s">
        <v>44</v>
      </c>
      <c r="I28" s="10">
        <v>39</v>
      </c>
      <c r="J28" s="10">
        <v>44</v>
      </c>
      <c r="K28" s="10" t="s">
        <v>44</v>
      </c>
    </row>
    <row r="29" spans="1:11">
      <c r="A29" s="10" t="s">
        <v>298</v>
      </c>
      <c r="B29" s="10">
        <v>26210</v>
      </c>
      <c r="C29" s="10">
        <v>37</v>
      </c>
      <c r="D29" s="10">
        <v>2</v>
      </c>
      <c r="E29" s="10" t="s">
        <v>44</v>
      </c>
      <c r="F29" s="10">
        <v>35</v>
      </c>
      <c r="G29" s="10">
        <v>30</v>
      </c>
      <c r="H29" s="10" t="s">
        <v>44</v>
      </c>
      <c r="I29" s="10">
        <v>30</v>
      </c>
      <c r="J29" s="10">
        <v>28</v>
      </c>
      <c r="K29" s="10" t="s">
        <v>44</v>
      </c>
    </row>
    <row r="30" spans="1:11">
      <c r="A30" s="10" t="s">
        <v>299</v>
      </c>
      <c r="B30" s="10">
        <v>26211</v>
      </c>
      <c r="C30" s="10">
        <v>50</v>
      </c>
      <c r="D30" s="10">
        <v>5</v>
      </c>
      <c r="E30" s="10" t="s">
        <v>44</v>
      </c>
      <c r="F30" s="10">
        <v>45</v>
      </c>
      <c r="G30" s="10">
        <v>27</v>
      </c>
      <c r="H30" s="10" t="s">
        <v>44</v>
      </c>
      <c r="I30" s="10">
        <v>27</v>
      </c>
      <c r="J30" s="10">
        <v>29</v>
      </c>
      <c r="K30" s="10" t="s">
        <v>44</v>
      </c>
    </row>
    <row r="31" spans="1:11">
      <c r="A31" s="10" t="s">
        <v>300</v>
      </c>
      <c r="B31" s="10">
        <v>26212</v>
      </c>
      <c r="C31" s="10">
        <v>33</v>
      </c>
      <c r="D31" s="10">
        <v>2</v>
      </c>
      <c r="E31" s="10" t="s">
        <v>44</v>
      </c>
      <c r="F31" s="10">
        <v>31</v>
      </c>
      <c r="G31" s="10">
        <v>19</v>
      </c>
      <c r="H31" s="10" t="s">
        <v>44</v>
      </c>
      <c r="I31" s="10">
        <v>19</v>
      </c>
      <c r="J31" s="10">
        <v>10</v>
      </c>
      <c r="K31" s="10" t="s">
        <v>44</v>
      </c>
    </row>
    <row r="32" spans="1:11">
      <c r="A32" s="10" t="s">
        <v>301</v>
      </c>
      <c r="B32" s="10">
        <v>26213</v>
      </c>
      <c r="C32" s="10">
        <v>40</v>
      </c>
      <c r="D32" s="10">
        <v>3</v>
      </c>
      <c r="E32" s="10">
        <v>1</v>
      </c>
      <c r="F32" s="10">
        <v>37</v>
      </c>
      <c r="G32" s="10">
        <v>12</v>
      </c>
      <c r="H32" s="10" t="s">
        <v>44</v>
      </c>
      <c r="I32" s="10">
        <v>12</v>
      </c>
      <c r="J32" s="10">
        <v>21</v>
      </c>
      <c r="K32" s="10">
        <v>10</v>
      </c>
    </row>
    <row r="33" spans="1:11">
      <c r="A33" s="10" t="s">
        <v>302</v>
      </c>
      <c r="B33" s="10">
        <v>26214</v>
      </c>
      <c r="C33" s="10">
        <v>57</v>
      </c>
      <c r="D33" s="10">
        <v>1</v>
      </c>
      <c r="E33" s="10">
        <v>1</v>
      </c>
      <c r="F33" s="10">
        <v>56</v>
      </c>
      <c r="G33" s="10">
        <v>24</v>
      </c>
      <c r="H33" s="10" t="s">
        <v>44</v>
      </c>
      <c r="I33" s="10">
        <v>24</v>
      </c>
      <c r="J33" s="10">
        <v>15</v>
      </c>
      <c r="K33" s="10">
        <v>6</v>
      </c>
    </row>
    <row r="34" spans="1:11">
      <c r="A34" s="10" t="s">
        <v>303</v>
      </c>
      <c r="B34" s="10">
        <v>26303</v>
      </c>
      <c r="C34" s="10">
        <v>8</v>
      </c>
      <c r="D34" s="10" t="s">
        <v>44</v>
      </c>
      <c r="E34" s="10" t="s">
        <v>44</v>
      </c>
      <c r="F34" s="10">
        <v>8</v>
      </c>
      <c r="G34" s="10">
        <v>7</v>
      </c>
      <c r="H34" s="10" t="s">
        <v>44</v>
      </c>
      <c r="I34" s="10">
        <v>7</v>
      </c>
      <c r="J34" s="10" t="s">
        <v>44</v>
      </c>
      <c r="K34" s="10" t="s">
        <v>44</v>
      </c>
    </row>
    <row r="35" spans="1:11">
      <c r="A35" s="10" t="s">
        <v>304</v>
      </c>
      <c r="B35" s="10">
        <v>26322</v>
      </c>
      <c r="C35" s="10">
        <v>7</v>
      </c>
      <c r="D35" s="10" t="s">
        <v>44</v>
      </c>
      <c r="E35" s="10" t="s">
        <v>44</v>
      </c>
      <c r="F35" s="10">
        <v>7</v>
      </c>
      <c r="G35" s="10">
        <v>7</v>
      </c>
      <c r="H35" s="10" t="s">
        <v>44</v>
      </c>
      <c r="I35" s="10">
        <v>7</v>
      </c>
      <c r="J35" s="10" t="s">
        <v>44</v>
      </c>
      <c r="K35" s="10" t="s">
        <v>44</v>
      </c>
    </row>
    <row r="36" spans="1:11">
      <c r="A36" s="10" t="s">
        <v>305</v>
      </c>
      <c r="B36" s="10">
        <v>26343</v>
      </c>
      <c r="C36" s="10">
        <v>4</v>
      </c>
      <c r="D36" s="10" t="s">
        <v>44</v>
      </c>
      <c r="E36" s="10" t="s">
        <v>44</v>
      </c>
      <c r="F36" s="10">
        <v>4</v>
      </c>
      <c r="G36" s="10">
        <v>1</v>
      </c>
      <c r="H36" s="10" t="s">
        <v>44</v>
      </c>
      <c r="I36" s="10">
        <v>1</v>
      </c>
      <c r="J36" s="10" t="s">
        <v>44</v>
      </c>
      <c r="K36" s="10" t="s">
        <v>44</v>
      </c>
    </row>
    <row r="37" spans="1:11">
      <c r="A37" s="10" t="s">
        <v>306</v>
      </c>
      <c r="B37" s="10">
        <v>26344</v>
      </c>
      <c r="C37" s="10">
        <v>5</v>
      </c>
      <c r="D37" s="10">
        <v>1</v>
      </c>
      <c r="E37" s="10" t="s">
        <v>44</v>
      </c>
      <c r="F37" s="10">
        <v>4</v>
      </c>
      <c r="G37" s="10">
        <v>3</v>
      </c>
      <c r="H37" s="10" t="s">
        <v>44</v>
      </c>
      <c r="I37" s="10">
        <v>3</v>
      </c>
      <c r="J37" s="10">
        <v>3</v>
      </c>
      <c r="K37" s="10" t="s">
        <v>44</v>
      </c>
    </row>
    <row r="38" spans="1:11">
      <c r="A38" s="10" t="s">
        <v>307</v>
      </c>
      <c r="B38" s="10">
        <v>26364</v>
      </c>
      <c r="C38" s="10">
        <v>1</v>
      </c>
      <c r="D38" s="10" t="s">
        <v>44</v>
      </c>
      <c r="E38" s="10" t="s">
        <v>44</v>
      </c>
      <c r="F38" s="10">
        <v>1</v>
      </c>
      <c r="G38" s="10">
        <v>1</v>
      </c>
      <c r="H38" s="10" t="s">
        <v>44</v>
      </c>
      <c r="I38" s="10">
        <v>1</v>
      </c>
      <c r="J38" s="10" t="s">
        <v>44</v>
      </c>
      <c r="K38" s="10" t="s">
        <v>44</v>
      </c>
    </row>
    <row r="39" spans="1:11">
      <c r="A39" s="10" t="s">
        <v>308</v>
      </c>
      <c r="B39" s="10">
        <v>26365</v>
      </c>
      <c r="C39" s="10">
        <v>4</v>
      </c>
      <c r="D39" s="10">
        <v>1</v>
      </c>
      <c r="E39" s="10" t="s">
        <v>44</v>
      </c>
      <c r="F39" s="10">
        <v>3</v>
      </c>
      <c r="G39" s="10">
        <v>1</v>
      </c>
      <c r="H39" s="10" t="s">
        <v>44</v>
      </c>
      <c r="I39" s="10">
        <v>1</v>
      </c>
      <c r="J39" s="10">
        <v>3</v>
      </c>
      <c r="K39" s="10" t="s">
        <v>44</v>
      </c>
    </row>
    <row r="40" spans="1:11">
      <c r="A40" s="10" t="s">
        <v>309</v>
      </c>
      <c r="B40" s="10">
        <v>26366</v>
      </c>
      <c r="C40" s="10">
        <v>27</v>
      </c>
      <c r="D40" s="10">
        <v>1</v>
      </c>
      <c r="E40" s="10" t="s">
        <v>44</v>
      </c>
      <c r="F40" s="10">
        <v>26</v>
      </c>
      <c r="G40" s="10">
        <v>19</v>
      </c>
      <c r="H40" s="10" t="s">
        <v>44</v>
      </c>
      <c r="I40" s="10">
        <v>19</v>
      </c>
      <c r="J40" s="10">
        <v>9</v>
      </c>
      <c r="K40" s="10" t="s">
        <v>44</v>
      </c>
    </row>
    <row r="41" spans="1:11">
      <c r="A41" s="10" t="s">
        <v>310</v>
      </c>
      <c r="B41" s="10">
        <v>26367</v>
      </c>
      <c r="C41" s="10">
        <v>1</v>
      </c>
      <c r="D41" s="10" t="s">
        <v>44</v>
      </c>
      <c r="E41" s="10" t="s">
        <v>44</v>
      </c>
      <c r="F41" s="10">
        <v>1</v>
      </c>
      <c r="G41" s="10">
        <v>2</v>
      </c>
      <c r="H41" s="10" t="s">
        <v>44</v>
      </c>
      <c r="I41" s="10">
        <v>2</v>
      </c>
      <c r="J41" s="10" t="s">
        <v>44</v>
      </c>
      <c r="K41" s="10" t="s">
        <v>44</v>
      </c>
    </row>
    <row r="42" spans="1:11">
      <c r="A42" s="10" t="s">
        <v>311</v>
      </c>
      <c r="B42" s="10">
        <v>26407</v>
      </c>
      <c r="C42" s="10">
        <v>6</v>
      </c>
      <c r="D42" s="10" t="s">
        <v>44</v>
      </c>
      <c r="E42" s="10" t="s">
        <v>44</v>
      </c>
      <c r="F42" s="10">
        <v>6</v>
      </c>
      <c r="G42" s="10">
        <v>6</v>
      </c>
      <c r="H42" s="10" t="s">
        <v>44</v>
      </c>
      <c r="I42" s="10">
        <v>6</v>
      </c>
      <c r="J42" s="10" t="s">
        <v>44</v>
      </c>
      <c r="K42" s="10" t="s">
        <v>44</v>
      </c>
    </row>
    <row r="43" spans="1:11">
      <c r="A43" s="10" t="s">
        <v>312</v>
      </c>
      <c r="B43" s="10">
        <v>26463</v>
      </c>
      <c r="C43" s="10">
        <v>3</v>
      </c>
      <c r="D43" s="10" t="s">
        <v>44</v>
      </c>
      <c r="E43" s="10" t="s">
        <v>44</v>
      </c>
      <c r="F43" s="10">
        <v>3</v>
      </c>
      <c r="G43" s="10">
        <v>1</v>
      </c>
      <c r="H43" s="10" t="s">
        <v>44</v>
      </c>
      <c r="I43" s="10">
        <v>1</v>
      </c>
      <c r="J43" s="10" t="s">
        <v>44</v>
      </c>
      <c r="K43" s="10" t="s">
        <v>44</v>
      </c>
    </row>
    <row r="44" spans="1:11">
      <c r="A44" s="10" t="s">
        <v>313</v>
      </c>
      <c r="B44" s="10">
        <v>26465</v>
      </c>
      <c r="C44" s="10">
        <v>17</v>
      </c>
      <c r="D44" s="10">
        <v>2</v>
      </c>
      <c r="E44" s="10" t="s">
        <v>44</v>
      </c>
      <c r="F44" s="10">
        <v>15</v>
      </c>
      <c r="G44" s="10">
        <v>8</v>
      </c>
      <c r="H44" s="10" t="s">
        <v>44</v>
      </c>
      <c r="I44" s="10">
        <v>8</v>
      </c>
      <c r="J44" s="10">
        <v>13</v>
      </c>
      <c r="K44" s="10" t="s">
        <v>44</v>
      </c>
    </row>
  </sheetData>
  <phoneticPr fontId="27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activeCell="G18" sqref="G18"/>
    </sheetView>
  </sheetViews>
  <sheetFormatPr defaultColWidth="9" defaultRowHeight="13"/>
  <cols>
    <col min="1" max="2" width="2.6328125" style="125" customWidth="1"/>
    <col min="3" max="3" width="18.6328125" style="125" customWidth="1"/>
    <col min="4" max="4" width="3.6328125" style="126" customWidth="1"/>
    <col min="5" max="5" width="18.6328125" style="125" customWidth="1"/>
    <col min="6" max="7" width="18.6328125" style="127" customWidth="1"/>
    <col min="8" max="16384" width="9" style="125"/>
  </cols>
  <sheetData>
    <row r="1" spans="1:7" ht="20.149999999999999" customHeight="1"/>
    <row r="2" spans="1:7" ht="20.149999999999999" customHeight="1">
      <c r="C2" s="128" t="s">
        <v>322</v>
      </c>
    </row>
    <row r="3" spans="1:7" ht="15" customHeight="1" thickBot="1">
      <c r="C3" s="128"/>
    </row>
    <row r="4" spans="1:7" ht="15" customHeight="1" thickTop="1">
      <c r="A4" s="515" t="s">
        <v>323</v>
      </c>
      <c r="B4" s="515"/>
      <c r="C4" s="515"/>
      <c r="D4" s="516"/>
      <c r="E4" s="521" t="s">
        <v>324</v>
      </c>
      <c r="F4" s="521" t="s">
        <v>325</v>
      </c>
      <c r="G4" s="511" t="s">
        <v>326</v>
      </c>
    </row>
    <row r="5" spans="1:7" ht="15" customHeight="1">
      <c r="A5" s="517"/>
      <c r="B5" s="517"/>
      <c r="C5" s="517"/>
      <c r="D5" s="518"/>
      <c r="E5" s="522"/>
      <c r="F5" s="524"/>
      <c r="G5" s="512"/>
    </row>
    <row r="6" spans="1:7" ht="15" customHeight="1">
      <c r="A6" s="519"/>
      <c r="B6" s="519"/>
      <c r="C6" s="519"/>
      <c r="D6" s="520"/>
      <c r="E6" s="523"/>
      <c r="F6" s="525"/>
      <c r="G6" s="513"/>
    </row>
    <row r="7" spans="1:7" ht="15" customHeight="1">
      <c r="D7" s="129"/>
      <c r="E7" s="130" t="s">
        <v>327</v>
      </c>
      <c r="F7" s="130" t="s">
        <v>328</v>
      </c>
      <c r="G7" s="130" t="s">
        <v>329</v>
      </c>
    </row>
    <row r="8" spans="1:7" ht="30" customHeight="1">
      <c r="B8" s="514" t="s">
        <v>330</v>
      </c>
      <c r="C8" s="514"/>
      <c r="D8" s="131"/>
      <c r="E8" s="132">
        <v>15600</v>
      </c>
      <c r="F8" s="132">
        <v>508</v>
      </c>
      <c r="G8" s="132">
        <v>79200</v>
      </c>
    </row>
    <row r="9" spans="1:7" ht="15" customHeight="1">
      <c r="C9" s="133" t="s">
        <v>5</v>
      </c>
      <c r="D9" s="134">
        <v>1</v>
      </c>
      <c r="E9" s="135">
        <v>1220</v>
      </c>
      <c r="F9" s="135">
        <v>491</v>
      </c>
      <c r="G9" s="135">
        <v>5990</v>
      </c>
    </row>
    <row r="10" spans="1:7" ht="15" customHeight="1">
      <c r="C10" s="136" t="s">
        <v>6</v>
      </c>
      <c r="D10" s="137">
        <f t="shared" ref="D10:D23" si="0">D9+1</f>
        <v>2</v>
      </c>
      <c r="E10" s="138">
        <v>1750</v>
      </c>
      <c r="F10" s="138">
        <v>491</v>
      </c>
      <c r="G10" s="138">
        <v>8590</v>
      </c>
    </row>
    <row r="11" spans="1:7" ht="15" customHeight="1">
      <c r="C11" s="133" t="s">
        <v>7</v>
      </c>
      <c r="D11" s="134">
        <f t="shared" si="0"/>
        <v>3</v>
      </c>
      <c r="E11" s="135">
        <v>657</v>
      </c>
      <c r="F11" s="135">
        <v>486</v>
      </c>
      <c r="G11" s="135">
        <v>3190</v>
      </c>
    </row>
    <row r="12" spans="1:7" ht="15" customHeight="1">
      <c r="C12" s="136" t="s">
        <v>8</v>
      </c>
      <c r="D12" s="137">
        <f t="shared" si="0"/>
        <v>4</v>
      </c>
      <c r="E12" s="138">
        <v>1420</v>
      </c>
      <c r="F12" s="138">
        <v>499</v>
      </c>
      <c r="G12" s="138">
        <v>7090</v>
      </c>
    </row>
    <row r="13" spans="1:7" ht="15" customHeight="1">
      <c r="C13" s="133" t="s">
        <v>9</v>
      </c>
      <c r="D13" s="134">
        <f t="shared" si="0"/>
        <v>5</v>
      </c>
      <c r="E13" s="135">
        <v>225</v>
      </c>
      <c r="F13" s="135">
        <v>528</v>
      </c>
      <c r="G13" s="135">
        <v>1190</v>
      </c>
    </row>
    <row r="14" spans="1:7" ht="15" customHeight="1">
      <c r="C14" s="136" t="s">
        <v>10</v>
      </c>
      <c r="D14" s="137">
        <f t="shared" si="0"/>
        <v>6</v>
      </c>
      <c r="E14" s="138">
        <v>364</v>
      </c>
      <c r="F14" s="138">
        <v>490</v>
      </c>
      <c r="G14" s="138">
        <v>1780</v>
      </c>
    </row>
    <row r="15" spans="1:7" ht="15" customHeight="1">
      <c r="C15" s="133" t="s">
        <v>11</v>
      </c>
      <c r="D15" s="134">
        <f t="shared" si="0"/>
        <v>7</v>
      </c>
      <c r="E15" s="135">
        <v>1690</v>
      </c>
      <c r="F15" s="135">
        <v>541</v>
      </c>
      <c r="G15" s="135">
        <v>9140</v>
      </c>
    </row>
    <row r="16" spans="1:7" ht="15" customHeight="1">
      <c r="C16" s="136" t="s">
        <v>12</v>
      </c>
      <c r="D16" s="137">
        <f t="shared" si="0"/>
        <v>8</v>
      </c>
      <c r="E16" s="138">
        <v>197</v>
      </c>
      <c r="F16" s="138">
        <v>526</v>
      </c>
      <c r="G16" s="138">
        <v>1040</v>
      </c>
    </row>
    <row r="17" spans="3:7" ht="15" customHeight="1">
      <c r="C17" s="133" t="s">
        <v>13</v>
      </c>
      <c r="D17" s="134">
        <f t="shared" si="0"/>
        <v>9</v>
      </c>
      <c r="E17" s="135">
        <v>65</v>
      </c>
      <c r="F17" s="135">
        <v>503</v>
      </c>
      <c r="G17" s="135">
        <v>327</v>
      </c>
    </row>
    <row r="18" spans="3:7" ht="15" customHeight="1">
      <c r="C18" s="136" t="s">
        <v>14</v>
      </c>
      <c r="D18" s="137">
        <f t="shared" si="0"/>
        <v>10</v>
      </c>
      <c r="E18" s="138">
        <v>73</v>
      </c>
      <c r="F18" s="138">
        <v>504</v>
      </c>
      <c r="G18" s="138">
        <v>368</v>
      </c>
    </row>
    <row r="19" spans="3:7" ht="15" customHeight="1">
      <c r="C19" s="133" t="s">
        <v>15</v>
      </c>
      <c r="D19" s="134">
        <f t="shared" si="0"/>
        <v>11</v>
      </c>
      <c r="E19" s="135">
        <v>287</v>
      </c>
      <c r="F19" s="135">
        <v>530</v>
      </c>
      <c r="G19" s="135">
        <v>1520</v>
      </c>
    </row>
    <row r="20" spans="3:7" ht="15" customHeight="1">
      <c r="C20" s="136" t="s">
        <v>16</v>
      </c>
      <c r="D20" s="137">
        <f t="shared" si="0"/>
        <v>12</v>
      </c>
      <c r="E20" s="138">
        <v>433</v>
      </c>
      <c r="F20" s="138">
        <v>520</v>
      </c>
      <c r="G20" s="138">
        <v>2250</v>
      </c>
    </row>
    <row r="21" spans="3:7" ht="15" customHeight="1">
      <c r="C21" s="133" t="s">
        <v>17</v>
      </c>
      <c r="D21" s="134">
        <f t="shared" si="0"/>
        <v>13</v>
      </c>
      <c r="E21" s="135">
        <v>2520</v>
      </c>
      <c r="F21" s="135">
        <v>506</v>
      </c>
      <c r="G21" s="135">
        <v>12800</v>
      </c>
    </row>
    <row r="22" spans="3:7" ht="15" customHeight="1">
      <c r="C22" s="136" t="s">
        <v>331</v>
      </c>
      <c r="D22" s="137">
        <f t="shared" si="0"/>
        <v>14</v>
      </c>
      <c r="E22" s="138">
        <v>1540</v>
      </c>
      <c r="F22" s="138">
        <v>509</v>
      </c>
      <c r="G22" s="138">
        <v>7840</v>
      </c>
    </row>
    <row r="23" spans="3:7" ht="15" customHeight="1">
      <c r="C23" s="133" t="s">
        <v>332</v>
      </c>
      <c r="D23" s="134">
        <f t="shared" si="0"/>
        <v>15</v>
      </c>
      <c r="E23" s="135">
        <v>622</v>
      </c>
      <c r="F23" s="135">
        <v>520</v>
      </c>
      <c r="G23" s="135">
        <v>3230</v>
      </c>
    </row>
    <row r="24" spans="3:7" ht="15" customHeight="1">
      <c r="C24" s="136" t="s">
        <v>21</v>
      </c>
      <c r="D24" s="137">
        <v>16</v>
      </c>
      <c r="E24" s="138">
        <v>11</v>
      </c>
      <c r="F24" s="138">
        <v>503</v>
      </c>
      <c r="G24" s="138">
        <v>55</v>
      </c>
    </row>
    <row r="25" spans="3:7" ht="15" customHeight="1">
      <c r="C25" s="133" t="s">
        <v>23</v>
      </c>
      <c r="D25" s="134">
        <f t="shared" ref="D25:D34" si="1">D24+1</f>
        <v>17</v>
      </c>
      <c r="E25" s="135">
        <v>246</v>
      </c>
      <c r="F25" s="135">
        <v>530</v>
      </c>
      <c r="G25" s="135">
        <v>1300</v>
      </c>
    </row>
    <row r="26" spans="3:7" ht="15" customHeight="1">
      <c r="C26" s="136" t="s">
        <v>25</v>
      </c>
      <c r="D26" s="137">
        <f t="shared" si="1"/>
        <v>18</v>
      </c>
      <c r="E26" s="138">
        <v>76</v>
      </c>
      <c r="F26" s="138">
        <v>511</v>
      </c>
      <c r="G26" s="138">
        <v>388</v>
      </c>
    </row>
    <row r="27" spans="3:7" ht="15" customHeight="1">
      <c r="C27" s="133" t="s">
        <v>26</v>
      </c>
      <c r="D27" s="134">
        <f t="shared" si="1"/>
        <v>19</v>
      </c>
      <c r="E27" s="135">
        <v>133</v>
      </c>
      <c r="F27" s="135">
        <v>520</v>
      </c>
      <c r="G27" s="135">
        <v>692</v>
      </c>
    </row>
    <row r="28" spans="3:7" ht="15" customHeight="1">
      <c r="C28" s="136" t="s">
        <v>28</v>
      </c>
      <c r="D28" s="137">
        <f t="shared" si="1"/>
        <v>20</v>
      </c>
      <c r="E28" s="138">
        <v>21</v>
      </c>
      <c r="F28" s="138">
        <v>492</v>
      </c>
      <c r="G28" s="138">
        <v>103</v>
      </c>
    </row>
    <row r="29" spans="3:7" ht="15" customHeight="1">
      <c r="C29" s="133" t="s">
        <v>29</v>
      </c>
      <c r="D29" s="134">
        <f t="shared" si="1"/>
        <v>21</v>
      </c>
      <c r="E29" s="135">
        <v>118</v>
      </c>
      <c r="F29" s="135">
        <v>499</v>
      </c>
      <c r="G29" s="135">
        <v>589</v>
      </c>
    </row>
    <row r="30" spans="3:7" ht="15" customHeight="1">
      <c r="C30" s="136" t="s">
        <v>30</v>
      </c>
      <c r="D30" s="137">
        <f t="shared" si="1"/>
        <v>22</v>
      </c>
      <c r="E30" s="138">
        <v>233</v>
      </c>
      <c r="F30" s="138">
        <v>529</v>
      </c>
      <c r="G30" s="138">
        <v>1230</v>
      </c>
    </row>
    <row r="31" spans="3:7" ht="15" customHeight="1">
      <c r="C31" s="133" t="s">
        <v>31</v>
      </c>
      <c r="D31" s="134">
        <f t="shared" si="1"/>
        <v>23</v>
      </c>
      <c r="E31" s="135">
        <v>117</v>
      </c>
      <c r="F31" s="135">
        <v>491</v>
      </c>
      <c r="G31" s="135">
        <v>574</v>
      </c>
    </row>
    <row r="32" spans="3:7" ht="15" customHeight="1">
      <c r="C32" s="136" t="s">
        <v>129</v>
      </c>
      <c r="D32" s="137">
        <f t="shared" si="1"/>
        <v>24</v>
      </c>
      <c r="E32" s="138">
        <v>854</v>
      </c>
      <c r="F32" s="138">
        <v>487</v>
      </c>
      <c r="G32" s="138">
        <v>4160</v>
      </c>
    </row>
    <row r="33" spans="1:7" ht="15" customHeight="1">
      <c r="C33" s="133" t="s">
        <v>35</v>
      </c>
      <c r="D33" s="134">
        <f t="shared" si="1"/>
        <v>25</v>
      </c>
      <c r="E33" s="135">
        <v>127</v>
      </c>
      <c r="F33" s="135">
        <v>482</v>
      </c>
      <c r="G33" s="135">
        <v>612</v>
      </c>
    </row>
    <row r="34" spans="1:7" ht="15" customHeight="1">
      <c r="C34" s="136" t="s">
        <v>333</v>
      </c>
      <c r="D34" s="137">
        <f t="shared" si="1"/>
        <v>26</v>
      </c>
      <c r="E34" s="138">
        <v>634</v>
      </c>
      <c r="F34" s="138">
        <v>504</v>
      </c>
      <c r="G34" s="138">
        <v>3200</v>
      </c>
    </row>
    <row r="35" spans="1:7" ht="7.5" customHeight="1">
      <c r="A35" s="139"/>
      <c r="B35" s="139"/>
      <c r="C35" s="140"/>
      <c r="D35" s="141"/>
      <c r="E35" s="142"/>
      <c r="F35" s="142"/>
      <c r="G35" s="142"/>
    </row>
    <row r="36" spans="1:7" ht="15" customHeight="1">
      <c r="C36" s="143"/>
      <c r="E36" s="144"/>
      <c r="F36" s="145"/>
      <c r="G36" s="145"/>
    </row>
    <row r="37" spans="1:7">
      <c r="C37" s="146"/>
      <c r="D37" s="147"/>
      <c r="E37" s="148"/>
      <c r="F37" s="149"/>
      <c r="G37" s="149"/>
    </row>
    <row r="38" spans="1:7">
      <c r="C38" s="146"/>
      <c r="D38" s="147"/>
      <c r="E38" s="148"/>
      <c r="F38" s="149"/>
      <c r="G38" s="149"/>
    </row>
    <row r="39" spans="1:7">
      <c r="E39" s="130"/>
      <c r="F39" s="150"/>
      <c r="G39" s="150"/>
    </row>
    <row r="40" spans="1:7">
      <c r="E40" s="130"/>
      <c r="F40" s="150"/>
      <c r="G40" s="150"/>
    </row>
    <row r="41" spans="1:7">
      <c r="E41" s="130"/>
      <c r="F41" s="150"/>
      <c r="G41" s="150"/>
    </row>
    <row r="42" spans="1:7">
      <c r="E42" s="130"/>
      <c r="F42" s="150"/>
      <c r="G42" s="150"/>
    </row>
    <row r="43" spans="1:7">
      <c r="E43" s="130"/>
      <c r="F43" s="150"/>
      <c r="G43" s="150"/>
    </row>
    <row r="44" spans="1:7">
      <c r="E44" s="130"/>
      <c r="F44" s="150"/>
      <c r="G44" s="150"/>
    </row>
    <row r="45" spans="1:7">
      <c r="E45" s="130"/>
      <c r="F45" s="150"/>
      <c r="G45" s="150"/>
    </row>
    <row r="46" spans="1:7">
      <c r="E46" s="130"/>
      <c r="F46" s="150"/>
      <c r="G46" s="150"/>
    </row>
    <row r="47" spans="1:7">
      <c r="E47" s="130"/>
      <c r="F47" s="150"/>
      <c r="G47" s="150"/>
    </row>
    <row r="48" spans="1:7">
      <c r="E48" s="130"/>
      <c r="F48" s="150"/>
      <c r="G48" s="150"/>
    </row>
    <row r="49" spans="5:7">
      <c r="E49" s="130"/>
      <c r="F49" s="150"/>
      <c r="G49" s="150"/>
    </row>
    <row r="50" spans="5:7">
      <c r="E50" s="130"/>
      <c r="F50" s="150"/>
      <c r="G50" s="150"/>
    </row>
    <row r="51" spans="5:7">
      <c r="E51" s="130"/>
      <c r="F51" s="150"/>
      <c r="G51" s="150"/>
    </row>
    <row r="52" spans="5:7">
      <c r="E52" s="130"/>
      <c r="F52" s="150"/>
      <c r="G52" s="150"/>
    </row>
    <row r="53" spans="5:7">
      <c r="E53" s="130"/>
      <c r="F53" s="150"/>
      <c r="G53" s="150"/>
    </row>
    <row r="54" spans="5:7">
      <c r="E54" s="130"/>
      <c r="F54" s="150"/>
      <c r="G54" s="150"/>
    </row>
    <row r="55" spans="5:7">
      <c r="E55" s="130"/>
      <c r="F55" s="150"/>
      <c r="G55" s="150"/>
    </row>
    <row r="56" spans="5:7">
      <c r="E56" s="130"/>
      <c r="F56" s="150"/>
      <c r="G56" s="150"/>
    </row>
    <row r="57" spans="5:7">
      <c r="E57" s="130"/>
      <c r="F57" s="150"/>
      <c r="G57" s="150"/>
    </row>
    <row r="58" spans="5:7">
      <c r="E58" s="130"/>
      <c r="F58" s="150"/>
      <c r="G58" s="150"/>
    </row>
    <row r="59" spans="5:7">
      <c r="E59" s="130"/>
      <c r="F59" s="150"/>
      <c r="G59" s="150"/>
    </row>
    <row r="60" spans="5:7">
      <c r="E60" s="130"/>
      <c r="F60" s="150"/>
      <c r="G60" s="150"/>
    </row>
    <row r="61" spans="5:7">
      <c r="E61" s="130"/>
      <c r="F61" s="150"/>
      <c r="G61" s="150"/>
    </row>
    <row r="62" spans="5:7">
      <c r="E62" s="130"/>
      <c r="F62" s="150"/>
      <c r="G62" s="150"/>
    </row>
    <row r="63" spans="5:7">
      <c r="E63" s="130"/>
      <c r="F63" s="150"/>
      <c r="G63" s="150"/>
    </row>
    <row r="64" spans="5:7">
      <c r="E64" s="130"/>
      <c r="F64" s="150"/>
      <c r="G64" s="150"/>
    </row>
    <row r="65" spans="5:7">
      <c r="E65" s="130"/>
      <c r="F65" s="150"/>
      <c r="G65" s="150"/>
    </row>
    <row r="66" spans="5:7">
      <c r="E66" s="130"/>
      <c r="F66" s="150"/>
      <c r="G66" s="150"/>
    </row>
    <row r="67" spans="5:7">
      <c r="E67" s="130"/>
      <c r="F67" s="150"/>
      <c r="G67" s="150"/>
    </row>
    <row r="68" spans="5:7">
      <c r="E68" s="130"/>
      <c r="F68" s="150"/>
      <c r="G68" s="150"/>
    </row>
    <row r="69" spans="5:7">
      <c r="E69" s="130"/>
      <c r="F69" s="150"/>
      <c r="G69" s="150"/>
    </row>
    <row r="70" spans="5:7">
      <c r="E70" s="130"/>
      <c r="F70" s="150"/>
      <c r="G70" s="150"/>
    </row>
    <row r="71" spans="5:7">
      <c r="E71" s="130"/>
      <c r="F71" s="150"/>
      <c r="G71" s="150"/>
    </row>
    <row r="72" spans="5:7">
      <c r="E72" s="130"/>
      <c r="F72" s="150"/>
      <c r="G72" s="150"/>
    </row>
    <row r="73" spans="5:7">
      <c r="E73" s="130"/>
      <c r="F73" s="150"/>
      <c r="G73" s="150"/>
    </row>
    <row r="74" spans="5:7">
      <c r="E74" s="130"/>
      <c r="F74" s="150"/>
      <c r="G74" s="150"/>
    </row>
    <row r="75" spans="5:7">
      <c r="E75" s="130"/>
      <c r="F75" s="150"/>
      <c r="G75" s="150"/>
    </row>
    <row r="76" spans="5:7">
      <c r="E76" s="130"/>
      <c r="F76" s="150"/>
      <c r="G76" s="150"/>
    </row>
    <row r="77" spans="5:7">
      <c r="E77" s="130"/>
      <c r="F77" s="150"/>
      <c r="G77" s="150"/>
    </row>
    <row r="78" spans="5:7">
      <c r="E78" s="130"/>
      <c r="F78" s="150"/>
      <c r="G78" s="150"/>
    </row>
    <row r="79" spans="5:7">
      <c r="E79" s="130"/>
      <c r="F79" s="150"/>
      <c r="G79" s="150"/>
    </row>
    <row r="80" spans="5:7">
      <c r="E80" s="130"/>
      <c r="F80" s="150"/>
      <c r="G80" s="150"/>
    </row>
    <row r="81" spans="5:7">
      <c r="E81" s="130"/>
      <c r="F81" s="150"/>
      <c r="G81" s="150"/>
    </row>
    <row r="82" spans="5:7">
      <c r="E82" s="130"/>
      <c r="F82" s="150"/>
      <c r="G82" s="150"/>
    </row>
    <row r="83" spans="5:7">
      <c r="E83" s="130"/>
      <c r="F83" s="150"/>
      <c r="G83" s="150"/>
    </row>
    <row r="84" spans="5:7">
      <c r="E84" s="130"/>
      <c r="F84" s="150"/>
      <c r="G84" s="150"/>
    </row>
    <row r="85" spans="5:7">
      <c r="E85" s="130"/>
      <c r="F85" s="150"/>
      <c r="G85" s="150"/>
    </row>
    <row r="86" spans="5:7">
      <c r="E86" s="130"/>
      <c r="F86" s="150"/>
      <c r="G86" s="150"/>
    </row>
    <row r="87" spans="5:7">
      <c r="E87" s="130"/>
      <c r="F87" s="150"/>
      <c r="G87" s="150"/>
    </row>
    <row r="88" spans="5:7">
      <c r="E88" s="130"/>
      <c r="F88" s="150"/>
      <c r="G88" s="150"/>
    </row>
    <row r="89" spans="5:7">
      <c r="E89" s="130"/>
      <c r="F89" s="150"/>
      <c r="G89" s="150"/>
    </row>
    <row r="90" spans="5:7">
      <c r="E90" s="130"/>
      <c r="F90" s="150"/>
      <c r="G90" s="150"/>
    </row>
    <row r="91" spans="5:7">
      <c r="E91" s="130"/>
      <c r="F91" s="150"/>
      <c r="G91" s="150"/>
    </row>
    <row r="92" spans="5:7">
      <c r="E92" s="130"/>
      <c r="F92" s="150"/>
      <c r="G92" s="150"/>
    </row>
    <row r="93" spans="5:7">
      <c r="E93" s="130"/>
      <c r="F93" s="150"/>
      <c r="G93" s="150"/>
    </row>
    <row r="94" spans="5:7">
      <c r="E94" s="130"/>
      <c r="F94" s="150"/>
      <c r="G94" s="150"/>
    </row>
    <row r="95" spans="5:7">
      <c r="E95" s="130"/>
      <c r="F95" s="150"/>
      <c r="G95" s="150"/>
    </row>
    <row r="96" spans="5:7">
      <c r="E96" s="130"/>
      <c r="F96" s="150"/>
      <c r="G96" s="150"/>
    </row>
    <row r="97" spans="5:7">
      <c r="E97" s="130"/>
      <c r="F97" s="150"/>
      <c r="G97" s="150"/>
    </row>
    <row r="98" spans="5:7">
      <c r="E98" s="130"/>
      <c r="F98" s="150"/>
      <c r="G98" s="150"/>
    </row>
    <row r="99" spans="5:7">
      <c r="E99" s="130"/>
      <c r="F99" s="150"/>
      <c r="G99" s="150"/>
    </row>
    <row r="100" spans="5:7">
      <c r="E100" s="130"/>
      <c r="F100" s="150"/>
      <c r="G100" s="150"/>
    </row>
    <row r="101" spans="5:7">
      <c r="E101" s="130"/>
      <c r="F101" s="150"/>
      <c r="G101" s="150"/>
    </row>
    <row r="102" spans="5:7">
      <c r="E102" s="130"/>
      <c r="F102" s="150"/>
      <c r="G102" s="150"/>
    </row>
    <row r="103" spans="5:7">
      <c r="E103" s="130"/>
      <c r="F103" s="150"/>
      <c r="G103" s="150"/>
    </row>
    <row r="104" spans="5:7">
      <c r="E104" s="130"/>
      <c r="F104" s="150"/>
      <c r="G104" s="150"/>
    </row>
    <row r="105" spans="5:7">
      <c r="E105" s="130"/>
      <c r="F105" s="150"/>
      <c r="G105" s="150"/>
    </row>
    <row r="106" spans="5:7">
      <c r="E106" s="130"/>
      <c r="F106" s="150"/>
      <c r="G106" s="150"/>
    </row>
    <row r="107" spans="5:7">
      <c r="E107" s="130"/>
      <c r="F107" s="150"/>
      <c r="G107" s="150"/>
    </row>
    <row r="108" spans="5:7">
      <c r="E108" s="130"/>
      <c r="F108" s="150"/>
      <c r="G108" s="150"/>
    </row>
    <row r="109" spans="5:7">
      <c r="E109" s="130"/>
      <c r="F109" s="150"/>
      <c r="G109" s="150"/>
    </row>
    <row r="110" spans="5:7">
      <c r="E110" s="130"/>
      <c r="F110" s="150"/>
      <c r="G110" s="150"/>
    </row>
    <row r="111" spans="5:7">
      <c r="E111" s="130"/>
      <c r="F111" s="150"/>
      <c r="G111" s="150"/>
    </row>
    <row r="112" spans="5:7">
      <c r="E112" s="130"/>
      <c r="F112" s="150"/>
      <c r="G112" s="150"/>
    </row>
    <row r="113" spans="5:7">
      <c r="E113" s="130"/>
      <c r="F113" s="150"/>
      <c r="G113" s="150"/>
    </row>
    <row r="114" spans="5:7">
      <c r="E114" s="130"/>
      <c r="F114" s="150"/>
      <c r="G114" s="150"/>
    </row>
    <row r="115" spans="5:7">
      <c r="E115" s="130"/>
      <c r="F115" s="150"/>
      <c r="G115" s="150"/>
    </row>
    <row r="116" spans="5:7">
      <c r="E116" s="130"/>
      <c r="F116" s="150"/>
      <c r="G116" s="150"/>
    </row>
    <row r="117" spans="5:7">
      <c r="E117" s="130"/>
      <c r="F117" s="150"/>
      <c r="G117" s="150"/>
    </row>
    <row r="118" spans="5:7">
      <c r="E118" s="130"/>
      <c r="F118" s="150"/>
      <c r="G118" s="150"/>
    </row>
    <row r="119" spans="5:7">
      <c r="E119" s="130"/>
      <c r="F119" s="150"/>
      <c r="G119" s="150"/>
    </row>
    <row r="120" spans="5:7">
      <c r="E120" s="130"/>
      <c r="F120" s="150"/>
      <c r="G120" s="150"/>
    </row>
    <row r="121" spans="5:7">
      <c r="E121" s="130"/>
      <c r="F121" s="150"/>
      <c r="G121" s="150"/>
    </row>
    <row r="122" spans="5:7">
      <c r="E122" s="130"/>
      <c r="F122" s="150"/>
      <c r="G122" s="150"/>
    </row>
    <row r="123" spans="5:7">
      <c r="E123" s="130"/>
      <c r="F123" s="150"/>
      <c r="G123" s="150"/>
    </row>
    <row r="124" spans="5:7">
      <c r="E124" s="130"/>
      <c r="F124" s="150"/>
      <c r="G124" s="150"/>
    </row>
    <row r="125" spans="5:7">
      <c r="E125" s="130"/>
      <c r="F125" s="150"/>
      <c r="G125" s="150"/>
    </row>
    <row r="126" spans="5:7">
      <c r="E126" s="130"/>
      <c r="F126" s="150"/>
      <c r="G126" s="150"/>
    </row>
    <row r="127" spans="5:7">
      <c r="E127" s="130"/>
      <c r="F127" s="150"/>
      <c r="G127" s="150"/>
    </row>
    <row r="128" spans="5:7">
      <c r="E128" s="130"/>
      <c r="F128" s="150"/>
      <c r="G128" s="150"/>
    </row>
    <row r="129" spans="5:7">
      <c r="E129" s="130"/>
      <c r="F129" s="150"/>
      <c r="G129" s="150"/>
    </row>
    <row r="130" spans="5:7">
      <c r="E130" s="130"/>
      <c r="F130" s="150"/>
      <c r="G130" s="150"/>
    </row>
    <row r="131" spans="5:7">
      <c r="E131" s="130"/>
      <c r="F131" s="150"/>
      <c r="G131" s="150"/>
    </row>
    <row r="132" spans="5:7">
      <c r="E132" s="130"/>
      <c r="F132" s="150"/>
      <c r="G132" s="150"/>
    </row>
    <row r="133" spans="5:7">
      <c r="E133" s="130"/>
      <c r="F133" s="150"/>
      <c r="G133" s="150"/>
    </row>
    <row r="134" spans="5:7">
      <c r="E134" s="130"/>
      <c r="F134" s="150"/>
      <c r="G134" s="150"/>
    </row>
    <row r="135" spans="5:7">
      <c r="E135" s="130"/>
      <c r="F135" s="150"/>
      <c r="G135" s="150"/>
    </row>
    <row r="136" spans="5:7">
      <c r="E136" s="130"/>
      <c r="F136" s="150"/>
      <c r="G136" s="150"/>
    </row>
    <row r="137" spans="5:7">
      <c r="E137" s="130"/>
      <c r="F137" s="150"/>
      <c r="G137" s="150"/>
    </row>
    <row r="138" spans="5:7">
      <c r="E138" s="130"/>
      <c r="F138" s="150"/>
      <c r="G138" s="150"/>
    </row>
    <row r="139" spans="5:7">
      <c r="E139" s="130"/>
      <c r="F139" s="150"/>
      <c r="G139" s="150"/>
    </row>
    <row r="140" spans="5:7">
      <c r="E140" s="130"/>
      <c r="F140" s="150"/>
      <c r="G140" s="150"/>
    </row>
    <row r="141" spans="5:7">
      <c r="E141" s="130"/>
      <c r="F141" s="150"/>
      <c r="G141" s="150"/>
    </row>
    <row r="142" spans="5:7">
      <c r="E142" s="130"/>
      <c r="F142" s="150"/>
      <c r="G142" s="150"/>
    </row>
    <row r="143" spans="5:7">
      <c r="E143" s="130"/>
      <c r="F143" s="150"/>
      <c r="G143" s="150"/>
    </row>
    <row r="144" spans="5:7">
      <c r="E144" s="130"/>
      <c r="F144" s="150"/>
      <c r="G144" s="150"/>
    </row>
    <row r="145" spans="5:7">
      <c r="E145" s="130"/>
      <c r="F145" s="150"/>
      <c r="G145" s="150"/>
    </row>
    <row r="146" spans="5:7">
      <c r="E146" s="130"/>
      <c r="F146" s="150"/>
      <c r="G146" s="150"/>
    </row>
    <row r="147" spans="5:7">
      <c r="E147" s="130"/>
      <c r="F147" s="150"/>
      <c r="G147" s="150"/>
    </row>
    <row r="148" spans="5:7">
      <c r="E148" s="130"/>
      <c r="F148" s="150"/>
      <c r="G148" s="150"/>
    </row>
    <row r="149" spans="5:7">
      <c r="E149" s="130"/>
      <c r="F149" s="150"/>
      <c r="G149" s="150"/>
    </row>
    <row r="150" spans="5:7">
      <c r="E150" s="130"/>
      <c r="F150" s="150"/>
      <c r="G150" s="150"/>
    </row>
    <row r="151" spans="5:7">
      <c r="E151" s="130"/>
      <c r="F151" s="150"/>
      <c r="G151" s="150"/>
    </row>
    <row r="152" spans="5:7">
      <c r="E152" s="130"/>
      <c r="F152" s="150"/>
      <c r="G152" s="150"/>
    </row>
    <row r="153" spans="5:7">
      <c r="E153" s="130"/>
      <c r="F153" s="150"/>
      <c r="G153" s="150"/>
    </row>
    <row r="154" spans="5:7">
      <c r="E154" s="130"/>
      <c r="F154" s="150"/>
      <c r="G154" s="150"/>
    </row>
    <row r="155" spans="5:7">
      <c r="E155" s="130"/>
      <c r="F155" s="150"/>
      <c r="G155" s="150"/>
    </row>
    <row r="156" spans="5:7">
      <c r="E156" s="130"/>
      <c r="F156" s="150"/>
      <c r="G156" s="150"/>
    </row>
    <row r="157" spans="5:7">
      <c r="E157" s="130"/>
      <c r="F157" s="150"/>
      <c r="G157" s="150"/>
    </row>
    <row r="158" spans="5:7">
      <c r="E158" s="130"/>
      <c r="F158" s="150"/>
      <c r="G158" s="150"/>
    </row>
    <row r="159" spans="5:7">
      <c r="E159" s="130"/>
      <c r="F159" s="150"/>
      <c r="G159" s="150"/>
    </row>
    <row r="160" spans="5:7">
      <c r="E160" s="130"/>
      <c r="F160" s="150"/>
      <c r="G160" s="150"/>
    </row>
    <row r="161" spans="5:7">
      <c r="E161" s="130"/>
      <c r="F161" s="150"/>
      <c r="G161" s="150"/>
    </row>
    <row r="162" spans="5:7">
      <c r="E162" s="130"/>
      <c r="F162" s="150"/>
      <c r="G162" s="150"/>
    </row>
    <row r="163" spans="5:7">
      <c r="E163" s="130"/>
      <c r="F163" s="150"/>
      <c r="G163" s="150"/>
    </row>
    <row r="164" spans="5:7">
      <c r="E164" s="130"/>
      <c r="F164" s="150"/>
      <c r="G164" s="150"/>
    </row>
    <row r="165" spans="5:7">
      <c r="E165" s="130"/>
      <c r="F165" s="150"/>
      <c r="G165" s="150"/>
    </row>
    <row r="166" spans="5:7">
      <c r="E166" s="130"/>
      <c r="F166" s="150"/>
      <c r="G166" s="150"/>
    </row>
    <row r="167" spans="5:7">
      <c r="E167" s="130"/>
      <c r="F167" s="150"/>
      <c r="G167" s="150"/>
    </row>
    <row r="168" spans="5:7">
      <c r="E168" s="130"/>
      <c r="F168" s="150"/>
      <c r="G168" s="150"/>
    </row>
    <row r="169" spans="5:7">
      <c r="E169" s="130"/>
      <c r="F169" s="150"/>
      <c r="G169" s="150"/>
    </row>
    <row r="170" spans="5:7">
      <c r="E170" s="130"/>
      <c r="F170" s="150"/>
      <c r="G170" s="150"/>
    </row>
    <row r="171" spans="5:7">
      <c r="E171" s="130"/>
      <c r="F171" s="150"/>
      <c r="G171" s="150"/>
    </row>
    <row r="172" spans="5:7">
      <c r="E172" s="130"/>
      <c r="F172" s="150"/>
      <c r="G172" s="150"/>
    </row>
    <row r="173" spans="5:7">
      <c r="E173" s="130"/>
      <c r="F173" s="150"/>
      <c r="G173" s="150"/>
    </row>
    <row r="174" spans="5:7">
      <c r="E174" s="130"/>
      <c r="F174" s="150"/>
      <c r="G174" s="150"/>
    </row>
    <row r="175" spans="5:7">
      <c r="E175" s="130"/>
      <c r="F175" s="150"/>
      <c r="G175" s="150"/>
    </row>
    <row r="176" spans="5:7">
      <c r="E176" s="130"/>
      <c r="F176" s="150"/>
      <c r="G176" s="150"/>
    </row>
    <row r="177" spans="5:7">
      <c r="E177" s="130"/>
      <c r="F177" s="150"/>
      <c r="G177" s="150"/>
    </row>
    <row r="178" spans="5:7">
      <c r="E178" s="130"/>
      <c r="F178" s="150"/>
      <c r="G178" s="150"/>
    </row>
    <row r="179" spans="5:7">
      <c r="E179" s="130"/>
      <c r="F179" s="150"/>
      <c r="G179" s="150"/>
    </row>
    <row r="180" spans="5:7">
      <c r="E180" s="130"/>
      <c r="F180" s="150"/>
      <c r="G180" s="150"/>
    </row>
    <row r="181" spans="5:7">
      <c r="E181" s="130"/>
      <c r="F181" s="150"/>
      <c r="G181" s="150"/>
    </row>
    <row r="182" spans="5:7">
      <c r="E182" s="130"/>
      <c r="F182" s="150"/>
      <c r="G182" s="150"/>
    </row>
    <row r="183" spans="5:7">
      <c r="E183" s="130"/>
      <c r="F183" s="150"/>
      <c r="G183" s="150"/>
    </row>
    <row r="184" spans="5:7">
      <c r="E184" s="130"/>
      <c r="F184" s="150"/>
      <c r="G184" s="150"/>
    </row>
    <row r="185" spans="5:7">
      <c r="E185" s="130"/>
      <c r="F185" s="150"/>
      <c r="G185" s="150"/>
    </row>
    <row r="186" spans="5:7">
      <c r="E186" s="130"/>
      <c r="F186" s="150"/>
      <c r="G186" s="150"/>
    </row>
    <row r="187" spans="5:7">
      <c r="E187" s="130"/>
      <c r="F187" s="150"/>
      <c r="G187" s="150"/>
    </row>
    <row r="188" spans="5:7">
      <c r="E188" s="130"/>
      <c r="F188" s="150"/>
      <c r="G188" s="150"/>
    </row>
    <row r="189" spans="5:7">
      <c r="E189" s="130"/>
      <c r="F189" s="150"/>
      <c r="G189" s="150"/>
    </row>
    <row r="190" spans="5:7">
      <c r="E190" s="130"/>
      <c r="F190" s="150"/>
      <c r="G190" s="150"/>
    </row>
    <row r="191" spans="5:7">
      <c r="E191" s="130"/>
      <c r="F191" s="150"/>
      <c r="G191" s="150"/>
    </row>
    <row r="192" spans="5:7">
      <c r="E192" s="130"/>
      <c r="F192" s="150"/>
      <c r="G192" s="150"/>
    </row>
    <row r="193" spans="5:7">
      <c r="E193" s="130"/>
      <c r="F193" s="150"/>
      <c r="G193" s="150"/>
    </row>
    <row r="194" spans="5:7">
      <c r="E194" s="130"/>
      <c r="F194" s="150"/>
      <c r="G194" s="150"/>
    </row>
    <row r="195" spans="5:7">
      <c r="E195" s="130"/>
      <c r="F195" s="150"/>
      <c r="G195" s="150"/>
    </row>
    <row r="196" spans="5:7">
      <c r="E196" s="130"/>
      <c r="F196" s="150"/>
      <c r="G196" s="150"/>
    </row>
    <row r="197" spans="5:7">
      <c r="E197" s="130"/>
      <c r="F197" s="150"/>
      <c r="G197" s="150"/>
    </row>
    <row r="198" spans="5:7">
      <c r="E198" s="130"/>
      <c r="F198" s="150"/>
      <c r="G198" s="150"/>
    </row>
    <row r="199" spans="5:7">
      <c r="E199" s="130"/>
      <c r="F199" s="150"/>
      <c r="G199" s="150"/>
    </row>
    <row r="200" spans="5:7">
      <c r="E200" s="130"/>
      <c r="F200" s="150"/>
      <c r="G200" s="150"/>
    </row>
    <row r="201" spans="5:7">
      <c r="E201" s="130"/>
      <c r="F201" s="150"/>
      <c r="G201" s="150"/>
    </row>
    <row r="202" spans="5:7">
      <c r="E202" s="130"/>
      <c r="F202" s="150"/>
      <c r="G202" s="150"/>
    </row>
    <row r="203" spans="5:7">
      <c r="E203" s="130"/>
      <c r="F203" s="150"/>
      <c r="G203" s="150"/>
    </row>
    <row r="204" spans="5:7">
      <c r="E204" s="130"/>
      <c r="F204" s="150"/>
      <c r="G204" s="150"/>
    </row>
    <row r="205" spans="5:7">
      <c r="E205" s="130"/>
      <c r="F205" s="150"/>
      <c r="G205" s="150"/>
    </row>
    <row r="206" spans="5:7">
      <c r="E206" s="130"/>
      <c r="F206" s="150"/>
      <c r="G206" s="150"/>
    </row>
    <row r="207" spans="5:7">
      <c r="E207" s="130"/>
      <c r="F207" s="150"/>
      <c r="G207" s="150"/>
    </row>
    <row r="208" spans="5:7">
      <c r="E208" s="130"/>
      <c r="F208" s="150"/>
      <c r="G208" s="150"/>
    </row>
    <row r="209" spans="5:7">
      <c r="E209" s="130"/>
      <c r="F209" s="150"/>
      <c r="G209" s="150"/>
    </row>
    <row r="210" spans="5:7">
      <c r="E210" s="130"/>
      <c r="F210" s="150"/>
      <c r="G210" s="150"/>
    </row>
    <row r="211" spans="5:7">
      <c r="E211" s="130"/>
      <c r="F211" s="150"/>
      <c r="G211" s="150"/>
    </row>
    <row r="212" spans="5:7">
      <c r="E212" s="130"/>
      <c r="F212" s="150"/>
      <c r="G212" s="150"/>
    </row>
    <row r="213" spans="5:7">
      <c r="E213" s="130"/>
      <c r="F213" s="150"/>
      <c r="G213" s="150"/>
    </row>
    <row r="214" spans="5:7">
      <c r="E214" s="130"/>
      <c r="F214" s="150"/>
      <c r="G214" s="150"/>
    </row>
    <row r="215" spans="5:7">
      <c r="E215" s="130"/>
      <c r="F215" s="150"/>
      <c r="G215" s="150"/>
    </row>
    <row r="216" spans="5:7">
      <c r="E216" s="130"/>
      <c r="F216" s="150"/>
      <c r="G216" s="150"/>
    </row>
    <row r="217" spans="5:7">
      <c r="E217" s="130"/>
      <c r="F217" s="150"/>
      <c r="G217" s="150"/>
    </row>
    <row r="218" spans="5:7">
      <c r="E218" s="130"/>
      <c r="F218" s="150"/>
      <c r="G218" s="150"/>
    </row>
    <row r="219" spans="5:7">
      <c r="E219" s="130"/>
      <c r="F219" s="150"/>
      <c r="G219" s="150"/>
    </row>
    <row r="220" spans="5:7">
      <c r="E220" s="130"/>
      <c r="F220" s="150"/>
      <c r="G220" s="150"/>
    </row>
    <row r="221" spans="5:7">
      <c r="E221" s="130"/>
      <c r="F221" s="150"/>
      <c r="G221" s="150"/>
    </row>
    <row r="222" spans="5:7">
      <c r="E222" s="130"/>
      <c r="F222" s="150"/>
      <c r="G222" s="150"/>
    </row>
    <row r="223" spans="5:7">
      <c r="E223" s="130"/>
      <c r="F223" s="150"/>
      <c r="G223" s="150"/>
    </row>
    <row r="224" spans="5:7">
      <c r="E224" s="130"/>
      <c r="F224" s="150"/>
      <c r="G224" s="150"/>
    </row>
    <row r="225" spans="5:7">
      <c r="E225" s="130"/>
      <c r="F225" s="150"/>
      <c r="G225" s="150"/>
    </row>
    <row r="226" spans="5:7">
      <c r="E226" s="130"/>
      <c r="F226" s="150"/>
      <c r="G226" s="150"/>
    </row>
    <row r="227" spans="5:7">
      <c r="E227" s="130"/>
      <c r="F227" s="150"/>
      <c r="G227" s="150"/>
    </row>
    <row r="228" spans="5:7">
      <c r="E228" s="130"/>
      <c r="F228" s="150"/>
      <c r="G228" s="150"/>
    </row>
    <row r="229" spans="5:7">
      <c r="E229" s="130"/>
      <c r="F229" s="150"/>
      <c r="G229" s="150"/>
    </row>
    <row r="230" spans="5:7">
      <c r="E230" s="130"/>
      <c r="F230" s="150"/>
      <c r="G230" s="150"/>
    </row>
    <row r="231" spans="5:7">
      <c r="E231" s="130"/>
      <c r="F231" s="150"/>
      <c r="G231" s="150"/>
    </row>
    <row r="232" spans="5:7">
      <c r="E232" s="130"/>
      <c r="F232" s="150"/>
      <c r="G232" s="150"/>
    </row>
    <row r="233" spans="5:7">
      <c r="E233" s="130"/>
      <c r="F233" s="150"/>
      <c r="G233" s="150"/>
    </row>
    <row r="234" spans="5:7">
      <c r="E234" s="130"/>
      <c r="F234" s="150"/>
      <c r="G234" s="150"/>
    </row>
    <row r="235" spans="5:7">
      <c r="E235" s="130"/>
      <c r="F235" s="150"/>
      <c r="G235" s="150"/>
    </row>
    <row r="236" spans="5:7">
      <c r="E236" s="130"/>
      <c r="F236" s="150"/>
      <c r="G236" s="150"/>
    </row>
    <row r="237" spans="5:7">
      <c r="E237" s="130"/>
      <c r="F237" s="150"/>
      <c r="G237" s="150"/>
    </row>
    <row r="238" spans="5:7">
      <c r="E238" s="130"/>
      <c r="F238" s="150"/>
      <c r="G238" s="150"/>
    </row>
    <row r="239" spans="5:7">
      <c r="E239" s="130"/>
      <c r="F239" s="150"/>
      <c r="G239" s="150"/>
    </row>
    <row r="240" spans="5:7">
      <c r="E240" s="130"/>
      <c r="F240" s="150"/>
      <c r="G240" s="150"/>
    </row>
    <row r="241" spans="5:7">
      <c r="E241" s="130"/>
      <c r="F241" s="150"/>
      <c r="G241" s="150"/>
    </row>
    <row r="242" spans="5:7">
      <c r="E242" s="130"/>
      <c r="F242" s="150"/>
      <c r="G242" s="150"/>
    </row>
    <row r="243" spans="5:7">
      <c r="E243" s="130"/>
      <c r="F243" s="150"/>
      <c r="G243" s="150"/>
    </row>
    <row r="244" spans="5:7">
      <c r="E244" s="130"/>
      <c r="F244" s="150"/>
      <c r="G244" s="150"/>
    </row>
    <row r="245" spans="5:7">
      <c r="E245" s="130"/>
      <c r="F245" s="150"/>
      <c r="G245" s="150"/>
    </row>
    <row r="246" spans="5:7">
      <c r="E246" s="130"/>
      <c r="F246" s="150"/>
      <c r="G246" s="150"/>
    </row>
    <row r="247" spans="5:7">
      <c r="E247" s="130"/>
      <c r="F247" s="150"/>
      <c r="G247" s="150"/>
    </row>
    <row r="248" spans="5:7">
      <c r="E248" s="130"/>
      <c r="F248" s="150"/>
      <c r="G248" s="150"/>
    </row>
    <row r="249" spans="5:7">
      <c r="E249" s="130"/>
      <c r="F249" s="150"/>
      <c r="G249" s="150"/>
    </row>
    <row r="250" spans="5:7">
      <c r="E250" s="130"/>
      <c r="F250" s="150"/>
      <c r="G250" s="150"/>
    </row>
    <row r="251" spans="5:7">
      <c r="E251" s="130"/>
      <c r="F251" s="150"/>
      <c r="G251" s="150"/>
    </row>
    <row r="252" spans="5:7">
      <c r="E252" s="130"/>
      <c r="F252" s="150"/>
      <c r="G252" s="150"/>
    </row>
    <row r="253" spans="5:7">
      <c r="E253" s="130"/>
      <c r="F253" s="150"/>
      <c r="G253" s="150"/>
    </row>
    <row r="254" spans="5:7">
      <c r="E254" s="130"/>
      <c r="F254" s="150"/>
      <c r="G254" s="150"/>
    </row>
    <row r="255" spans="5:7">
      <c r="E255" s="130"/>
      <c r="F255" s="150"/>
      <c r="G255" s="150"/>
    </row>
    <row r="256" spans="5:7">
      <c r="E256" s="130"/>
      <c r="F256" s="150"/>
      <c r="G256" s="150"/>
    </row>
    <row r="257" spans="5:7">
      <c r="E257" s="130"/>
      <c r="F257" s="150"/>
      <c r="G257" s="150"/>
    </row>
    <row r="258" spans="5:7">
      <c r="E258" s="130"/>
      <c r="F258" s="150"/>
      <c r="G258" s="150"/>
    </row>
    <row r="259" spans="5:7">
      <c r="E259" s="130"/>
      <c r="F259" s="150"/>
      <c r="G259" s="150"/>
    </row>
    <row r="260" spans="5:7">
      <c r="E260" s="130"/>
      <c r="F260" s="150"/>
      <c r="G260" s="150"/>
    </row>
    <row r="261" spans="5:7">
      <c r="E261" s="130"/>
      <c r="F261" s="150"/>
      <c r="G261" s="150"/>
    </row>
    <row r="262" spans="5:7">
      <c r="E262" s="130"/>
      <c r="F262" s="150"/>
      <c r="G262" s="150"/>
    </row>
    <row r="263" spans="5:7">
      <c r="E263" s="130"/>
      <c r="F263" s="150"/>
      <c r="G263" s="150"/>
    </row>
    <row r="264" spans="5:7">
      <c r="E264" s="130"/>
      <c r="F264" s="150"/>
      <c r="G264" s="150"/>
    </row>
    <row r="265" spans="5:7">
      <c r="E265" s="130"/>
      <c r="F265" s="150"/>
      <c r="G265" s="150"/>
    </row>
    <row r="266" spans="5:7">
      <c r="E266" s="130"/>
      <c r="F266" s="150"/>
      <c r="G266" s="150"/>
    </row>
    <row r="267" spans="5:7">
      <c r="E267" s="130"/>
      <c r="F267" s="150"/>
      <c r="G267" s="150"/>
    </row>
    <row r="268" spans="5:7">
      <c r="E268" s="130"/>
      <c r="F268" s="150"/>
      <c r="G268" s="150"/>
    </row>
    <row r="269" spans="5:7">
      <c r="E269" s="130"/>
      <c r="F269" s="150"/>
      <c r="G269" s="150"/>
    </row>
    <row r="270" spans="5:7">
      <c r="E270" s="130"/>
      <c r="F270" s="150"/>
      <c r="G270" s="150"/>
    </row>
    <row r="271" spans="5:7">
      <c r="E271" s="130"/>
      <c r="F271" s="150"/>
      <c r="G271" s="150"/>
    </row>
    <row r="272" spans="5:7">
      <c r="E272" s="130"/>
      <c r="F272" s="150"/>
      <c r="G272" s="150"/>
    </row>
    <row r="273" spans="5:7">
      <c r="E273" s="130"/>
      <c r="F273" s="150"/>
      <c r="G273" s="150"/>
    </row>
    <row r="274" spans="5:7">
      <c r="E274" s="130"/>
      <c r="F274" s="150"/>
      <c r="G274" s="150"/>
    </row>
    <row r="275" spans="5:7">
      <c r="E275" s="130"/>
      <c r="F275" s="150"/>
      <c r="G275" s="150"/>
    </row>
    <row r="276" spans="5:7">
      <c r="E276" s="130"/>
      <c r="F276" s="150"/>
      <c r="G276" s="150"/>
    </row>
    <row r="277" spans="5:7">
      <c r="E277" s="130"/>
      <c r="F277" s="150"/>
      <c r="G277" s="150"/>
    </row>
  </sheetData>
  <mergeCells count="5">
    <mergeCell ref="G4:G6"/>
    <mergeCell ref="B8:C8"/>
    <mergeCell ref="A4:D6"/>
    <mergeCell ref="E4:E6"/>
    <mergeCell ref="F4:F6"/>
  </mergeCells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'P46～47'!Print_Area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2020-02-07T01:00:48Z</dcterms:modified>
</cp:coreProperties>
</file>