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filterPrivacy="1" checkCompatibility="1" defaultThemeVersion="124226"/>
  <xr:revisionPtr revIDLastSave="0" documentId="8_{17FE005A-82C2-4D65-883F-B3DFB15987EA}" xr6:coauthVersionLast="36" xr6:coauthVersionMax="36" xr10:uidLastSave="{00000000-0000-0000-0000-000000000000}"/>
  <bookViews>
    <workbookView xWindow="600" yWindow="240" windowWidth="10200" windowHeight="8030" tabRatio="761"/>
  </bookViews>
  <sheets>
    <sheet name="P44～45" sheetId="15" r:id="rId1"/>
    <sheet name="P46～47" sheetId="2" r:id="rId2"/>
    <sheet name="P48～49" sheetId="3" r:id="rId3"/>
    <sheet name="Sheet2" sheetId="5" state="hidden" r:id="rId4"/>
    <sheet name="Sheet3" sheetId="6" state="hidden" r:id="rId5"/>
    <sheet name="Sheet4" sheetId="7" state="hidden" r:id="rId6"/>
    <sheet name="Sheet5" sheetId="8" state="hidden" r:id="rId7"/>
    <sheet name="Sheet7" sheetId="10" state="hidden" r:id="rId8"/>
    <sheet name="Sheet6" sheetId="9" state="hidden" r:id="rId9"/>
    <sheet name="Sheet1" sheetId="11" state="hidden" r:id="rId10"/>
    <sheet name="Sheet8" sheetId="12" state="hidden" r:id="rId11"/>
    <sheet name="Sheet9" sheetId="13" state="hidden" r:id="rId12"/>
    <sheet name="Sheet10" sheetId="14" state="hidden" r:id="rId13"/>
  </sheets>
  <definedNames>
    <definedName name="_xlnm.Print_Area" localSheetId="0">'P44～45'!$A$1:$S$38</definedName>
    <definedName name="_xlnm.Print_Area" localSheetId="1">'P46～47'!$A$1:$V$40</definedName>
  </definedNames>
  <calcPr calcId="191029"/>
</workbook>
</file>

<file path=xl/calcChain.xml><?xml version="1.0" encoding="utf-8"?>
<calcChain xmlns="http://schemas.openxmlformats.org/spreadsheetml/2006/main">
  <c r="J21" i="12" l="1"/>
  <c r="D25" i="14"/>
  <c r="D26" i="14" s="1"/>
  <c r="D27" i="14" s="1"/>
  <c r="D28" i="14" s="1"/>
  <c r="D29" i="14" s="1"/>
  <c r="D30" i="14" s="1"/>
  <c r="D31" i="14" s="1"/>
  <c r="D32" i="14" s="1"/>
  <c r="D33" i="14" s="1"/>
  <c r="D34" i="14" s="1"/>
  <c r="D10" i="14"/>
  <c r="D11" i="14" s="1"/>
  <c r="D12" i="14" s="1"/>
  <c r="D13" i="14" s="1"/>
  <c r="D14" i="14" s="1"/>
  <c r="D15" i="14" s="1"/>
  <c r="D16" i="14" s="1"/>
  <c r="D17" i="14" s="1"/>
  <c r="D18" i="14" s="1"/>
  <c r="D19" i="14" s="1"/>
  <c r="D20" i="14" s="1"/>
  <c r="D21" i="14" s="1"/>
  <c r="D22" i="14" s="1"/>
  <c r="D23" i="14" s="1"/>
  <c r="K19" i="13"/>
  <c r="J19" i="13"/>
  <c r="I19" i="13"/>
  <c r="H19" i="13"/>
  <c r="G19" i="13"/>
  <c r="F19" i="13"/>
  <c r="E19" i="13"/>
  <c r="D19" i="13"/>
  <c r="C19" i="13"/>
  <c r="C21" i="12"/>
  <c r="C12" i="11"/>
  <c r="F7" i="7"/>
  <c r="F8" i="7"/>
  <c r="F9" i="7"/>
  <c r="F10" i="7"/>
  <c r="F11" i="7"/>
  <c r="F12" i="7"/>
  <c r="F13" i="7"/>
  <c r="F14" i="7"/>
  <c r="F15" i="7"/>
  <c r="F16" i="7"/>
  <c r="F17" i="7"/>
  <c r="F18" i="7"/>
  <c r="F19" i="7"/>
  <c r="F20" i="7"/>
  <c r="F21" i="7"/>
  <c r="F22" i="7"/>
  <c r="F23" i="7"/>
  <c r="F24" i="7"/>
  <c r="F25" i="7"/>
  <c r="F26" i="7"/>
  <c r="F27" i="7"/>
  <c r="F28" i="7"/>
  <c r="F29" i="7"/>
  <c r="F30" i="7"/>
  <c r="F31" i="7"/>
  <c r="F32" i="7"/>
  <c r="F6" i="7"/>
</calcChain>
</file>

<file path=xl/sharedStrings.xml><?xml version="1.0" encoding="utf-8"?>
<sst xmlns="http://schemas.openxmlformats.org/spreadsheetml/2006/main" count="1521" uniqueCount="407">
  <si>
    <t>市　　町　　村</t>
    <rPh sb="0" eb="1">
      <t>シ</t>
    </rPh>
    <rPh sb="3" eb="4">
      <t>マチ</t>
    </rPh>
    <rPh sb="6" eb="7">
      <t>ムラ</t>
    </rPh>
    <phoneticPr fontId="5"/>
  </si>
  <si>
    <t>総　数</t>
    <rPh sb="0" eb="1">
      <t>フサ</t>
    </rPh>
    <rPh sb="2" eb="3">
      <t>カズ</t>
    </rPh>
    <phoneticPr fontId="5"/>
  </si>
  <si>
    <t>男</t>
    <rPh sb="0" eb="1">
      <t>オトコ</t>
    </rPh>
    <phoneticPr fontId="5"/>
  </si>
  <si>
    <t>女</t>
    <rPh sb="0" eb="1">
      <t>オンナ</t>
    </rPh>
    <phoneticPr fontId="5"/>
  </si>
  <si>
    <t>0～14歳</t>
    <rPh sb="4" eb="5">
      <t>サイ</t>
    </rPh>
    <phoneticPr fontId="5"/>
  </si>
  <si>
    <t>構成比</t>
    <rPh sb="0" eb="3">
      <t>コウセイヒ</t>
    </rPh>
    <phoneticPr fontId="5"/>
  </si>
  <si>
    <t>世帯</t>
    <rPh sb="0" eb="2">
      <t>セタイ</t>
    </rPh>
    <phoneticPr fontId="5"/>
  </si>
  <si>
    <t>人</t>
    <rPh sb="0" eb="1">
      <t>ニン</t>
    </rPh>
    <phoneticPr fontId="5"/>
  </si>
  <si>
    <t>％</t>
    <phoneticPr fontId="5"/>
  </si>
  <si>
    <t>総数</t>
    <rPh sb="0" eb="2">
      <t>ソウスウ</t>
    </rPh>
    <phoneticPr fontId="5"/>
  </si>
  <si>
    <t>京都市</t>
  </si>
  <si>
    <t>福知山市</t>
  </si>
  <si>
    <t>舞鶴市</t>
  </si>
  <si>
    <t>綾部市</t>
  </si>
  <si>
    <t>宇治市</t>
  </si>
  <si>
    <t>宮津市</t>
  </si>
  <si>
    <t>亀岡市</t>
  </si>
  <si>
    <t>城陽市</t>
  </si>
  <si>
    <t>向日市</t>
  </si>
  <si>
    <t>長岡京市</t>
  </si>
  <si>
    <t>八幡市</t>
  </si>
  <si>
    <t>京田辺市</t>
  </si>
  <si>
    <t>京丹後市</t>
  </si>
  <si>
    <t>南丹市</t>
    <rPh sb="0" eb="3">
      <t>ナンタンシ</t>
    </rPh>
    <phoneticPr fontId="5"/>
  </si>
  <si>
    <t>木津川市</t>
    <rPh sb="0" eb="2">
      <t>キヅ</t>
    </rPh>
    <rPh sb="2" eb="3">
      <t>カワ</t>
    </rPh>
    <rPh sb="3" eb="4">
      <t>シ</t>
    </rPh>
    <phoneticPr fontId="5"/>
  </si>
  <si>
    <t>乙訓郡</t>
    <rPh sb="0" eb="3">
      <t>オトクニグン</t>
    </rPh>
    <phoneticPr fontId="5"/>
  </si>
  <si>
    <t>大山崎町</t>
  </si>
  <si>
    <t>久世郡</t>
    <rPh sb="0" eb="2">
      <t>クゼ</t>
    </rPh>
    <rPh sb="2" eb="3">
      <t>グン</t>
    </rPh>
    <phoneticPr fontId="5"/>
  </si>
  <si>
    <t>久御山町</t>
  </si>
  <si>
    <t>綴喜郡</t>
    <rPh sb="0" eb="3">
      <t>ツヅキグン</t>
    </rPh>
    <phoneticPr fontId="5"/>
  </si>
  <si>
    <t>井手町</t>
  </si>
  <si>
    <t>宇治田原町</t>
  </si>
  <si>
    <t>相楽郡</t>
    <rPh sb="0" eb="3">
      <t>ソウラクグン</t>
    </rPh>
    <phoneticPr fontId="5"/>
  </si>
  <si>
    <t>笠置町</t>
  </si>
  <si>
    <t>和束町</t>
  </si>
  <si>
    <t>精華町</t>
  </si>
  <si>
    <t>南山城村</t>
  </si>
  <si>
    <t>船井郡</t>
    <rPh sb="0" eb="3">
      <t>フナイグン</t>
    </rPh>
    <phoneticPr fontId="5"/>
  </si>
  <si>
    <t>京丹波町</t>
    <rPh sb="0" eb="4">
      <t>キョウタンバチョウ</t>
    </rPh>
    <phoneticPr fontId="5"/>
  </si>
  <si>
    <t>与謝郡</t>
    <rPh sb="0" eb="3">
      <t>ヨサグン</t>
    </rPh>
    <phoneticPr fontId="5"/>
  </si>
  <si>
    <t>伊根町</t>
  </si>
  <si>
    <t>与謝野町</t>
    <rPh sb="0" eb="3">
      <t>ヨサノ</t>
    </rPh>
    <rPh sb="3" eb="4">
      <t>チョウ</t>
    </rPh>
    <phoneticPr fontId="5"/>
  </si>
  <si>
    <t>資　　　料</t>
    <rPh sb="0" eb="1">
      <t>シ</t>
    </rPh>
    <rPh sb="4" eb="5">
      <t>リョウ</t>
    </rPh>
    <phoneticPr fontId="5"/>
  </si>
  <si>
    <t>出生数</t>
    <rPh sb="0" eb="3">
      <t>シュッセイスウ</t>
    </rPh>
    <phoneticPr fontId="5"/>
  </si>
  <si>
    <t>婚姻数</t>
    <rPh sb="0" eb="2">
      <t>コンイン</t>
    </rPh>
    <rPh sb="2" eb="3">
      <t>スウ</t>
    </rPh>
    <phoneticPr fontId="5"/>
  </si>
  <si>
    <t>離婚数</t>
    <rPh sb="0" eb="2">
      <t>リコン</t>
    </rPh>
    <rPh sb="2" eb="3">
      <t>スウ</t>
    </rPh>
    <phoneticPr fontId="5"/>
  </si>
  <si>
    <t>15～64歳</t>
    <rPh sb="5" eb="6">
      <t>サイ</t>
    </rPh>
    <phoneticPr fontId="5"/>
  </si>
  <si>
    <t>65歳以上</t>
    <rPh sb="2" eb="3">
      <t>サイ</t>
    </rPh>
    <rPh sb="3" eb="5">
      <t>イジョウ</t>
    </rPh>
    <phoneticPr fontId="5"/>
  </si>
  <si>
    <t>組</t>
    <rPh sb="0" eb="1">
      <t>クミ</t>
    </rPh>
    <phoneticPr fontId="5"/>
  </si>
  <si>
    <t>-</t>
  </si>
  <si>
    <t>第１次
産　業</t>
    <rPh sb="0" eb="1">
      <t>ダイ</t>
    </rPh>
    <rPh sb="2" eb="3">
      <t>ジ</t>
    </rPh>
    <rPh sb="4" eb="5">
      <t>サン</t>
    </rPh>
    <rPh sb="6" eb="7">
      <t>ギョウ</t>
    </rPh>
    <phoneticPr fontId="5"/>
  </si>
  <si>
    <t>第２次
産　業</t>
    <rPh sb="0" eb="1">
      <t>ダイ</t>
    </rPh>
    <rPh sb="2" eb="3">
      <t>ジ</t>
    </rPh>
    <rPh sb="4" eb="5">
      <t>サン</t>
    </rPh>
    <rPh sb="6" eb="7">
      <t>ギョウ</t>
    </rPh>
    <phoneticPr fontId="5"/>
  </si>
  <si>
    <t>第３次
産　業</t>
    <rPh sb="0" eb="1">
      <t>ダイ</t>
    </rPh>
    <rPh sb="2" eb="3">
      <t>ジ</t>
    </rPh>
    <rPh sb="4" eb="5">
      <t>サン</t>
    </rPh>
    <rPh sb="6" eb="7">
      <t>ギョウ</t>
    </rPh>
    <phoneticPr fontId="5"/>
  </si>
  <si>
    <t>うち
専業農家</t>
    <rPh sb="3" eb="4">
      <t>セン</t>
    </rPh>
    <rPh sb="4" eb="5">
      <t>ギョウ</t>
    </rPh>
    <rPh sb="5" eb="7">
      <t>ノウカ</t>
    </rPh>
    <phoneticPr fontId="5"/>
  </si>
  <si>
    <t>乙訓郡</t>
  </si>
  <si>
    <t>久世郡</t>
  </si>
  <si>
    <t>茶</t>
    <rPh sb="0" eb="1">
      <t>チャ</t>
    </rPh>
    <phoneticPr fontId="5"/>
  </si>
  <si>
    <t>田</t>
    <rPh sb="0" eb="1">
      <t>タ</t>
    </rPh>
    <phoneticPr fontId="5"/>
  </si>
  <si>
    <t>畑</t>
    <rPh sb="0" eb="1">
      <t>ハタ</t>
    </rPh>
    <phoneticPr fontId="5"/>
  </si>
  <si>
    <t>樹園地</t>
    <rPh sb="0" eb="1">
      <t>ジュ</t>
    </rPh>
    <rPh sb="1" eb="2">
      <t>エン</t>
    </rPh>
    <rPh sb="2" eb="3">
      <t>チ</t>
    </rPh>
    <phoneticPr fontId="5"/>
  </si>
  <si>
    <t>森林面積</t>
    <rPh sb="0" eb="2">
      <t>シンリン</t>
    </rPh>
    <rPh sb="2" eb="4">
      <t>メンセキ</t>
    </rPh>
    <phoneticPr fontId="5"/>
  </si>
  <si>
    <t>蓄積</t>
    <rPh sb="0" eb="2">
      <t>チクセキ</t>
    </rPh>
    <phoneticPr fontId="5"/>
  </si>
  <si>
    <t>事業所数</t>
    <rPh sb="0" eb="3">
      <t>ジギョウショ</t>
    </rPh>
    <rPh sb="3" eb="4">
      <t>スウ</t>
    </rPh>
    <phoneticPr fontId="5"/>
  </si>
  <si>
    <t>従業者数</t>
    <rPh sb="0" eb="3">
      <t>ジュウギョウシャ</t>
    </rPh>
    <rPh sb="3" eb="4">
      <t>スウ</t>
    </rPh>
    <phoneticPr fontId="5"/>
  </si>
  <si>
    <t>ha</t>
    <phoneticPr fontId="5"/>
  </si>
  <si>
    <t>kg</t>
    <phoneticPr fontId="5"/>
  </si>
  <si>
    <r>
      <t>m</t>
    </r>
    <r>
      <rPr>
        <vertAlign val="superscript"/>
        <sz val="11"/>
        <rFont val="ＭＳ Ｐ明朝"/>
        <family val="1"/>
        <charset val="128"/>
      </rPr>
      <t>3</t>
    </r>
    <phoneticPr fontId="5"/>
  </si>
  <si>
    <t>事業所</t>
    <rPh sb="0" eb="3">
      <t>ジギョウショ</t>
    </rPh>
    <phoneticPr fontId="5"/>
  </si>
  <si>
    <t>-</t>
    <phoneticPr fontId="5"/>
  </si>
  <si>
    <t>府農産課</t>
    <rPh sb="0" eb="1">
      <t>フ</t>
    </rPh>
    <rPh sb="1" eb="3">
      <t>ノウサン</t>
    </rPh>
    <rPh sb="3" eb="4">
      <t>カ</t>
    </rPh>
    <phoneticPr fontId="5"/>
  </si>
  <si>
    <t>府林務課</t>
    <rPh sb="0" eb="1">
      <t>フ</t>
    </rPh>
    <rPh sb="1" eb="2">
      <t>リン</t>
    </rPh>
    <rPh sb="2" eb="3">
      <t>ム</t>
    </rPh>
    <rPh sb="3" eb="4">
      <t>カ</t>
    </rPh>
    <phoneticPr fontId="5"/>
  </si>
  <si>
    <t>　　　市　町　村　の　現　況　（つづき）</t>
    <rPh sb="3" eb="4">
      <t>シ</t>
    </rPh>
    <rPh sb="5" eb="6">
      <t>マチ</t>
    </rPh>
    <rPh sb="7" eb="8">
      <t>ムラ</t>
    </rPh>
    <phoneticPr fontId="5"/>
  </si>
  <si>
    <t>卸　売　業</t>
    <rPh sb="0" eb="1">
      <t>オロシ</t>
    </rPh>
    <rPh sb="2" eb="3">
      <t>バイ</t>
    </rPh>
    <rPh sb="4" eb="5">
      <t>ギョウ</t>
    </rPh>
    <phoneticPr fontId="5"/>
  </si>
  <si>
    <t>小　売　業</t>
    <rPh sb="0" eb="1">
      <t>ショウ</t>
    </rPh>
    <rPh sb="2" eb="3">
      <t>バイ</t>
    </rPh>
    <rPh sb="4" eb="5">
      <t>ギョウ</t>
    </rPh>
    <phoneticPr fontId="5"/>
  </si>
  <si>
    <t>製 造 品
出荷額等</t>
    <rPh sb="0" eb="1">
      <t>セイ</t>
    </rPh>
    <rPh sb="2" eb="3">
      <t>ヅクリ</t>
    </rPh>
    <rPh sb="4" eb="5">
      <t>ヒン</t>
    </rPh>
    <rPh sb="6" eb="9">
      <t>シュッカガク</t>
    </rPh>
    <rPh sb="9" eb="10">
      <t>トウ</t>
    </rPh>
    <phoneticPr fontId="5"/>
  </si>
  <si>
    <t>年間商品
販 売 額</t>
    <rPh sb="0" eb="2">
      <t>ネンカン</t>
    </rPh>
    <rPh sb="2" eb="4">
      <t>ショウヒン</t>
    </rPh>
    <rPh sb="5" eb="6">
      <t>ハン</t>
    </rPh>
    <rPh sb="7" eb="8">
      <t>バイ</t>
    </rPh>
    <rPh sb="9" eb="10">
      <t>ガク</t>
    </rPh>
    <phoneticPr fontId="5"/>
  </si>
  <si>
    <t>百万円</t>
    <rPh sb="0" eb="1">
      <t>ヒャク</t>
    </rPh>
    <rPh sb="1" eb="3">
      <t>マンエン</t>
    </rPh>
    <phoneticPr fontId="5"/>
  </si>
  <si>
    <t>台</t>
    <rPh sb="0" eb="1">
      <t>ダイ</t>
    </rPh>
    <phoneticPr fontId="5"/>
  </si>
  <si>
    <t>近 畿 運 輸 局</t>
    <rPh sb="0" eb="1">
      <t>チカ</t>
    </rPh>
    <rPh sb="2" eb="3">
      <t>キ</t>
    </rPh>
    <rPh sb="4" eb="5">
      <t>ウン</t>
    </rPh>
    <rPh sb="6" eb="7">
      <t>ユ</t>
    </rPh>
    <rPh sb="8" eb="9">
      <t>キョク</t>
    </rPh>
    <phoneticPr fontId="5"/>
  </si>
  <si>
    <t>京都運輸支局</t>
    <rPh sb="0" eb="2">
      <t>キョウト</t>
    </rPh>
    <rPh sb="2" eb="4">
      <t>ウンユ</t>
    </rPh>
    <rPh sb="4" eb="6">
      <t>シキョク</t>
    </rPh>
    <phoneticPr fontId="5"/>
  </si>
  <si>
    <t>医療施設</t>
    <rPh sb="0" eb="2">
      <t>イリョウ</t>
    </rPh>
    <rPh sb="2" eb="4">
      <t>シセツ</t>
    </rPh>
    <phoneticPr fontId="5"/>
  </si>
  <si>
    <t>小　学　校</t>
    <rPh sb="0" eb="1">
      <t>ショウ</t>
    </rPh>
    <rPh sb="2" eb="3">
      <t>ガク</t>
    </rPh>
    <rPh sb="4" eb="5">
      <t>コウ</t>
    </rPh>
    <phoneticPr fontId="5"/>
  </si>
  <si>
    <t>中　学　校</t>
    <rPh sb="0" eb="1">
      <t>ナカ</t>
    </rPh>
    <rPh sb="2" eb="3">
      <t>ガク</t>
    </rPh>
    <rPh sb="4" eb="5">
      <t>コウ</t>
    </rPh>
    <phoneticPr fontId="5"/>
  </si>
  <si>
    <t>高等学校</t>
    <rPh sb="0" eb="2">
      <t>コウトウ</t>
    </rPh>
    <rPh sb="2" eb="4">
      <t>ガッコウ</t>
    </rPh>
    <phoneticPr fontId="5"/>
  </si>
  <si>
    <t>病　　院</t>
    <rPh sb="0" eb="1">
      <t>ヤマイ</t>
    </rPh>
    <rPh sb="3" eb="4">
      <t>イン</t>
    </rPh>
    <phoneticPr fontId="5"/>
  </si>
  <si>
    <t>一　般
診療所</t>
    <rPh sb="0" eb="1">
      <t>イチ</t>
    </rPh>
    <rPh sb="2" eb="3">
      <t>パン</t>
    </rPh>
    <rPh sb="4" eb="7">
      <t>シンリョウショ</t>
    </rPh>
    <phoneticPr fontId="5"/>
  </si>
  <si>
    <t>歯　科
診療所</t>
    <rPh sb="0" eb="1">
      <t>ハ</t>
    </rPh>
    <rPh sb="2" eb="3">
      <t>カ</t>
    </rPh>
    <rPh sb="4" eb="7">
      <t>シンリョウショ</t>
    </rPh>
    <phoneticPr fontId="5"/>
  </si>
  <si>
    <t>学校数</t>
    <rPh sb="0" eb="3">
      <t>ガッコウスウ</t>
    </rPh>
    <phoneticPr fontId="5"/>
  </si>
  <si>
    <t>児童数</t>
    <rPh sb="0" eb="3">
      <t>ジドウスウ</t>
    </rPh>
    <phoneticPr fontId="5"/>
  </si>
  <si>
    <t>生徒数</t>
    <rPh sb="0" eb="3">
      <t>セイトスウ</t>
    </rPh>
    <phoneticPr fontId="5"/>
  </si>
  <si>
    <t>歳　入</t>
    <rPh sb="0" eb="1">
      <t>トシ</t>
    </rPh>
    <rPh sb="2" eb="3">
      <t>イリ</t>
    </rPh>
    <phoneticPr fontId="5"/>
  </si>
  <si>
    <t>歳　出</t>
    <rPh sb="0" eb="1">
      <t>トシ</t>
    </rPh>
    <rPh sb="2" eb="3">
      <t>デ</t>
    </rPh>
    <phoneticPr fontId="5"/>
  </si>
  <si>
    <t>施設数</t>
    <rPh sb="0" eb="3">
      <t>シセツスウ</t>
    </rPh>
    <phoneticPr fontId="5"/>
  </si>
  <si>
    <t>病床数</t>
    <rPh sb="0" eb="3">
      <t>ビョウショウスウ</t>
    </rPh>
    <phoneticPr fontId="5"/>
  </si>
  <si>
    <t>施設</t>
    <rPh sb="0" eb="2">
      <t>シセツ</t>
    </rPh>
    <phoneticPr fontId="5"/>
  </si>
  <si>
    <t>床</t>
    <rPh sb="0" eb="1">
      <t>ユカ</t>
    </rPh>
    <phoneticPr fontId="5"/>
  </si>
  <si>
    <t>校</t>
    <rPh sb="0" eb="1">
      <t>コウ</t>
    </rPh>
    <phoneticPr fontId="5"/>
  </si>
  <si>
    <t>府自治振興課
(市町村決算統計資料)</t>
    <rPh sb="0" eb="1">
      <t>フ</t>
    </rPh>
    <rPh sb="1" eb="3">
      <t>ジチ</t>
    </rPh>
    <rPh sb="3" eb="5">
      <t>シンコウ</t>
    </rPh>
    <rPh sb="5" eb="6">
      <t>カ</t>
    </rPh>
    <rPh sb="8" eb="11">
      <t>シチョウソン</t>
    </rPh>
    <rPh sb="11" eb="13">
      <t>ケッサン</t>
    </rPh>
    <rPh sb="13" eb="15">
      <t>トウケイ</t>
    </rPh>
    <rPh sb="15" eb="17">
      <t>シリョウ</t>
    </rPh>
    <phoneticPr fontId="5"/>
  </si>
  <si>
    <t>　　　　　市　町　村　の　現　況　（つづき）</t>
    <rPh sb="5" eb="6">
      <t>シ</t>
    </rPh>
    <rPh sb="7" eb="8">
      <t>マチ</t>
    </rPh>
    <rPh sb="9" eb="10">
      <t>ムラ</t>
    </rPh>
    <phoneticPr fontId="5"/>
  </si>
  <si>
    <r>
      <t>km</t>
    </r>
    <r>
      <rPr>
        <vertAlign val="superscript"/>
        <sz val="9"/>
        <rFont val="ＭＳ Ｐ明朝"/>
        <family val="1"/>
        <charset val="128"/>
      </rPr>
      <t>2</t>
    </r>
    <phoneticPr fontId="5"/>
  </si>
  <si>
    <t>平成22年国勢調査（確定数）</t>
    <rPh sb="0" eb="2">
      <t>ヘイセイ</t>
    </rPh>
    <rPh sb="4" eb="5">
      <t>ネン</t>
    </rPh>
    <rPh sb="5" eb="7">
      <t>コクセイ</t>
    </rPh>
    <rPh sb="7" eb="9">
      <t>チョウサ</t>
    </rPh>
    <rPh sb="10" eb="12">
      <t>カクテイ</t>
    </rPh>
    <rPh sb="12" eb="13">
      <t>スウ</t>
    </rPh>
    <phoneticPr fontId="3"/>
  </si>
  <si>
    <t>人　　　　　　口</t>
    <rPh sb="0" eb="1">
      <t>ヒト</t>
    </rPh>
    <rPh sb="7" eb="8">
      <t>クチ</t>
    </rPh>
    <phoneticPr fontId="3"/>
  </si>
  <si>
    <t>世　　　　　　帯</t>
    <rPh sb="0" eb="1">
      <t>ヨ</t>
    </rPh>
    <rPh sb="7" eb="8">
      <t>オビ</t>
    </rPh>
    <phoneticPr fontId="3"/>
  </si>
  <si>
    <t>総数</t>
    <rPh sb="0" eb="2">
      <t>ソウスウ</t>
    </rPh>
    <phoneticPr fontId="3"/>
  </si>
  <si>
    <t>男女別</t>
    <rPh sb="0" eb="2">
      <t>ダンジョ</t>
    </rPh>
    <rPh sb="2" eb="3">
      <t>ベツ</t>
    </rPh>
    <phoneticPr fontId="3"/>
  </si>
  <si>
    <t>年齢層別</t>
    <rPh sb="0" eb="2">
      <t>ネンレイ</t>
    </rPh>
    <rPh sb="2" eb="3">
      <t>ソウ</t>
    </rPh>
    <rPh sb="3" eb="4">
      <t>ベツ</t>
    </rPh>
    <phoneticPr fontId="3"/>
  </si>
  <si>
    <t>総世帯</t>
    <rPh sb="0" eb="1">
      <t>ソウ</t>
    </rPh>
    <rPh sb="1" eb="3">
      <t>セタイ</t>
    </rPh>
    <phoneticPr fontId="3"/>
  </si>
  <si>
    <t>一般世帯</t>
    <rPh sb="0" eb="2">
      <t>イッパン</t>
    </rPh>
    <rPh sb="2" eb="4">
      <t>セタイ</t>
    </rPh>
    <phoneticPr fontId="3"/>
  </si>
  <si>
    <t>一般世帯1世帯当たり人員</t>
    <rPh sb="0" eb="2">
      <t>イッパン</t>
    </rPh>
    <rPh sb="2" eb="4">
      <t>セタイ</t>
    </rPh>
    <rPh sb="5" eb="7">
      <t>セタイ</t>
    </rPh>
    <rPh sb="7" eb="8">
      <t>ア</t>
    </rPh>
    <rPh sb="10" eb="12">
      <t>ジンイン</t>
    </rPh>
    <phoneticPr fontId="3"/>
  </si>
  <si>
    <t>対前回（平17）　増減数</t>
    <rPh sb="0" eb="1">
      <t>タイ</t>
    </rPh>
    <rPh sb="1" eb="3">
      <t>ゼンカイ</t>
    </rPh>
    <rPh sb="4" eb="5">
      <t>ヘイ</t>
    </rPh>
    <rPh sb="9" eb="11">
      <t>ゾウゲン</t>
    </rPh>
    <rPh sb="11" eb="12">
      <t>スウ</t>
    </rPh>
    <phoneticPr fontId="3"/>
  </si>
  <si>
    <t>対前回（平17）　増減率</t>
    <rPh sb="0" eb="1">
      <t>タイ</t>
    </rPh>
    <rPh sb="1" eb="3">
      <t>ゼンカイ</t>
    </rPh>
    <rPh sb="4" eb="5">
      <t>ヘイ</t>
    </rPh>
    <rPh sb="9" eb="11">
      <t>ゾウゲン</t>
    </rPh>
    <rPh sb="11" eb="12">
      <t>リツ</t>
    </rPh>
    <phoneticPr fontId="3"/>
  </si>
  <si>
    <t>男</t>
    <rPh sb="0" eb="1">
      <t>オトコ</t>
    </rPh>
    <phoneticPr fontId="3"/>
  </si>
  <si>
    <t>女</t>
    <rPh sb="0" eb="1">
      <t>オンナ</t>
    </rPh>
    <phoneticPr fontId="3"/>
  </si>
  <si>
    <t>男女性比</t>
    <rPh sb="0" eb="2">
      <t>ダンジョ</t>
    </rPh>
    <rPh sb="2" eb="3">
      <t>セイ</t>
    </rPh>
    <rPh sb="3" eb="4">
      <t>ヒ</t>
    </rPh>
    <phoneticPr fontId="3"/>
  </si>
  <si>
    <t>15歳未満</t>
    <rPh sb="2" eb="5">
      <t>サイミマン</t>
    </rPh>
    <phoneticPr fontId="3"/>
  </si>
  <si>
    <t>～64歳</t>
    <rPh sb="3" eb="4">
      <t>サイ</t>
    </rPh>
    <phoneticPr fontId="3"/>
  </si>
  <si>
    <t>65歳以上</t>
    <rPh sb="2" eb="5">
      <t>サイイジョウ</t>
    </rPh>
    <phoneticPr fontId="3"/>
  </si>
  <si>
    <t>15歳未満割合</t>
    <rPh sb="2" eb="5">
      <t>サイミマン</t>
    </rPh>
    <rPh sb="5" eb="7">
      <t>ワリアイ</t>
    </rPh>
    <phoneticPr fontId="3"/>
  </si>
  <si>
    <t>～64歳割合</t>
    <rPh sb="3" eb="4">
      <t>サイ</t>
    </rPh>
    <rPh sb="4" eb="6">
      <t>ワリアイ</t>
    </rPh>
    <phoneticPr fontId="3"/>
  </si>
  <si>
    <t>65歳以上割合</t>
    <rPh sb="2" eb="5">
      <t>サイイジョウ</t>
    </rPh>
    <rPh sb="5" eb="7">
      <t>ワリアイ</t>
    </rPh>
    <phoneticPr fontId="3"/>
  </si>
  <si>
    <t>前回（平17）　　　　　との差</t>
    <rPh sb="0" eb="2">
      <t>ゼンカイ</t>
    </rPh>
    <rPh sb="3" eb="4">
      <t>ヘイ</t>
    </rPh>
    <rPh sb="14" eb="15">
      <t>サ</t>
    </rPh>
    <phoneticPr fontId="3"/>
  </si>
  <si>
    <t>人</t>
    <rPh sb="0" eb="1">
      <t>ニン</t>
    </rPh>
    <phoneticPr fontId="3"/>
  </si>
  <si>
    <t>％</t>
    <phoneticPr fontId="3"/>
  </si>
  <si>
    <t>％</t>
    <phoneticPr fontId="3"/>
  </si>
  <si>
    <t>世帯</t>
    <rPh sb="0" eb="2">
      <t>セタイ</t>
    </rPh>
    <phoneticPr fontId="3"/>
  </si>
  <si>
    <t>％</t>
    <phoneticPr fontId="3"/>
  </si>
  <si>
    <t>京都府</t>
    <rPh sb="0" eb="3">
      <t>キョウトフ</t>
    </rPh>
    <phoneticPr fontId="3"/>
  </si>
  <si>
    <t>京都市</t>
    <rPh sb="0" eb="3">
      <t>キョウトシ</t>
    </rPh>
    <phoneticPr fontId="3"/>
  </si>
  <si>
    <t>京丹後市</t>
    <rPh sb="0" eb="1">
      <t>キョウ</t>
    </rPh>
    <rPh sb="1" eb="3">
      <t>タンゴ</t>
    </rPh>
    <rPh sb="3" eb="4">
      <t>シ</t>
    </rPh>
    <phoneticPr fontId="3"/>
  </si>
  <si>
    <t>南丹市</t>
    <rPh sb="0" eb="3">
      <t>ナンタンシ</t>
    </rPh>
    <phoneticPr fontId="3"/>
  </si>
  <si>
    <t>木津川市</t>
    <rPh sb="0" eb="3">
      <t>キヅガワ</t>
    </rPh>
    <rPh sb="3" eb="4">
      <t>シ</t>
    </rPh>
    <phoneticPr fontId="3"/>
  </si>
  <si>
    <t>京丹波町</t>
    <rPh sb="0" eb="1">
      <t>キョウ</t>
    </rPh>
    <phoneticPr fontId="3"/>
  </si>
  <si>
    <t>与謝野町</t>
    <rPh sb="0" eb="3">
      <t>ヨサノ</t>
    </rPh>
    <phoneticPr fontId="3"/>
  </si>
  <si>
    <t>年齢層別人口は不詳を除いて算出。また、割合は四捨五入のため、１００％にならないことがある。</t>
    <rPh sb="0" eb="3">
      <t>ネンレイソウ</t>
    </rPh>
    <rPh sb="3" eb="4">
      <t>ベツ</t>
    </rPh>
    <rPh sb="4" eb="6">
      <t>ジンコウ</t>
    </rPh>
    <rPh sb="7" eb="9">
      <t>フショウ</t>
    </rPh>
    <rPh sb="10" eb="11">
      <t>ノゾ</t>
    </rPh>
    <rPh sb="13" eb="15">
      <t>サンシュツ</t>
    </rPh>
    <rPh sb="19" eb="21">
      <t>ワリアイ</t>
    </rPh>
    <rPh sb="22" eb="26">
      <t>シシャゴニュウ</t>
    </rPh>
    <phoneticPr fontId="3"/>
  </si>
  <si>
    <t>船井郡</t>
    <rPh sb="0" eb="3">
      <t>フナイグン</t>
    </rPh>
    <phoneticPr fontId="3"/>
  </si>
  <si>
    <t>年齢３区分別人口（平22.10.1）</t>
    <rPh sb="0" eb="2">
      <t>ネンレイ</t>
    </rPh>
    <rPh sb="3" eb="4">
      <t>ク</t>
    </rPh>
    <phoneticPr fontId="5"/>
  </si>
  <si>
    <t>人口　平成22年　(a)</t>
  </si>
  <si>
    <t>面積（km2）　(b) 1)2)</t>
  </si>
  <si>
    <t>人口密度（1km2当たり）　(a)/(b) 2)</t>
  </si>
  <si>
    <t>京都府</t>
  </si>
  <si>
    <t>南丹市</t>
  </si>
  <si>
    <t>木津川市</t>
  </si>
  <si>
    <t>京丹波町</t>
  </si>
  <si>
    <t>与謝野町</t>
  </si>
  <si>
    <t>平成２２年</t>
  </si>
  <si>
    <t>人口動態調査</t>
  </si>
  <si>
    <t>２Ａ　中巻　総覧　第２表－２６</t>
  </si>
  <si>
    <t>人口動態総覧，都道府県(京都府)；保健所・市区町村別</t>
  </si>
  <si>
    <t>出生数</t>
  </si>
  <si>
    <t>（再掲）</t>
  </si>
  <si>
    <t>死亡数</t>
  </si>
  <si>
    <t xml:space="preserve"> </t>
  </si>
  <si>
    <t>死産数</t>
  </si>
  <si>
    <t>婚姻件数</t>
  </si>
  <si>
    <t>離婚件数</t>
  </si>
  <si>
    <t>　　　</t>
  </si>
  <si>
    <t>乳児死亡数</t>
  </si>
  <si>
    <t>新生児</t>
  </si>
  <si>
    <t>自然死産</t>
  </si>
  <si>
    <t>人工死産</t>
  </si>
  <si>
    <t>２６京　都　　</t>
  </si>
  <si>
    <t>　　京都市　　</t>
  </si>
  <si>
    <t>26201福知山市　　　　</t>
  </si>
  <si>
    <t>26202舞鶴市　　　　　</t>
  </si>
  <si>
    <t>26203綾部市　　　　　</t>
  </si>
  <si>
    <t>26204宇治市　　　　　</t>
  </si>
  <si>
    <t>26205宮津市　　　　　</t>
  </si>
  <si>
    <t>26206亀岡市　　　　　</t>
  </si>
  <si>
    <t>26207城陽市　　　　　</t>
  </si>
  <si>
    <t>26208向日市　　　　　</t>
  </si>
  <si>
    <t>26209長岡京市　　　　</t>
  </si>
  <si>
    <t>26210八幡市　　　　　</t>
  </si>
  <si>
    <t>26211京田辺市　　　　</t>
  </si>
  <si>
    <t>26212京丹後市　　　　</t>
  </si>
  <si>
    <t>26213南丹市　　　　　</t>
  </si>
  <si>
    <t>26214木津川市　　　　</t>
  </si>
  <si>
    <t>26303大山崎町　　　　</t>
  </si>
  <si>
    <t>26322久御山町　　　　</t>
  </si>
  <si>
    <t>26343井手町　　　　　</t>
  </si>
  <si>
    <t>26344宇治田原町　　　</t>
  </si>
  <si>
    <t>26364笠置町　　　　　</t>
  </si>
  <si>
    <t>26365和束町　　　　　</t>
  </si>
  <si>
    <t>26366精華町　　　　　</t>
  </si>
  <si>
    <t>26367南山城村　　　　</t>
  </si>
  <si>
    <t>26407京丹波町　　　　</t>
  </si>
  <si>
    <t>26463伊根町　　　　　</t>
  </si>
  <si>
    <t>26465与謝野町　　　　</t>
  </si>
  <si>
    <t>戸</t>
    <rPh sb="0" eb="1">
      <t>コ</t>
    </rPh>
    <phoneticPr fontId="3"/>
  </si>
  <si>
    <t>農家数（販売農家）
（平22.2.1）</t>
    <rPh sb="0" eb="2">
      <t>ノウカ</t>
    </rPh>
    <rPh sb="2" eb="3">
      <t>スウ</t>
    </rPh>
    <rPh sb="4" eb="6">
      <t>ハンバイ</t>
    </rPh>
    <rPh sb="6" eb="8">
      <t>ノウカ</t>
    </rPh>
    <rPh sb="11" eb="12">
      <t>ヘイ</t>
    </rPh>
    <phoneticPr fontId="5"/>
  </si>
  <si>
    <t>農家人口（販売農家）
（平22.2.1）</t>
    <rPh sb="0" eb="2">
      <t>ノウカ</t>
    </rPh>
    <rPh sb="2" eb="4">
      <t>ジンコウ</t>
    </rPh>
    <rPh sb="5" eb="7">
      <t>ハンバイ</t>
    </rPh>
    <rPh sb="7" eb="9">
      <t>ノウカ</t>
    </rPh>
    <rPh sb="12" eb="13">
      <t>ヘイ</t>
    </rPh>
    <phoneticPr fontId="5"/>
  </si>
  <si>
    <t>経営耕地面積（販売農家）
（平22.2.1）</t>
    <rPh sb="0" eb="2">
      <t>ケイエイ</t>
    </rPh>
    <rPh sb="2" eb="4">
      <t>コウチ</t>
    </rPh>
    <rPh sb="4" eb="6">
      <t>メンセキ</t>
    </rPh>
    <rPh sb="7" eb="9">
      <t>ハンバイ</t>
    </rPh>
    <rPh sb="9" eb="11">
      <t>ノウカ</t>
    </rPh>
    <rPh sb="14" eb="15">
      <t>ヘイ</t>
    </rPh>
    <phoneticPr fontId="5"/>
  </si>
  <si>
    <t>t</t>
  </si>
  <si>
    <t>各年４月１日現在</t>
  </si>
  <si>
    <t>所有別森林面積と蓄積</t>
  </si>
  <si>
    <t>総数</t>
  </si>
  <si>
    <t>国有林</t>
  </si>
  <si>
    <t>公有林</t>
  </si>
  <si>
    <t>私有林</t>
  </si>
  <si>
    <t>面積</t>
  </si>
  <si>
    <t>蓄積</t>
  </si>
  <si>
    <t>ha</t>
  </si>
  <si>
    <t>平成18年</t>
    <rPh sb="0" eb="2">
      <t>ヘイセイ</t>
    </rPh>
    <rPh sb="4" eb="5">
      <t>ネン</t>
    </rPh>
    <phoneticPr fontId="15"/>
  </si>
  <si>
    <t>京都林務事務所</t>
  </si>
  <si>
    <t>向日市</t>
    <rPh sb="0" eb="3">
      <t>ムコウシ</t>
    </rPh>
    <phoneticPr fontId="15"/>
  </si>
  <si>
    <t>長岡京市</t>
    <rPh sb="0" eb="4">
      <t>ナガオカキョウシ</t>
    </rPh>
    <phoneticPr fontId="15"/>
  </si>
  <si>
    <t>大山崎町</t>
    <rPh sb="0" eb="4">
      <t>オオヤマザキチョウ</t>
    </rPh>
    <phoneticPr fontId="15"/>
  </si>
  <si>
    <t>山城広域振興局</t>
    <rPh sb="0" eb="2">
      <t>ヤマシロ</t>
    </rPh>
    <rPh sb="2" eb="4">
      <t>コウイキ</t>
    </rPh>
    <phoneticPr fontId="15"/>
  </si>
  <si>
    <t>宇治市</t>
    <rPh sb="0" eb="3">
      <t>ウジシ</t>
    </rPh>
    <phoneticPr fontId="15"/>
  </si>
  <si>
    <t>城陽市</t>
    <rPh sb="0" eb="3">
      <t>ジョウヨウシ</t>
    </rPh>
    <phoneticPr fontId="15"/>
  </si>
  <si>
    <t>八幡市</t>
    <rPh sb="0" eb="3">
      <t>ヤワタシ</t>
    </rPh>
    <phoneticPr fontId="15"/>
  </si>
  <si>
    <t>京田辺市</t>
    <rPh sb="0" eb="4">
      <t>キョウタナベシ</t>
    </rPh>
    <phoneticPr fontId="15"/>
  </si>
  <si>
    <t>木津川市</t>
    <rPh sb="0" eb="2">
      <t>キヅ</t>
    </rPh>
    <rPh sb="2" eb="3">
      <t>カワ</t>
    </rPh>
    <rPh sb="3" eb="4">
      <t>シ</t>
    </rPh>
    <phoneticPr fontId="15"/>
  </si>
  <si>
    <t>久御山町</t>
    <rPh sb="0" eb="4">
      <t>クミヤマチョウ</t>
    </rPh>
    <phoneticPr fontId="15"/>
  </si>
  <si>
    <t>井手町</t>
    <rPh sb="0" eb="3">
      <t>イデチョウ</t>
    </rPh>
    <phoneticPr fontId="15"/>
  </si>
  <si>
    <t>宇治田原町</t>
    <rPh sb="0" eb="5">
      <t>ウジタワラチョウ</t>
    </rPh>
    <phoneticPr fontId="15"/>
  </si>
  <si>
    <t>南丹広域振興局</t>
    <rPh sb="0" eb="2">
      <t>ナンタン</t>
    </rPh>
    <rPh sb="2" eb="4">
      <t>コウイキ</t>
    </rPh>
    <phoneticPr fontId="15"/>
  </si>
  <si>
    <t>南丹市</t>
    <rPh sb="0" eb="3">
      <t>ナンタンシ</t>
    </rPh>
    <phoneticPr fontId="15"/>
  </si>
  <si>
    <t>京丹波町</t>
    <rPh sb="0" eb="4">
      <t>キョウタンバチョウ</t>
    </rPh>
    <phoneticPr fontId="15"/>
  </si>
  <si>
    <t>中丹広域振興局</t>
    <rPh sb="0" eb="1">
      <t>チュウ</t>
    </rPh>
    <rPh sb="1" eb="2">
      <t>タン</t>
    </rPh>
    <rPh sb="2" eb="4">
      <t>コウイキ</t>
    </rPh>
    <phoneticPr fontId="15"/>
  </si>
  <si>
    <t>丹後広域振興局</t>
    <rPh sb="0" eb="2">
      <t>タンゴ</t>
    </rPh>
    <rPh sb="2" eb="4">
      <t>コウイキ</t>
    </rPh>
    <phoneticPr fontId="15"/>
  </si>
  <si>
    <t>与謝野町</t>
    <rPh sb="0" eb="4">
      <t>ヨサノチョウ</t>
    </rPh>
    <phoneticPr fontId="15"/>
  </si>
  <si>
    <t>注　国有林はそれぞれの行政機関の資料による。面積及び蓄積には「対象外及び適用除外」を含む。</t>
  </si>
  <si>
    <t>資料：府林務課</t>
  </si>
  <si>
    <t>4-21  所有別森林面積と蓄積</t>
    <phoneticPr fontId="15"/>
  </si>
  <si>
    <r>
      <t>m</t>
    </r>
    <r>
      <rPr>
        <vertAlign val="superscript"/>
        <sz val="9"/>
        <rFont val="ＭＳ 明朝"/>
        <family val="1"/>
        <charset val="128"/>
      </rPr>
      <t>3</t>
    </r>
    <phoneticPr fontId="15"/>
  </si>
  <si>
    <t>4-11  茶園面積と荒茶生産量・生産金額</t>
    <phoneticPr fontId="15"/>
  </si>
  <si>
    <t>茶園面積と荒茶生産量
・生産金額</t>
    <phoneticPr fontId="15"/>
  </si>
  <si>
    <t>面積（10月31日現在）</t>
    <phoneticPr fontId="15"/>
  </si>
  <si>
    <t>荒茶生産量</t>
    <phoneticPr fontId="15"/>
  </si>
  <si>
    <t>荒茶生産金額</t>
    <phoneticPr fontId="15"/>
  </si>
  <si>
    <t>総数</t>
    <rPh sb="0" eb="2">
      <t>ソウスウ</t>
    </rPh>
    <phoneticPr fontId="15"/>
  </si>
  <si>
    <t>総数</t>
    <phoneticPr fontId="15"/>
  </si>
  <si>
    <t>かぶせ茶</t>
  </si>
  <si>
    <t>てん茶</t>
  </si>
  <si>
    <t>番茶</t>
  </si>
  <si>
    <t>一番茶</t>
  </si>
  <si>
    <t>二番茶</t>
  </si>
  <si>
    <t>三番茶</t>
  </si>
  <si>
    <t>千円</t>
    <rPh sb="0" eb="2">
      <t>センエン</t>
    </rPh>
    <phoneticPr fontId="15"/>
  </si>
  <si>
    <t>千円</t>
  </si>
  <si>
    <t>－</t>
  </si>
  <si>
    <t>山城広域振興局</t>
    <rPh sb="0" eb="2">
      <t>ヤマシロ</t>
    </rPh>
    <rPh sb="2" eb="4">
      <t>コウイキ</t>
    </rPh>
    <rPh sb="4" eb="7">
      <t>シンコウキョク</t>
    </rPh>
    <phoneticPr fontId="15"/>
  </si>
  <si>
    <t>木津川市</t>
    <rPh sb="0" eb="3">
      <t>キヅガワ</t>
    </rPh>
    <rPh sb="3" eb="4">
      <t>シ</t>
    </rPh>
    <phoneticPr fontId="15"/>
  </si>
  <si>
    <t>南丹広域振興局</t>
    <rPh sb="0" eb="2">
      <t>ナンタン</t>
    </rPh>
    <rPh sb="2" eb="4">
      <t>コウイキ</t>
    </rPh>
    <rPh sb="4" eb="7">
      <t>シンコウキョク</t>
    </rPh>
    <phoneticPr fontId="15"/>
  </si>
  <si>
    <t>京丹波町</t>
    <rPh sb="0" eb="3">
      <t>キョウタンバ</t>
    </rPh>
    <rPh sb="3" eb="4">
      <t>チョウ</t>
    </rPh>
    <phoneticPr fontId="15"/>
  </si>
  <si>
    <t>中丹広域振興局</t>
    <rPh sb="0" eb="1">
      <t>ナカ</t>
    </rPh>
    <rPh sb="1" eb="2">
      <t>タン</t>
    </rPh>
    <rPh sb="2" eb="4">
      <t>コウイキ</t>
    </rPh>
    <rPh sb="4" eb="7">
      <t>シンコウキョク</t>
    </rPh>
    <phoneticPr fontId="15"/>
  </si>
  <si>
    <t>丹後広域振興局</t>
    <rPh sb="1" eb="2">
      <t>ゴ</t>
    </rPh>
    <phoneticPr fontId="15"/>
  </si>
  <si>
    <t>京丹後市</t>
    <rPh sb="0" eb="3">
      <t>キョウタンゴ</t>
    </rPh>
    <rPh sb="3" eb="4">
      <t>シ</t>
    </rPh>
    <phoneticPr fontId="15"/>
  </si>
  <si>
    <t>注１　煎茶の計には畦畔を含む。</t>
  </si>
  <si>
    <t>煎茶</t>
    <phoneticPr fontId="15"/>
  </si>
  <si>
    <t>玉露</t>
    <phoneticPr fontId="15"/>
  </si>
  <si>
    <t>番茶</t>
    <phoneticPr fontId="15"/>
  </si>
  <si>
    <t>ha</t>
    <phoneticPr fontId="15"/>
  </si>
  <si>
    <t>kg</t>
    <phoneticPr fontId="15"/>
  </si>
  <si>
    <t>①　総数には阿蘇海（4.81km2）を含む。宮津市、京丹後市、伊根町は境界が一部未定のため参考値である。</t>
    <phoneticPr fontId="3"/>
  </si>
  <si>
    <t>面積①</t>
    <rPh sb="0" eb="2">
      <t>メンセキ</t>
    </rPh>
    <phoneticPr fontId="5"/>
  </si>
  <si>
    <t>うち農業
就業人口</t>
    <rPh sb="2" eb="4">
      <t>ノウギョウ</t>
    </rPh>
    <rPh sb="5" eb="7">
      <t>シュウギョウ</t>
    </rPh>
    <rPh sb="7" eb="9">
      <t>ジンコウ</t>
    </rPh>
    <phoneticPr fontId="5"/>
  </si>
  <si>
    <t>46～47</t>
    <phoneticPr fontId="3"/>
  </si>
  <si>
    <t>48～49</t>
    <phoneticPr fontId="3"/>
  </si>
  <si>
    <t>与謝郡</t>
    <rPh sb="0" eb="3">
      <t>ヨサグン</t>
    </rPh>
    <phoneticPr fontId="3"/>
  </si>
  <si>
    <t>26101北区　　　　　　</t>
  </si>
  <si>
    <t>26102上京区　　　　　</t>
  </si>
  <si>
    <t>26103左京区　　　　　</t>
  </si>
  <si>
    <t>26104中京区　　　　　</t>
  </si>
  <si>
    <t>26105東山区　　　　　</t>
  </si>
  <si>
    <t>26106下京区　　　　　</t>
  </si>
  <si>
    <t>26107南区　　　　　　</t>
  </si>
  <si>
    <t>26108右京区　　　　　</t>
  </si>
  <si>
    <t>26109伏見区　　　　　</t>
  </si>
  <si>
    <t>26110山科区　　　　　</t>
  </si>
  <si>
    <t>26111西京区　　　　　</t>
  </si>
  <si>
    <t>ha</t>
    <phoneticPr fontId="3"/>
  </si>
  <si>
    <t>医療施設調査</t>
  </si>
  <si>
    <t>平成２２（２０１０）年１０月１日</t>
  </si>
  <si>
    <t>閲覧　第　１表　病院数；病床数，病院－病床の種類・二次医療圏・市区町村別</t>
  </si>
  <si>
    <t>施設数</t>
  </si>
  <si>
    <t>地域医</t>
  </si>
  <si>
    <t>救　急</t>
  </si>
  <si>
    <t>病床数</t>
  </si>
  <si>
    <t>総　数</t>
  </si>
  <si>
    <t>精神科</t>
  </si>
  <si>
    <t>結　核</t>
  </si>
  <si>
    <t>一般病院</t>
  </si>
  <si>
    <t>療支援</t>
  </si>
  <si>
    <t>告　示</t>
  </si>
  <si>
    <t>精　神</t>
  </si>
  <si>
    <t>感染症</t>
  </si>
  <si>
    <t>療　養</t>
  </si>
  <si>
    <t>一　般</t>
  </si>
  <si>
    <t>病　院</t>
  </si>
  <si>
    <t>療養所</t>
  </si>
  <si>
    <t>療養病床</t>
  </si>
  <si>
    <t>病　床</t>
  </si>
  <si>
    <t>を有する</t>
  </si>
  <si>
    <t>(再掲)</t>
  </si>
  <si>
    <t>病院</t>
  </si>
  <si>
    <t>26　　京都府　</t>
  </si>
  <si>
    <t>26101 北区　　　　　</t>
  </si>
  <si>
    <t>26102 上京区　　　　</t>
  </si>
  <si>
    <t>26103 左京区　　　　</t>
  </si>
  <si>
    <t>26104 中京区　　　　</t>
  </si>
  <si>
    <t>26105 東山区　　　　</t>
  </si>
  <si>
    <t>26106 下京区　　　　</t>
  </si>
  <si>
    <t>26107 南区　　　　　</t>
  </si>
  <si>
    <t>26108 右京区　　　　</t>
  </si>
  <si>
    <t>26109 伏見区　　　　</t>
  </si>
  <si>
    <t>26110 山科区　　　　</t>
  </si>
  <si>
    <t>26111 西京区　　　　</t>
  </si>
  <si>
    <t>26201 福知山市　　　</t>
  </si>
  <si>
    <t>26202 舞鶴市　　　　</t>
  </si>
  <si>
    <t>26203 綾部市　　　　</t>
  </si>
  <si>
    <t>26204 宇治市　　　　</t>
  </si>
  <si>
    <t>26205 宮津市　　　　</t>
  </si>
  <si>
    <t>26206 亀岡市　　　　</t>
  </si>
  <si>
    <t>26207 城陽市　　　　</t>
  </si>
  <si>
    <t>26208 向日市　　　　</t>
  </si>
  <si>
    <t>26209 長岡京市　　　</t>
  </si>
  <si>
    <t>26210 八幡市　　　　</t>
  </si>
  <si>
    <t>26211 京田辺市　　　</t>
  </si>
  <si>
    <t>26212 京丹後市　　　</t>
  </si>
  <si>
    <t>26213 南丹市　　　　</t>
  </si>
  <si>
    <t>26214 木津川市　　　</t>
  </si>
  <si>
    <t>26303 大山崎町　　　</t>
  </si>
  <si>
    <t>26322 久御山町　　　</t>
  </si>
  <si>
    <t>26343 井手町　　　　</t>
  </si>
  <si>
    <t>26344 宇治田原町　　</t>
  </si>
  <si>
    <t>26364 笠置町　　　　</t>
  </si>
  <si>
    <t>26365 和束町　　　　</t>
  </si>
  <si>
    <t>26366 精華町　　　　</t>
  </si>
  <si>
    <t>26367 南山城村　　　</t>
  </si>
  <si>
    <t>26407 京丹波町　　　</t>
  </si>
  <si>
    <t>26463 伊根町　　　　</t>
  </si>
  <si>
    <t>26465 与謝野町　　　</t>
  </si>
  <si>
    <t>閲覧　第　２表　一般診療所数・歯科診療所数；病床数，病床の有無・二次医療圏・市区町村別</t>
  </si>
  <si>
    <t>一般診療所数</t>
  </si>
  <si>
    <t>歯科診療所数</t>
  </si>
  <si>
    <t>一般診療所</t>
  </si>
  <si>
    <t>有床</t>
  </si>
  <si>
    <t>（再掲）療養病床を有する一般診療所</t>
  </si>
  <si>
    <t>無床</t>
  </si>
  <si>
    <t>（再掲）療養病床</t>
  </si>
  <si>
    <t>平成23年産水稲市町村別収穫量（京都府）</t>
    <rPh sb="6" eb="8">
      <t>スイトウ</t>
    </rPh>
    <rPh sb="8" eb="11">
      <t>シチョウソン</t>
    </rPh>
    <rPh sb="11" eb="12">
      <t>ベツ</t>
    </rPh>
    <rPh sb="12" eb="15">
      <t>シュウカクリョウ</t>
    </rPh>
    <rPh sb="16" eb="19">
      <t>キョウトフ</t>
    </rPh>
    <phoneticPr fontId="34"/>
  </si>
  <si>
    <t>市町村</t>
    <rPh sb="0" eb="3">
      <t>シチョウソン</t>
    </rPh>
    <phoneticPr fontId="34"/>
  </si>
  <si>
    <t>作付面積
(子実用)</t>
    <rPh sb="0" eb="2">
      <t>サクツケ</t>
    </rPh>
    <rPh sb="2" eb="4">
      <t>メンセキ</t>
    </rPh>
    <rPh sb="6" eb="8">
      <t>コミ</t>
    </rPh>
    <rPh sb="8" eb="9">
      <t>ヨウ</t>
    </rPh>
    <phoneticPr fontId="34"/>
  </si>
  <si>
    <r>
      <t>10ａ当たり
収</t>
    </r>
    <r>
      <rPr>
        <sz val="11"/>
        <color indexed="8"/>
        <rFont val="ＭＳ 明朝"/>
        <family val="1"/>
        <charset val="128"/>
      </rPr>
      <t xml:space="preserve">          </t>
    </r>
    <r>
      <rPr>
        <sz val="11"/>
        <rFont val="ＭＳ 明朝"/>
        <family val="1"/>
        <charset val="128"/>
      </rPr>
      <t>量</t>
    </r>
    <rPh sb="3" eb="4">
      <t>ア</t>
    </rPh>
    <rPh sb="7" eb="8">
      <t>オサム</t>
    </rPh>
    <rPh sb="18" eb="19">
      <t>リョウ</t>
    </rPh>
    <phoneticPr fontId="34"/>
  </si>
  <si>
    <t>収穫量
(子実用)</t>
    <rPh sb="0" eb="3">
      <t>シュウカクリョウ</t>
    </rPh>
    <phoneticPr fontId="34"/>
  </si>
  <si>
    <t>ha</t>
    <phoneticPr fontId="34"/>
  </si>
  <si>
    <t>㎏</t>
    <phoneticPr fontId="34"/>
  </si>
  <si>
    <t>ｔ</t>
    <phoneticPr fontId="34"/>
  </si>
  <si>
    <t>京都府</t>
    <rPh sb="0" eb="3">
      <t>キョウトフ</t>
    </rPh>
    <phoneticPr fontId="34"/>
  </si>
  <si>
    <t>南丹市</t>
    <rPh sb="0" eb="1">
      <t>ミナミ</t>
    </rPh>
    <rPh sb="1" eb="2">
      <t>ニ</t>
    </rPh>
    <rPh sb="2" eb="3">
      <t>シ</t>
    </rPh>
    <phoneticPr fontId="34"/>
  </si>
  <si>
    <t>木津川市</t>
    <rPh sb="0" eb="3">
      <t>キヅガワ</t>
    </rPh>
    <rPh sb="3" eb="4">
      <t>シ</t>
    </rPh>
    <phoneticPr fontId="34"/>
  </si>
  <si>
    <t>与謝野町</t>
    <rPh sb="0" eb="3">
      <t>ヨサノ</t>
    </rPh>
    <rPh sb="3" eb="4">
      <t>チョウ</t>
    </rPh>
    <phoneticPr fontId="34"/>
  </si>
  <si>
    <t>ha</t>
    <phoneticPr fontId="3"/>
  </si>
  <si>
    <t>15歳以上の就業者数（常住地）
（平22.10.1）</t>
    <rPh sb="2" eb="3">
      <t>サイ</t>
    </rPh>
    <rPh sb="3" eb="5">
      <t>イジョウ</t>
    </rPh>
    <rPh sb="6" eb="9">
      <t>シュウギョウシャ</t>
    </rPh>
    <rPh sb="9" eb="10">
      <t>スウ</t>
    </rPh>
    <rPh sb="11" eb="12">
      <t>ジョウ</t>
    </rPh>
    <rPh sb="12" eb="13">
      <t>ジュウ</t>
    </rPh>
    <rPh sb="13" eb="14">
      <t>チ</t>
    </rPh>
    <rPh sb="17" eb="18">
      <t>ヘイ</t>
    </rPh>
    <phoneticPr fontId="5"/>
  </si>
  <si>
    <t>京都府推計人口調査</t>
    <rPh sb="0" eb="3">
      <t>キョウトフ</t>
    </rPh>
    <rPh sb="3" eb="5">
      <t>スイケイ</t>
    </rPh>
    <rPh sb="5" eb="7">
      <t>ジンコウ</t>
    </rPh>
    <rPh sb="7" eb="9">
      <t>チョウサ</t>
    </rPh>
    <phoneticPr fontId="3"/>
  </si>
  <si>
    <t>人口/面積</t>
    <rPh sb="0" eb="2">
      <t>ジンコウ</t>
    </rPh>
    <rPh sb="3" eb="5">
      <t>メンセキ</t>
    </rPh>
    <phoneticPr fontId="3"/>
  </si>
  <si>
    <t>相楽郡</t>
    <rPh sb="0" eb="3">
      <t>ソウラクグン</t>
    </rPh>
    <phoneticPr fontId="3"/>
  </si>
  <si>
    <t>-</t>
    <phoneticPr fontId="3"/>
  </si>
  <si>
    <t>-</t>
    <phoneticPr fontId="3"/>
  </si>
  <si>
    <t>②「全国都道府県市区町村別面積調」による。</t>
    <rPh sb="2" eb="4">
      <t>ゼンコク</t>
    </rPh>
    <rPh sb="4" eb="8">
      <t>トドウフケン</t>
    </rPh>
    <rPh sb="8" eb="12">
      <t>シクチョウソン</t>
    </rPh>
    <rPh sb="12" eb="13">
      <t>ベツ</t>
    </rPh>
    <rPh sb="13" eb="15">
      <t>メンセキ</t>
    </rPh>
    <rPh sb="15" eb="16">
      <t>シラ</t>
    </rPh>
    <phoneticPr fontId="3"/>
  </si>
  <si>
    <t>国土交通省
国土地理院②</t>
    <rPh sb="0" eb="2">
      <t>コクド</t>
    </rPh>
    <rPh sb="2" eb="5">
      <t>コウツウショウ</t>
    </rPh>
    <rPh sb="6" eb="8">
      <t>コクド</t>
    </rPh>
    <rPh sb="8" eb="11">
      <t>チリイン</t>
    </rPh>
    <phoneticPr fontId="5"/>
  </si>
  <si>
    <t>死亡数</t>
    <rPh sb="0" eb="3">
      <t>シボウスウ</t>
    </rPh>
    <phoneticPr fontId="5"/>
  </si>
  <si>
    <t>普通会計決算額
（平成2３年度）</t>
    <rPh sb="0" eb="2">
      <t>フツウ</t>
    </rPh>
    <rPh sb="2" eb="4">
      <t>カイケイ</t>
    </rPh>
    <rPh sb="4" eb="7">
      <t>ケッサンガク</t>
    </rPh>
    <rPh sb="9" eb="11">
      <t>ヘイセイ</t>
    </rPh>
    <rPh sb="13" eb="15">
      <t>ネンド</t>
    </rPh>
    <phoneticPr fontId="5"/>
  </si>
  <si>
    <t>市町村</t>
    <rPh sb="0" eb="3">
      <t>シチョウソン</t>
    </rPh>
    <phoneticPr fontId="5"/>
  </si>
  <si>
    <t>市　　町　　村　　の　　現　　況</t>
    <rPh sb="0" eb="1">
      <t>シ</t>
    </rPh>
    <rPh sb="3" eb="4">
      <t>マチ</t>
    </rPh>
    <rPh sb="6" eb="7">
      <t>ムラ</t>
    </rPh>
    <rPh sb="12" eb="13">
      <t>ウツツ</t>
    </rPh>
    <rPh sb="15" eb="16">
      <t>キョウ</t>
    </rPh>
    <phoneticPr fontId="42"/>
  </si>
  <si>
    <t>③　総数には「分類不能の産業」を含む。</t>
    <rPh sb="2" eb="4">
      <t>ソウスウ</t>
    </rPh>
    <rPh sb="7" eb="9">
      <t>ブンルイ</t>
    </rPh>
    <rPh sb="9" eb="11">
      <t>フノウ</t>
    </rPh>
    <rPh sb="12" eb="14">
      <t>サンギョウ</t>
    </rPh>
    <rPh sb="16" eb="17">
      <t>フク</t>
    </rPh>
    <phoneticPr fontId="5"/>
  </si>
  <si>
    <t>⑤　事業内容等不詳を含まない。</t>
    <rPh sb="2" eb="4">
      <t>ジギョウ</t>
    </rPh>
    <rPh sb="4" eb="6">
      <t>ナイヨウ</t>
    </rPh>
    <rPh sb="6" eb="7">
      <t>トウ</t>
    </rPh>
    <rPh sb="7" eb="9">
      <t>フショウ</t>
    </rPh>
    <rPh sb="10" eb="11">
      <t>フク</t>
    </rPh>
    <phoneticPr fontId="3"/>
  </si>
  <si>
    <t>総数③</t>
    <rPh sb="0" eb="2">
      <t>ソウスウ</t>
    </rPh>
    <phoneticPr fontId="5"/>
  </si>
  <si>
    <t>近畿
農政局④</t>
    <rPh sb="0" eb="1">
      <t>コン</t>
    </rPh>
    <rPh sb="1" eb="2">
      <t>キ</t>
    </rPh>
    <rPh sb="3" eb="6">
      <t>ノウセイキョク</t>
    </rPh>
    <phoneticPr fontId="5"/>
  </si>
  <si>
    <t>総務省統計局（国勢調査）</t>
    <rPh sb="0" eb="3">
      <t>ソウムショウ</t>
    </rPh>
    <rPh sb="3" eb="6">
      <t>トウケイキョク</t>
    </rPh>
    <rPh sb="7" eb="9">
      <t>コクセイ</t>
    </rPh>
    <rPh sb="9" eb="11">
      <t>チョウサ</t>
    </rPh>
    <phoneticPr fontId="5"/>
  </si>
  <si>
    <t>総務省統計局(国勢調査）</t>
    <rPh sb="0" eb="3">
      <t>ソウムショウ</t>
    </rPh>
    <rPh sb="3" eb="5">
      <t>トウケイ</t>
    </rPh>
    <rPh sb="5" eb="6">
      <t>キョク</t>
    </rPh>
    <rPh sb="7" eb="9">
      <t>コクセイ</t>
    </rPh>
    <rPh sb="9" eb="11">
      <t>チョウサ</t>
    </rPh>
    <phoneticPr fontId="5"/>
  </si>
  <si>
    <t>農林水産省（世界農林業センサス）</t>
    <rPh sb="0" eb="2">
      <t>ノウリン</t>
    </rPh>
    <rPh sb="2" eb="5">
      <t>スイサンショウ</t>
    </rPh>
    <rPh sb="6" eb="8">
      <t>セカイ</t>
    </rPh>
    <rPh sb="8" eb="11">
      <t>ノウリンギョウ</t>
    </rPh>
    <phoneticPr fontId="5"/>
  </si>
  <si>
    <t>厚生労働省
（医療施設調査）</t>
    <rPh sb="0" eb="2">
      <t>コウセイ</t>
    </rPh>
    <rPh sb="2" eb="5">
      <t>ロウドウショウ</t>
    </rPh>
    <rPh sb="7" eb="9">
      <t>イリョウ</t>
    </rPh>
    <rPh sb="9" eb="11">
      <t>シセツ</t>
    </rPh>
    <rPh sb="11" eb="13">
      <t>チョウサ</t>
    </rPh>
    <phoneticPr fontId="5"/>
  </si>
  <si>
    <t>（平24.10.1）</t>
    <rPh sb="1" eb="2">
      <t>ヘイ</t>
    </rPh>
    <phoneticPr fontId="5"/>
  </si>
  <si>
    <t>人口（平24.10.1）</t>
    <rPh sb="0" eb="2">
      <t>ジンコウ</t>
    </rPh>
    <rPh sb="3" eb="4">
      <t>ヘイ</t>
    </rPh>
    <phoneticPr fontId="5"/>
  </si>
  <si>
    <r>
      <t>人口密度</t>
    </r>
    <r>
      <rPr>
        <sz val="8"/>
        <rFont val="ＭＳ Ｐ明朝"/>
        <family val="1"/>
        <charset val="128"/>
      </rPr>
      <t xml:space="preserve">
（１km</t>
    </r>
    <r>
      <rPr>
        <vertAlign val="superscript"/>
        <sz val="7"/>
        <rFont val="ＭＳ Ｐ明朝"/>
        <family val="1"/>
        <charset val="128"/>
      </rPr>
      <t>2</t>
    </r>
    <r>
      <rPr>
        <sz val="8"/>
        <rFont val="ＭＳ Ｐ明朝"/>
        <family val="1"/>
        <charset val="128"/>
      </rPr>
      <t>当たり）
（平24.10.1)</t>
    </r>
    <rPh sb="0" eb="2">
      <t>ジンコウ</t>
    </rPh>
    <rPh sb="2" eb="4">
      <t>ミツド</t>
    </rPh>
    <rPh sb="10" eb="11">
      <t>ア</t>
    </rPh>
    <rPh sb="16" eb="17">
      <t>ヘイ</t>
    </rPh>
    <phoneticPr fontId="5"/>
  </si>
  <si>
    <t>茶園面積
(平24.11.30)</t>
    <rPh sb="0" eb="1">
      <t>チャ</t>
    </rPh>
    <rPh sb="1" eb="2">
      <t>エン</t>
    </rPh>
    <rPh sb="2" eb="4">
      <t>メンセキ</t>
    </rPh>
    <phoneticPr fontId="5"/>
  </si>
  <si>
    <t>荒茶生産量
（平24年）</t>
    <rPh sb="0" eb="1">
      <t>アラ</t>
    </rPh>
    <rPh sb="1" eb="2">
      <t>チャ</t>
    </rPh>
    <rPh sb="2" eb="5">
      <t>セイサンリョウ</t>
    </rPh>
    <phoneticPr fontId="5"/>
  </si>
  <si>
    <t>人　口　動　態　（平成24年）　</t>
    <rPh sb="0" eb="1">
      <t>ヒト</t>
    </rPh>
    <rPh sb="2" eb="3">
      <t>クチ</t>
    </rPh>
    <rPh sb="4" eb="5">
      <t>ドウ</t>
    </rPh>
    <rPh sb="6" eb="7">
      <t>タイ</t>
    </rPh>
    <rPh sb="9" eb="11">
      <t>ヘイセイ</t>
    </rPh>
    <rPh sb="13" eb="14">
      <t>ネン</t>
    </rPh>
    <phoneticPr fontId="5"/>
  </si>
  <si>
    <t>学　校（平25.5.1）</t>
    <rPh sb="0" eb="1">
      <t>ガク</t>
    </rPh>
    <rPh sb="2" eb="3">
      <t>コウ</t>
    </rPh>
    <rPh sb="4" eb="5">
      <t>ヘイ</t>
    </rPh>
    <phoneticPr fontId="5"/>
  </si>
  <si>
    <t>（平24.10.1）</t>
    <phoneticPr fontId="5"/>
  </si>
  <si>
    <t>林業（平24.4.1）</t>
    <rPh sb="0" eb="2">
      <t>リンギョウ</t>
    </rPh>
    <rPh sb="3" eb="4">
      <t>ヘイ</t>
    </rPh>
    <phoneticPr fontId="5"/>
  </si>
  <si>
    <r>
      <t xml:space="preserve">総務省・経済産業省
</t>
    </r>
    <r>
      <rPr>
        <sz val="9"/>
        <rFont val="ＭＳ Ｐ明朝"/>
        <family val="1"/>
        <charset val="128"/>
      </rPr>
      <t>（経済センサス－活動調査）</t>
    </r>
    <rPh sb="4" eb="6">
      <t>ケイザイ</t>
    </rPh>
    <rPh sb="6" eb="9">
      <t>サンギョウショウ</t>
    </rPh>
    <rPh sb="18" eb="20">
      <t>カツドウ</t>
    </rPh>
    <phoneticPr fontId="5"/>
  </si>
  <si>
    <t>X</t>
  </si>
  <si>
    <r>
      <t xml:space="preserve">総務省・経済産業省
</t>
    </r>
    <r>
      <rPr>
        <sz val="9"/>
        <rFont val="ＭＳ Ｐ明朝"/>
        <family val="1"/>
        <charset val="128"/>
      </rPr>
      <t>（経済センサス‐活動調査 卸売業，小売業 産業編（市町村表））</t>
    </r>
    <rPh sb="35" eb="38">
      <t>シチョウソン</t>
    </rPh>
    <phoneticPr fontId="5"/>
  </si>
  <si>
    <t>(169.32)</t>
    <phoneticPr fontId="42"/>
  </si>
  <si>
    <t>(501.84)</t>
    <phoneticPr fontId="42"/>
  </si>
  <si>
    <t>(62.00)</t>
    <phoneticPr fontId="42"/>
  </si>
  <si>
    <t>水　稲
収穫量
(平25年)</t>
    <rPh sb="0" eb="1">
      <t>ミズ</t>
    </rPh>
    <rPh sb="2" eb="3">
      <t>イネ</t>
    </rPh>
    <rPh sb="4" eb="7">
      <t>シュウカクリョウ</t>
    </rPh>
    <rPh sb="9" eb="10">
      <t>ヘイ</t>
    </rPh>
    <rPh sb="12" eb="13">
      <t>ネン</t>
    </rPh>
    <phoneticPr fontId="5"/>
  </si>
  <si>
    <r>
      <t xml:space="preserve">府調査統計課
</t>
    </r>
    <r>
      <rPr>
        <sz val="9"/>
        <rFont val="ＭＳ Ｐ明朝"/>
        <family val="1"/>
        <charset val="128"/>
      </rPr>
      <t>（経済センサス-活動調査）</t>
    </r>
    <rPh sb="0" eb="1">
      <t>フ</t>
    </rPh>
    <rPh sb="1" eb="3">
      <t>チョウサ</t>
    </rPh>
    <rPh sb="3" eb="5">
      <t>トウケイ</t>
    </rPh>
    <rPh sb="5" eb="6">
      <t>カ</t>
    </rPh>
    <rPh sb="8" eb="10">
      <t>ケイザイ</t>
    </rPh>
    <rPh sb="15" eb="17">
      <t>カツドウ</t>
    </rPh>
    <rPh sb="17" eb="19">
      <t>チョウサ</t>
    </rPh>
    <phoneticPr fontId="5"/>
  </si>
  <si>
    <t>府調査統計課（学校基本調査）</t>
    <rPh sb="0" eb="1">
      <t>フ</t>
    </rPh>
    <rPh sb="1" eb="3">
      <t>チョウサ</t>
    </rPh>
    <rPh sb="3" eb="5">
      <t>トウケイ</t>
    </rPh>
    <rPh sb="5" eb="6">
      <t>カ</t>
    </rPh>
    <rPh sb="7" eb="9">
      <t>ガッコウ</t>
    </rPh>
    <rPh sb="9" eb="11">
      <t>キホン</t>
    </rPh>
    <rPh sb="11" eb="13">
      <t>チョウサ</t>
    </rPh>
    <phoneticPr fontId="5"/>
  </si>
  <si>
    <t>④　「平成25年産水稲市町村別収穫量(近畿）」による。</t>
    <rPh sb="3" eb="5">
      <t>ヘイセイ</t>
    </rPh>
    <rPh sb="7" eb="8">
      <t>ネン</t>
    </rPh>
    <rPh sb="8" eb="9">
      <t>サン</t>
    </rPh>
    <rPh sb="9" eb="11">
      <t>スイトウ</t>
    </rPh>
    <rPh sb="11" eb="14">
      <t>シチョウソン</t>
    </rPh>
    <rPh sb="14" eb="15">
      <t>ベツ</t>
    </rPh>
    <rPh sb="15" eb="18">
      <t>シュウカクリョウ</t>
    </rPh>
    <rPh sb="19" eb="21">
      <t>キンキ</t>
    </rPh>
    <phoneticPr fontId="5"/>
  </si>
  <si>
    <t>厚生労働省、府健康福祉総務課
（人口動態統計）</t>
    <rPh sb="0" eb="2">
      <t>コウセイ</t>
    </rPh>
    <rPh sb="2" eb="5">
      <t>ロウドウショウ</t>
    </rPh>
    <rPh sb="6" eb="7">
      <t>フ</t>
    </rPh>
    <rPh sb="7" eb="9">
      <t>ケンコウ</t>
    </rPh>
    <rPh sb="9" eb="11">
      <t>フクシ</t>
    </rPh>
    <rPh sb="11" eb="14">
      <t>ソウムカ</t>
    </rPh>
    <rPh sb="16" eb="18">
      <t>ジンコウ</t>
    </rPh>
    <rPh sb="18" eb="20">
      <t>ドウタイ</t>
    </rPh>
    <rPh sb="20" eb="22">
      <t>トウケイ</t>
    </rPh>
    <phoneticPr fontId="5"/>
  </si>
  <si>
    <t>世帯数</t>
    <rPh sb="0" eb="3">
      <t>セタイスウ</t>
    </rPh>
    <phoneticPr fontId="5"/>
  </si>
  <si>
    <t>44～45</t>
    <phoneticPr fontId="42"/>
  </si>
  <si>
    <t>民営事業所（平24.2.1）⑤</t>
    <rPh sb="0" eb="2">
      <t>ミンエイ</t>
    </rPh>
    <rPh sb="2" eb="5">
      <t>ジギョウショ</t>
    </rPh>
    <rPh sb="6" eb="7">
      <t>ヘイ</t>
    </rPh>
    <phoneticPr fontId="5"/>
  </si>
  <si>
    <t>事業所数⑥</t>
    <rPh sb="0" eb="3">
      <t>ジギョウショ</t>
    </rPh>
    <rPh sb="3" eb="4">
      <t>スウ</t>
    </rPh>
    <phoneticPr fontId="5"/>
  </si>
  <si>
    <t>⑤　経済センサスは平成21年からの新規調査であるため、既存の統計による過去の値とは比較できない。</t>
    <rPh sb="2" eb="4">
      <t>ケイザイ</t>
    </rPh>
    <rPh sb="9" eb="11">
      <t>ヘイセイ</t>
    </rPh>
    <rPh sb="13" eb="14">
      <t>ネン</t>
    </rPh>
    <rPh sb="17" eb="19">
      <t>シンキ</t>
    </rPh>
    <rPh sb="19" eb="21">
      <t>チョウサ</t>
    </rPh>
    <rPh sb="27" eb="29">
      <t>キゾン</t>
    </rPh>
    <rPh sb="30" eb="32">
      <t>トウケイ</t>
    </rPh>
    <rPh sb="35" eb="37">
      <t>カコ</t>
    </rPh>
    <rPh sb="38" eb="39">
      <t>アタイ</t>
    </rPh>
    <rPh sb="41" eb="43">
      <t>ヒカク</t>
    </rPh>
    <phoneticPr fontId="3"/>
  </si>
  <si>
    <t>工業（平24.2.1）⑦</t>
    <rPh sb="0" eb="2">
      <t>コウギョウ</t>
    </rPh>
    <rPh sb="3" eb="4">
      <t>ヘイ</t>
    </rPh>
    <phoneticPr fontId="5"/>
  </si>
  <si>
    <t>商業（平24.2.1）⑤⑧</t>
    <rPh sb="0" eb="2">
      <t>ショウギョウ</t>
    </rPh>
    <rPh sb="3" eb="4">
      <t>ヘイ</t>
    </rPh>
    <phoneticPr fontId="5"/>
  </si>
  <si>
    <t>従業者数
⑨</t>
    <rPh sb="0" eb="3">
      <t>ジュウギョウシャ</t>
    </rPh>
    <rPh sb="3" eb="4">
      <t>スウ</t>
    </rPh>
    <phoneticPr fontId="5"/>
  </si>
  <si>
    <t>自動車
保有台数⑩
（平25.3.31）</t>
    <rPh sb="0" eb="3">
      <t>ジドウシャ</t>
    </rPh>
    <rPh sb="4" eb="6">
      <t>ホユウ</t>
    </rPh>
    <rPh sb="6" eb="8">
      <t>ダイスウ</t>
    </rPh>
    <rPh sb="11" eb="12">
      <t>ヘイ</t>
    </rPh>
    <phoneticPr fontId="5"/>
  </si>
  <si>
    <t>⑦　従業者４人以上の事業所。</t>
    <rPh sb="2" eb="5">
      <t>ジュウギョウシャ</t>
    </rPh>
    <rPh sb="6" eb="7">
      <t>ニン</t>
    </rPh>
    <rPh sb="7" eb="9">
      <t>イジョウ</t>
    </rPh>
    <rPh sb="10" eb="13">
      <t>ジギョウショ</t>
    </rPh>
    <phoneticPr fontId="5"/>
  </si>
  <si>
    <t>⑧　管理，補助的経済活動のみを行う事業所、産業細分類が格付不能の事業所、卸売の商品販売額（仲立手数料を除く）、小売の商品販売額及び仲立手数料のいずれの金額も無い事業所は含まない。</t>
    <phoneticPr fontId="5"/>
  </si>
  <si>
    <t>⑨　従業者数とは、「個人業主」、「無給家族従業者」、「有給役員」及び「常用雇用者」の計であり、臨時雇用者は含めていない。</t>
    <rPh sb="2" eb="5">
      <t>ジュウギョウシャ</t>
    </rPh>
    <rPh sb="5" eb="6">
      <t>スウ</t>
    </rPh>
    <rPh sb="10" eb="12">
      <t>コジン</t>
    </rPh>
    <rPh sb="12" eb="14">
      <t>ギョウシュ</t>
    </rPh>
    <rPh sb="17" eb="19">
      <t>ムキュウ</t>
    </rPh>
    <rPh sb="19" eb="21">
      <t>カゾク</t>
    </rPh>
    <rPh sb="21" eb="24">
      <t>ジュウギョウシャ</t>
    </rPh>
    <rPh sb="27" eb="29">
      <t>ユウキュウ</t>
    </rPh>
    <rPh sb="29" eb="31">
      <t>ヤクイン</t>
    </rPh>
    <rPh sb="32" eb="33">
      <t>オヨ</t>
    </rPh>
    <rPh sb="35" eb="37">
      <t>ジョウヨウ</t>
    </rPh>
    <rPh sb="37" eb="40">
      <t>コヨウシャ</t>
    </rPh>
    <rPh sb="42" eb="43">
      <t>ケイ</t>
    </rPh>
    <rPh sb="47" eb="49">
      <t>リンジ</t>
    </rPh>
    <rPh sb="49" eb="52">
      <t>コヨウシャ</t>
    </rPh>
    <rPh sb="53" eb="54">
      <t>フク</t>
    </rPh>
    <phoneticPr fontId="3"/>
  </si>
  <si>
    <t>⑩　小型二輪と軽自動車を含む。ただし、市町村別の軽自動車は軽四輪のみである。総数には市町村不明分を含む。</t>
    <rPh sb="2" eb="4">
      <t>コガタ</t>
    </rPh>
    <rPh sb="4" eb="6">
      <t>ニリン</t>
    </rPh>
    <rPh sb="7" eb="11">
      <t>ケイジドウシャ</t>
    </rPh>
    <rPh sb="12" eb="13">
      <t>フク</t>
    </rPh>
    <rPh sb="19" eb="22">
      <t>シチョウソン</t>
    </rPh>
    <rPh sb="22" eb="23">
      <t>ベツ</t>
    </rPh>
    <rPh sb="24" eb="28">
      <t>ケイジドウシャ</t>
    </rPh>
    <rPh sb="29" eb="30">
      <t>ケイ</t>
    </rPh>
    <rPh sb="30" eb="31">
      <t>ヨン</t>
    </rPh>
    <rPh sb="31" eb="32">
      <t>リン</t>
    </rPh>
    <rPh sb="38" eb="40">
      <t>ソウスウ</t>
    </rPh>
    <rPh sb="42" eb="45">
      <t>シチョウソン</t>
    </rPh>
    <rPh sb="45" eb="47">
      <t>フメイ</t>
    </rPh>
    <rPh sb="47" eb="48">
      <t>ブン</t>
    </rPh>
    <rPh sb="49" eb="50">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</si>
</sst>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0.00_ "/>
    <numFmt numFmtId="177" formatCode="#,##0.0"/>
    <numFmt numFmtId="178" formatCode="0.0"/>
    <numFmt numFmtId="179" formatCode="#,##0.00_ "/>
    <numFmt numFmtId="180" formatCode="#,##0_);[Red]\(#,##0\)"/>
    <numFmt numFmtId="181" formatCode="#,##0_ "/>
    <numFmt numFmtId="183" formatCode="0_ "/>
    <numFmt numFmtId="184" formatCode="\ ###,###,##0;&quot;-&quot;###,###,##0"/>
    <numFmt numFmtId="185" formatCode="##,###,###,##0;&quot;-&quot;#,###,###,##0"/>
    <numFmt numFmtId="191" formatCode="#,##0;&quot;▲ &quot;#,##0"/>
    <numFmt numFmtId="192" formatCode="#,##0.0;&quot;▲ &quot;#,##0.0"/>
    <numFmt numFmtId="193" formatCode="#,##0.00;&quot;▲ &quot;#,##0.00"/>
    <numFmt numFmtId="195" formatCode="#,##0;[Red]#,##0"/>
    <numFmt numFmtId="196" formatCode="0.0_ "/>
    <numFmt numFmtId="197" formatCode="#,##0.0;[Red]\-#,##0.0"/>
    <numFmt numFmtId="198" formatCode="0.0;[Red]0.0"/>
    <numFmt numFmtId="199" formatCode="#,##0.0;[Red]#,##0.0"/>
    <numFmt numFmtId="201" formatCode="#\ ###\ ##0;&quot;△&quot;#\ ###\ ##0\ ;@\ "/>
    <numFmt numFmtId="202" formatCode="#,###,##0\ "/>
    <numFmt numFmtId="203" formatCode="0\ "/>
    <numFmt numFmtId="204" formatCode="#\ ###\ ##0\ "/>
    <numFmt numFmtId="205" formatCode="#\ ###\ ##0\ ;&quot;△&quot;#\ ###\ ##0\ ;@\ "/>
    <numFmt numFmtId="207" formatCode="#,##0;&quot;△&quot;#,##0;&quot;　　　‐&quot;"/>
  </numFmts>
  <fonts count="46" x14ac:knownFonts="1">
    <font>
      <sz val="11"/>
      <color theme="1"/>
      <name val="ＭＳ Ｐゴシック"/>
      <family val="3"/>
      <charset val="128"/>
    </font>
    <font>
      <sz val="11"/>
      <color indexed="8"/>
      <name val="ＭＳ Ｐゴシック"/>
      <family val="3"/>
      <charset val="128"/>
    </font>
    <font>
      <sz val="11"/>
      <name val="ＭＳ Ｐ明朝"/>
      <family val="1"/>
      <charset val="128"/>
    </font>
    <font>
      <sz val="6"/>
      <name val="ＭＳ Ｐゴシック"/>
      <family val="3"/>
      <charset val="128"/>
    </font>
    <font>
      <b/>
      <sz val="20"/>
      <name val="ＭＳ Ｐゴシック"/>
      <family val="3"/>
      <charset val="128"/>
    </font>
    <font>
      <sz val="6"/>
      <name val="ＭＳ Ｐゴシック"/>
      <family val="3"/>
      <charset val="128"/>
    </font>
    <font>
      <sz val="8"/>
      <name val="ＭＳ Ｐ明朝"/>
      <family val="1"/>
      <charset val="128"/>
    </font>
    <font>
      <vertAlign val="superscript"/>
      <sz val="9"/>
      <name val="ＭＳ Ｐ明朝"/>
      <family val="1"/>
      <charset val="128"/>
    </font>
    <font>
      <b/>
      <sz val="10"/>
      <name val="ＭＳ Ｐゴシック"/>
      <family val="3"/>
      <charset val="128"/>
    </font>
    <font>
      <b/>
      <sz val="11"/>
      <name val="ＭＳ Ｐゴシック"/>
      <family val="3"/>
      <charset val="128"/>
    </font>
    <font>
      <sz val="10"/>
      <name val="ＭＳ Ｐ明朝"/>
      <family val="1"/>
      <charset val="128"/>
    </font>
    <font>
      <sz val="9"/>
      <name val="ＭＳ 明朝"/>
      <family val="1"/>
      <charset val="128"/>
    </font>
    <font>
      <sz val="9"/>
      <name val="ＭＳ Ｐ明朝"/>
      <family val="1"/>
      <charset val="128"/>
    </font>
    <font>
      <vertAlign val="superscript"/>
      <sz val="11"/>
      <name val="ＭＳ Ｐ明朝"/>
      <family val="1"/>
      <charset val="128"/>
    </font>
    <font>
      <sz val="10"/>
      <color indexed="8"/>
      <name val="ＭＳ Ｐ明朝"/>
      <family val="1"/>
      <charset val="128"/>
    </font>
    <font>
      <sz val="7"/>
      <name val="ＭＳ 明朝"/>
      <family val="1"/>
      <charset val="128"/>
    </font>
    <font>
      <sz val="11"/>
      <color indexed="8"/>
      <name val="ＭＳ Ｐゴシック"/>
      <family val="3"/>
      <charset val="128"/>
    </font>
    <font>
      <vertAlign val="superscript"/>
      <sz val="7"/>
      <name val="ＭＳ Ｐ明朝"/>
      <family val="1"/>
      <charset val="128"/>
    </font>
    <font>
      <sz val="6"/>
      <name val="ＭＳ Ｐゴシック"/>
      <family val="3"/>
      <charset val="128"/>
    </font>
    <font>
      <b/>
      <sz val="14"/>
      <name val="ＭＳ Ｐゴシック"/>
      <family val="3"/>
      <charset val="128"/>
    </font>
    <font>
      <b/>
      <sz val="9"/>
      <name val="ＭＳ 明朝"/>
      <family val="1"/>
      <charset val="128"/>
    </font>
    <font>
      <sz val="11"/>
      <name val="ＭＳ 明朝"/>
      <family val="1"/>
      <charset val="128"/>
    </font>
    <font>
      <vertAlign val="superscript"/>
      <sz val="9"/>
      <name val="ＭＳ 明朝"/>
      <family val="1"/>
      <charset val="128"/>
    </font>
    <font>
      <sz val="14"/>
      <name val="ＭＳ 明朝"/>
      <family val="1"/>
      <charset val="128"/>
    </font>
    <font>
      <b/>
      <sz val="14"/>
      <name val="ＭＳ 明朝"/>
      <family val="1"/>
      <charset val="128"/>
    </font>
    <font>
      <sz val="18"/>
      <name val="ＭＳ 明朝"/>
      <family val="1"/>
      <charset val="128"/>
    </font>
    <font>
      <sz val="16"/>
      <name val="ＭＳ Ｐ明朝"/>
      <family val="1"/>
      <charset val="128"/>
    </font>
    <font>
      <b/>
      <sz val="14"/>
      <color indexed="8"/>
      <name val="ＭＳ Ｐゴシック"/>
      <family val="3"/>
      <charset val="128"/>
    </font>
    <font>
      <sz val="9"/>
      <color indexed="8"/>
      <name val="ＭＳ Ｐゴシック"/>
      <family val="3"/>
      <charset val="128"/>
    </font>
    <font>
      <sz val="11"/>
      <color indexed="8"/>
      <name val="ＭＳ Ｐ明朝"/>
      <family val="1"/>
      <charset val="128"/>
    </font>
    <font>
      <sz val="16"/>
      <color indexed="8"/>
      <name val="ＭＳ Ｐゴシック"/>
      <family val="3"/>
      <charset val="128"/>
    </font>
    <font>
      <sz val="6"/>
      <name val="ＭＳ Ｐゴシック"/>
      <family val="3"/>
      <charset val="128"/>
    </font>
    <font>
      <b/>
      <sz val="11"/>
      <name val="ＭＳ 明朝"/>
      <family val="1"/>
      <charset val="128"/>
    </font>
    <font>
      <sz val="12"/>
      <name val="ＭＳ ゴシック"/>
      <family val="3"/>
      <charset val="128"/>
    </font>
    <font>
      <sz val="6"/>
      <name val="ＭＳ 明朝"/>
      <family val="1"/>
      <charset val="128"/>
    </font>
    <font>
      <sz val="11"/>
      <color indexed="8"/>
      <name val="ＭＳ 明朝"/>
      <family val="1"/>
      <charset val="128"/>
    </font>
    <font>
      <sz val="11"/>
      <name val="ＭＳ ゴシック"/>
      <family val="3"/>
      <charset val="128"/>
    </font>
    <font>
      <sz val="10"/>
      <name val="ＭＳ 明朝"/>
      <family val="1"/>
      <charset val="128"/>
    </font>
    <font>
      <b/>
      <sz val="10"/>
      <name val="ＭＳ 明朝"/>
      <family val="1"/>
      <charset val="128"/>
    </font>
    <font>
      <sz val="10"/>
      <name val="ＭＳ ゴシック"/>
      <family val="3"/>
      <charset val="128"/>
    </font>
    <font>
      <sz val="9"/>
      <name val="ＭＳ ゴシック"/>
      <family val="3"/>
      <charset val="128"/>
    </font>
    <font>
      <b/>
      <sz val="9"/>
      <name val="ＭＳ ゴシック"/>
      <family val="3"/>
      <charset val="128"/>
    </font>
    <font>
      <sz val="6"/>
      <name val="ＭＳ Ｐゴシック"/>
      <family val="3"/>
      <charset val="128"/>
    </font>
    <font>
      <b/>
      <sz val="11"/>
      <name val="ＭＳ Ｐ明朝"/>
      <family val="1"/>
      <charset val="128"/>
    </font>
    <font>
      <b/>
      <sz val="10"/>
      <name val="ＭＳ Ｐ明朝"/>
      <family val="1"/>
      <charset val="128"/>
    </font>
    <font>
      <sz val="22"/>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5"/>
        <bgColor indexed="64"/>
      </patternFill>
    </fill>
  </fills>
  <borders count="101">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double">
        <color indexed="8"/>
      </top>
      <bottom style="thin">
        <color indexed="8"/>
      </bottom>
      <diagonal/>
    </border>
    <border>
      <left/>
      <right/>
      <top style="double">
        <color indexed="8"/>
      </top>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style="double">
        <color indexed="8"/>
      </right>
      <top/>
      <bottom/>
      <diagonal/>
    </border>
    <border>
      <left/>
      <right style="double">
        <color indexed="64"/>
      </right>
      <top style="thin">
        <color indexed="64"/>
      </top>
      <bottom/>
      <diagonal/>
    </border>
    <border>
      <left style="thin">
        <color indexed="64"/>
      </left>
      <right style="double">
        <color indexed="64"/>
      </right>
      <top/>
      <bottom/>
      <diagonal/>
    </border>
    <border>
      <left/>
      <right style="double">
        <color indexed="64"/>
      </right>
      <top/>
      <bottom style="thin">
        <color indexed="64"/>
      </bottom>
      <diagonal/>
    </border>
    <border>
      <left/>
      <right style="double">
        <color indexed="64"/>
      </right>
      <top/>
      <bottom/>
      <diagonal/>
    </border>
    <border>
      <left style="thin">
        <color indexed="64"/>
      </left>
      <right style="double">
        <color indexed="64"/>
      </right>
      <top style="thin">
        <color indexed="8"/>
      </top>
      <bottom/>
      <diagonal/>
    </border>
    <border>
      <left style="thin">
        <color indexed="64"/>
      </left>
      <right style="double">
        <color indexed="8"/>
      </right>
      <top/>
      <bottom/>
      <diagonal/>
    </border>
    <border>
      <left/>
      <right/>
      <top/>
      <bottom style="double">
        <color indexed="64"/>
      </bottom>
      <diagonal/>
    </border>
    <border>
      <left/>
      <right/>
      <top style="double">
        <color indexed="64"/>
      </top>
      <bottom/>
      <diagonal/>
    </border>
    <border>
      <left/>
      <right/>
      <top style="thin">
        <color indexed="8"/>
      </top>
      <bottom style="double">
        <color indexed="8"/>
      </bottom>
      <diagonal/>
    </border>
    <border>
      <left/>
      <right/>
      <top/>
      <bottom style="thin">
        <color indexed="8"/>
      </bottom>
      <diagonal/>
    </border>
    <border>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double">
        <color indexed="8"/>
      </right>
      <top style="thin">
        <color indexed="64"/>
      </top>
      <bottom/>
      <diagonal/>
    </border>
    <border>
      <left style="thin">
        <color indexed="64"/>
      </left>
      <right style="double">
        <color indexed="8"/>
      </right>
      <top/>
      <bottom style="thin">
        <color indexed="64"/>
      </bottom>
      <diagonal/>
    </border>
    <border>
      <left style="thin">
        <color indexed="64"/>
      </left>
      <right style="double">
        <color indexed="8"/>
      </right>
      <top/>
      <bottom style="double">
        <color indexed="64"/>
      </bottom>
      <diagonal/>
    </border>
    <border>
      <left style="double">
        <color indexed="8"/>
      </left>
      <right/>
      <top style="double">
        <color indexed="8"/>
      </top>
      <bottom style="thin">
        <color indexed="8"/>
      </bottom>
      <diagonal/>
    </border>
    <border>
      <left style="double">
        <color indexed="8"/>
      </left>
      <right/>
      <top/>
      <bottom/>
      <diagonal/>
    </border>
    <border>
      <left style="double">
        <color indexed="8"/>
      </left>
      <right/>
      <top/>
      <bottom style="double">
        <color indexed="8"/>
      </bottom>
      <diagonal/>
    </border>
    <border>
      <left/>
      <right/>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double">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bottom/>
      <diagonal/>
    </border>
    <border>
      <left style="thin">
        <color indexed="8"/>
      </left>
      <right/>
      <top/>
      <bottom style="double">
        <color indexed="8"/>
      </bottom>
      <diagonal/>
    </border>
    <border>
      <left style="double">
        <color indexed="8"/>
      </left>
      <right/>
      <top style="thin">
        <color indexed="8"/>
      </top>
      <bottom/>
      <diagonal/>
    </border>
    <border>
      <left/>
      <right style="double">
        <color indexed="8"/>
      </right>
      <top style="double">
        <color indexed="8"/>
      </top>
      <bottom/>
      <diagonal/>
    </border>
    <border>
      <left/>
      <right/>
      <top/>
      <bottom style="double">
        <color indexed="8"/>
      </bottom>
      <diagonal/>
    </border>
    <border>
      <left/>
      <right style="double">
        <color indexed="8"/>
      </right>
      <top/>
      <bottom style="double">
        <color indexed="8"/>
      </bottom>
      <diagonal/>
    </border>
    <border>
      <left/>
      <right style="thin">
        <color indexed="64"/>
      </right>
      <top style="thin">
        <color indexed="8"/>
      </top>
      <bottom/>
      <diagonal/>
    </border>
    <border>
      <left/>
      <right style="double">
        <color indexed="8"/>
      </right>
      <top style="thin">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right style="thin">
        <color indexed="8"/>
      </right>
      <top style="thin">
        <color indexed="8"/>
      </top>
      <bottom/>
      <diagonal/>
    </border>
    <border>
      <left/>
      <right style="thin">
        <color indexed="8"/>
      </right>
      <top/>
      <bottom style="double">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right style="thin">
        <color indexed="64"/>
      </right>
      <top/>
      <bottom style="double">
        <color indexed="64"/>
      </bottom>
      <diagonal/>
    </border>
    <border>
      <left/>
      <right style="double">
        <color indexed="8"/>
      </right>
      <top/>
      <bottom style="thin">
        <color indexed="64"/>
      </bottom>
      <diagonal/>
    </border>
  </borders>
  <cellStyleXfs count="3">
    <xf numFmtId="0" fontId="0" fillId="0" borderId="0"/>
    <xf numFmtId="38" fontId="16" fillId="0" borderId="0" applyFont="0" applyFill="0" applyBorder="0" applyAlignment="0" applyProtection="0">
      <alignment vertical="center"/>
    </xf>
    <xf numFmtId="0" fontId="21" fillId="0" borderId="0">
      <alignment vertical="center"/>
    </xf>
  </cellStyleXfs>
  <cellXfs count="508">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Fill="1" applyAlignment="1">
      <alignment vertical="center"/>
    </xf>
    <xf numFmtId="0" fontId="10" fillId="0" borderId="1" xfId="0" applyFont="1" applyBorder="1" applyAlignment="1">
      <alignment horizontal="distributed" vertical="center"/>
    </xf>
    <xf numFmtId="38" fontId="2" fillId="0" borderId="0" xfId="0" applyNumberFormat="1" applyFont="1" applyFill="1" applyAlignment="1">
      <alignment vertical="center"/>
    </xf>
    <xf numFmtId="0" fontId="2" fillId="0" borderId="0" xfId="0" applyFont="1" applyFill="1" applyAlignment="1">
      <alignment horizontal="right" vertical="center"/>
    </xf>
    <xf numFmtId="0" fontId="2" fillId="0" borderId="2" xfId="0" applyFont="1" applyBorder="1" applyAlignment="1">
      <alignment vertical="center"/>
    </xf>
    <xf numFmtId="38" fontId="8" fillId="0" borderId="0" xfId="1" applyFont="1" applyFill="1" applyBorder="1" applyAlignment="1">
      <alignment vertical="center"/>
    </xf>
    <xf numFmtId="38" fontId="8" fillId="0" borderId="0" xfId="1" applyFont="1" applyFill="1">
      <alignment vertical="center"/>
    </xf>
    <xf numFmtId="38" fontId="10" fillId="0" borderId="0" xfId="1" applyFont="1" applyFill="1">
      <alignment vertical="center"/>
    </xf>
    <xf numFmtId="38" fontId="10" fillId="0" borderId="0" xfId="1" applyFont="1" applyFill="1" applyAlignment="1">
      <alignment horizontal="right" vertical="center"/>
    </xf>
    <xf numFmtId="38" fontId="10" fillId="0" borderId="0" xfId="1" applyFont="1" applyFill="1" applyBorder="1" applyAlignment="1">
      <alignment horizontal="right" vertical="center"/>
    </xf>
    <xf numFmtId="0" fontId="10" fillId="0" borderId="0" xfId="0" applyFont="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3" xfId="0" applyFont="1" applyBorder="1" applyAlignment="1">
      <alignment vertical="center"/>
    </xf>
    <xf numFmtId="38" fontId="10" fillId="0" borderId="4" xfId="1" applyFont="1" applyFill="1" applyBorder="1">
      <alignment vertical="center"/>
    </xf>
    <xf numFmtId="38" fontId="10" fillId="0" borderId="0" xfId="1" applyFont="1" applyFill="1" applyBorder="1">
      <alignment vertical="center"/>
    </xf>
    <xf numFmtId="38" fontId="10" fillId="0" borderId="4" xfId="1" applyFont="1" applyFill="1" applyBorder="1" applyAlignment="1">
      <alignment horizontal="right" vertical="center"/>
    </xf>
    <xf numFmtId="0" fontId="10" fillId="0" borderId="0" xfId="0" applyFont="1" applyFill="1" applyBorder="1" applyAlignment="1"/>
    <xf numFmtId="0" fontId="10" fillId="0" borderId="0" xfId="0" applyFont="1" applyAlignment="1">
      <alignment vertical="center"/>
    </xf>
    <xf numFmtId="0" fontId="2" fillId="0" borderId="0" xfId="0" quotePrefix="1" applyFont="1" applyAlignment="1">
      <alignment horizontal="center" vertical="center"/>
    </xf>
    <xf numFmtId="0" fontId="2" fillId="0" borderId="5" xfId="0" applyFont="1" applyBorder="1" applyAlignment="1">
      <alignment vertical="center"/>
    </xf>
    <xf numFmtId="38" fontId="8" fillId="0" borderId="0" xfId="1" applyFont="1" applyFill="1" applyBorder="1">
      <alignment vertical="center"/>
    </xf>
    <xf numFmtId="0" fontId="12" fillId="0" borderId="1" xfId="0" applyFont="1" applyBorder="1" applyAlignment="1">
      <alignment horizontal="distributed" vertical="center"/>
    </xf>
    <xf numFmtId="0" fontId="6" fillId="0" borderId="0" xfId="0" applyFont="1" applyFill="1" applyBorder="1" applyAlignment="1"/>
    <xf numFmtId="0" fontId="10" fillId="0" borderId="0" xfId="0" applyFont="1" applyFill="1" applyBorder="1" applyAlignment="1">
      <alignment vertical="top" wrapText="1"/>
    </xf>
    <xf numFmtId="0" fontId="0" fillId="0" borderId="0" xfId="0" applyAlignment="1">
      <alignment vertical="center"/>
    </xf>
    <xf numFmtId="0" fontId="27" fillId="0" borderId="0" xfId="0" applyFont="1" applyAlignment="1">
      <alignment vertical="center"/>
    </xf>
    <xf numFmtId="0" fontId="0" fillId="0" borderId="0" xfId="0" applyFont="1" applyAlignment="1">
      <alignment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28" fillId="0" borderId="10" xfId="0" applyFont="1" applyBorder="1" applyAlignment="1">
      <alignment horizontal="right" vertical="center" wrapText="1"/>
    </xf>
    <xf numFmtId="0" fontId="28" fillId="0" borderId="11" xfId="0" applyFont="1" applyBorder="1" applyAlignment="1">
      <alignment horizontal="right" vertical="center" wrapText="1"/>
    </xf>
    <xf numFmtId="0" fontId="28" fillId="0" borderId="12" xfId="0" applyFont="1" applyBorder="1" applyAlignment="1">
      <alignment horizontal="right" vertical="center" wrapText="1"/>
    </xf>
    <xf numFmtId="0" fontId="28" fillId="0" borderId="13" xfId="0" applyFont="1" applyBorder="1" applyAlignment="1">
      <alignment horizontal="right" vertical="center" wrapText="1"/>
    </xf>
    <xf numFmtId="0" fontId="28" fillId="0" borderId="14" xfId="0" applyFont="1" applyBorder="1" applyAlignment="1">
      <alignment horizontal="right" vertical="center" wrapText="1"/>
    </xf>
    <xf numFmtId="0" fontId="0" fillId="0" borderId="15" xfId="0" applyFont="1" applyBorder="1" applyAlignment="1">
      <alignment vertical="center"/>
    </xf>
    <xf numFmtId="0" fontId="0" fillId="0" borderId="16" xfId="0" applyFont="1" applyBorder="1" applyAlignment="1">
      <alignment vertical="center"/>
    </xf>
    <xf numFmtId="191" fontId="29" fillId="0" borderId="17" xfId="0" applyNumberFormat="1" applyFont="1" applyBorder="1" applyAlignment="1">
      <alignment vertical="center"/>
    </xf>
    <xf numFmtId="191" fontId="29" fillId="0" borderId="18" xfId="0" applyNumberFormat="1" applyFont="1" applyBorder="1" applyAlignment="1">
      <alignment vertical="center"/>
    </xf>
    <xf numFmtId="192" fontId="29" fillId="0" borderId="18" xfId="0" applyNumberFormat="1" applyFont="1" applyBorder="1" applyAlignment="1">
      <alignment vertical="center"/>
    </xf>
    <xf numFmtId="192" fontId="29" fillId="0" borderId="19" xfId="0" applyNumberFormat="1" applyFont="1" applyBorder="1" applyAlignment="1">
      <alignment vertical="center"/>
    </xf>
    <xf numFmtId="191" fontId="29" fillId="0" borderId="20" xfId="0" applyNumberFormat="1" applyFont="1" applyBorder="1" applyAlignment="1">
      <alignment vertical="center"/>
    </xf>
    <xf numFmtId="193" fontId="29" fillId="0" borderId="18" xfId="0" applyNumberFormat="1" applyFont="1" applyBorder="1" applyAlignment="1">
      <alignment vertical="center"/>
    </xf>
    <xf numFmtId="193" fontId="29" fillId="0" borderId="21" xfId="0" applyNumberFormat="1" applyFont="1" applyBorder="1" applyAlignment="1">
      <alignment vertical="center"/>
    </xf>
    <xf numFmtId="0" fontId="0" fillId="0" borderId="22" xfId="0" applyFont="1" applyBorder="1" applyAlignment="1">
      <alignment vertical="center"/>
    </xf>
    <xf numFmtId="0" fontId="0" fillId="0" borderId="7" xfId="0" applyFont="1" applyBorder="1" applyAlignment="1">
      <alignment vertical="center"/>
    </xf>
    <xf numFmtId="191" fontId="29" fillId="0" borderId="23" xfId="0" applyNumberFormat="1" applyFont="1" applyBorder="1" applyAlignment="1">
      <alignment vertical="center"/>
    </xf>
    <xf numFmtId="191" fontId="29" fillId="0" borderId="24" xfId="0" applyNumberFormat="1" applyFont="1" applyBorder="1" applyAlignment="1">
      <alignment vertical="center"/>
    </xf>
    <xf numFmtId="192" fontId="29" fillId="0" borderId="24" xfId="0" applyNumberFormat="1" applyFont="1" applyBorder="1" applyAlignment="1">
      <alignment vertical="center"/>
    </xf>
    <xf numFmtId="192" fontId="29" fillId="0" borderId="25" xfId="0" applyNumberFormat="1" applyFont="1" applyBorder="1" applyAlignment="1">
      <alignment vertical="center"/>
    </xf>
    <xf numFmtId="191" fontId="29" fillId="0" borderId="26" xfId="0" applyNumberFormat="1" applyFont="1" applyBorder="1" applyAlignment="1">
      <alignment vertical="center"/>
    </xf>
    <xf numFmtId="193" fontId="29" fillId="0" borderId="24" xfId="0" applyNumberFormat="1" applyFont="1" applyBorder="1" applyAlignment="1">
      <alignment vertical="center"/>
    </xf>
    <xf numFmtId="193" fontId="29" fillId="0" borderId="27" xfId="0" applyNumberFormat="1" applyFont="1" applyBorder="1" applyAlignment="1">
      <alignment vertical="center"/>
    </xf>
    <xf numFmtId="0" fontId="0" fillId="0" borderId="5" xfId="0" applyFont="1" applyFill="1" applyBorder="1" applyAlignment="1">
      <alignment vertical="center"/>
    </xf>
    <xf numFmtId="179" fontId="0" fillId="0" borderId="0" xfId="0" applyNumberFormat="1" applyFont="1" applyAlignment="1">
      <alignment vertical="center"/>
    </xf>
    <xf numFmtId="0" fontId="19" fillId="0" borderId="0" xfId="0" applyNumberFormat="1" applyFont="1" applyAlignment="1">
      <alignment vertical="center"/>
    </xf>
    <xf numFmtId="0" fontId="11" fillId="0" borderId="0" xfId="0" applyFont="1" applyAlignment="1"/>
    <xf numFmtId="0" fontId="11" fillId="0" borderId="28" xfId="0" applyFont="1" applyBorder="1" applyAlignment="1"/>
    <xf numFmtId="0" fontId="11" fillId="0" borderId="29" xfId="0" applyFont="1" applyBorder="1" applyAlignment="1"/>
    <xf numFmtId="0" fontId="21" fillId="0" borderId="30"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11" fillId="0" borderId="0" xfId="0" applyFont="1" applyBorder="1" applyAlignment="1">
      <alignment horizontal="right" vertical="center"/>
    </xf>
    <xf numFmtId="0" fontId="11" fillId="0" borderId="32" xfId="0" applyNumberFormat="1" applyFont="1" applyBorder="1" applyAlignment="1">
      <alignment horizontal="right" vertical="center"/>
    </xf>
    <xf numFmtId="0" fontId="11" fillId="0" borderId="0" xfId="0" applyNumberFormat="1" applyFont="1" applyBorder="1" applyAlignment="1">
      <alignment horizontal="right" vertical="center"/>
    </xf>
    <xf numFmtId="40" fontId="21" fillId="0" borderId="0" xfId="1" applyNumberFormat="1" applyFont="1" applyBorder="1" applyAlignment="1">
      <alignment horizontal="right" vertical="center"/>
    </xf>
    <xf numFmtId="3" fontId="21" fillId="0" borderId="0" xfId="0" applyNumberFormat="1" applyFont="1" applyBorder="1" applyAlignment="1">
      <alignment horizontal="right" vertical="center"/>
    </xf>
    <xf numFmtId="3" fontId="9" fillId="0" borderId="0" xfId="0" applyNumberFormat="1" applyFont="1" applyBorder="1" applyAlignment="1">
      <alignment horizontal="right" vertical="center"/>
    </xf>
    <xf numFmtId="40" fontId="9" fillId="0" borderId="0" xfId="1"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0" fontId="21" fillId="0" borderId="33" xfId="0" applyNumberFormat="1" applyFont="1" applyBorder="1" applyAlignment="1">
      <alignment horizontal="distributed" vertical="center"/>
    </xf>
    <xf numFmtId="40" fontId="21" fillId="0" borderId="0" xfId="1" applyNumberFormat="1" applyFont="1" applyFill="1" applyBorder="1" applyAlignment="1">
      <alignment horizontal="right" vertical="center"/>
    </xf>
    <xf numFmtId="3" fontId="21" fillId="0" borderId="0" xfId="1" applyNumberFormat="1" applyFont="1" applyFill="1" applyBorder="1" applyAlignment="1">
      <alignment horizontal="right" vertical="center"/>
    </xf>
    <xf numFmtId="0" fontId="21" fillId="0" borderId="34" xfId="0" applyFont="1" applyBorder="1" applyAlignment="1" applyProtection="1">
      <alignment horizontal="distributed" vertical="center"/>
    </xf>
    <xf numFmtId="4"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0" fontId="21" fillId="0" borderId="35" xfId="0" applyFont="1" applyBorder="1" applyAlignment="1" applyProtection="1">
      <alignment horizontal="distributed" vertical="center"/>
    </xf>
    <xf numFmtId="0" fontId="21" fillId="0" borderId="36" xfId="0" applyFont="1" applyBorder="1" applyAlignment="1" applyProtection="1">
      <alignment horizontal="distributed" vertical="center"/>
    </xf>
    <xf numFmtId="0" fontId="21" fillId="0" borderId="32" xfId="0" applyFont="1" applyBorder="1" applyAlignment="1" applyProtection="1">
      <alignment horizontal="distributed" vertical="center"/>
    </xf>
    <xf numFmtId="0" fontId="21" fillId="0" borderId="33" xfId="0" applyFont="1" applyBorder="1" applyAlignment="1" applyProtection="1">
      <alignment horizontal="distributed" vertical="center"/>
    </xf>
    <xf numFmtId="0" fontId="21" fillId="0" borderId="37" xfId="0" applyFont="1" applyBorder="1" applyAlignment="1" applyProtection="1">
      <alignment horizontal="distributed" vertical="center"/>
    </xf>
    <xf numFmtId="0" fontId="21" fillId="0" borderId="38" xfId="0" applyFont="1" applyBorder="1" applyAlignment="1" applyProtection="1">
      <alignment horizontal="distributed" vertical="center"/>
    </xf>
    <xf numFmtId="3" fontId="21" fillId="0" borderId="39" xfId="0" applyNumberFormat="1" applyFont="1" applyBorder="1" applyAlignment="1">
      <alignment horizontal="right" vertical="center"/>
    </xf>
    <xf numFmtId="40" fontId="21" fillId="0" borderId="39" xfId="1" applyNumberFormat="1" applyFont="1" applyBorder="1" applyAlignment="1">
      <alignment horizontal="right" vertical="center"/>
    </xf>
    <xf numFmtId="0" fontId="21" fillId="0" borderId="40" xfId="0" applyNumberFormat="1" applyFont="1" applyBorder="1" applyAlignment="1">
      <alignment vertical="center"/>
    </xf>
    <xf numFmtId="0" fontId="11" fillId="0" borderId="40" xfId="0" applyFont="1" applyBorder="1" applyAlignment="1">
      <alignment vertical="center"/>
    </xf>
    <xf numFmtId="40" fontId="11" fillId="0" borderId="40" xfId="0" applyNumberFormat="1" applyFont="1" applyBorder="1" applyAlignment="1">
      <alignment vertical="center"/>
    </xf>
    <xf numFmtId="0" fontId="21" fillId="0" borderId="0" xfId="0" applyFont="1" applyAlignment="1">
      <alignment vertical="center"/>
    </xf>
    <xf numFmtId="0" fontId="11" fillId="0" borderId="0" xfId="0" applyFont="1" applyAlignment="1">
      <alignment vertical="center"/>
    </xf>
    <xf numFmtId="180" fontId="0" fillId="0" borderId="0" xfId="0" applyNumberFormat="1" applyAlignment="1">
      <alignment vertical="center"/>
    </xf>
    <xf numFmtId="180" fontId="20" fillId="0" borderId="0" xfId="0" applyNumberFormat="1" applyFont="1" applyAlignment="1"/>
    <xf numFmtId="180" fontId="11" fillId="0" borderId="0" xfId="0" applyNumberFormat="1" applyFont="1" applyAlignment="1"/>
    <xf numFmtId="180" fontId="21" fillId="0" borderId="41" xfId="0" applyNumberFormat="1" applyFont="1" applyBorder="1" applyAlignment="1">
      <alignment horizontal="center" vertical="center"/>
    </xf>
    <xf numFmtId="180" fontId="21" fillId="0" borderId="30" xfId="0" applyNumberFormat="1" applyFont="1" applyBorder="1" applyAlignment="1">
      <alignment horizontal="center" vertical="center"/>
    </xf>
    <xf numFmtId="180" fontId="11" fillId="0" borderId="0" xfId="0"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0" xfId="0" applyNumberFormat="1" applyFont="1" applyBorder="1" applyAlignment="1">
      <alignment horizontal="right" vertical="center"/>
    </xf>
    <xf numFmtId="180" fontId="9" fillId="0" borderId="0" xfId="1" applyNumberFormat="1" applyFont="1" applyBorder="1" applyAlignment="1">
      <alignment horizontal="right" vertical="center"/>
    </xf>
    <xf numFmtId="180" fontId="9" fillId="0" borderId="0" xfId="0" applyNumberFormat="1" applyFont="1" applyBorder="1" applyAlignment="1">
      <alignment horizontal="right" vertical="center"/>
    </xf>
    <xf numFmtId="180" fontId="21" fillId="0" borderId="0" xfId="1" applyNumberFormat="1" applyFont="1" applyBorder="1" applyAlignment="1">
      <alignment vertical="center"/>
    </xf>
    <xf numFmtId="180" fontId="21" fillId="0" borderId="39" xfId="0" applyNumberFormat="1" applyFont="1" applyBorder="1" applyAlignment="1">
      <alignment horizontal="right" vertical="center"/>
    </xf>
    <xf numFmtId="180" fontId="11" fillId="0" borderId="40" xfId="0" applyNumberFormat="1" applyFont="1" applyBorder="1" applyAlignment="1">
      <alignment vertical="center"/>
    </xf>
    <xf numFmtId="180" fontId="11" fillId="0" borderId="0" xfId="0" applyNumberFormat="1" applyFont="1" applyAlignment="1">
      <alignment vertical="center"/>
    </xf>
    <xf numFmtId="180" fontId="0" fillId="0" borderId="0" xfId="0" applyNumberFormat="1"/>
    <xf numFmtId="0" fontId="23" fillId="0" borderId="0" xfId="0" applyFont="1" applyAlignment="1">
      <alignment vertical="center"/>
    </xf>
    <xf numFmtId="0" fontId="24" fillId="0" borderId="0" xfId="0" applyFont="1" applyAlignment="1">
      <alignment vertical="center"/>
    </xf>
    <xf numFmtId="0" fontId="25" fillId="0" borderId="0" xfId="0" applyNumberFormat="1" applyFont="1" applyAlignment="1">
      <alignment vertical="center"/>
    </xf>
    <xf numFmtId="177" fontId="21" fillId="0" borderId="0" xfId="0" applyNumberFormat="1" applyFont="1" applyAlignment="1">
      <alignment vertical="center"/>
    </xf>
    <xf numFmtId="0" fontId="21" fillId="0" borderId="0" xfId="0" applyNumberFormat="1" applyFont="1" applyAlignment="1">
      <alignment vertical="center"/>
    </xf>
    <xf numFmtId="0" fontId="21" fillId="0" borderId="0" xfId="0" applyNumberFormat="1" applyFont="1" applyAlignment="1">
      <alignment horizontal="centerContinuous" vertical="center"/>
    </xf>
    <xf numFmtId="0" fontId="21" fillId="0" borderId="0" xfId="0" applyNumberFormat="1" applyFont="1" applyAlignment="1">
      <alignment horizontal="right" vertical="center"/>
    </xf>
    <xf numFmtId="0" fontId="23" fillId="0" borderId="0" xfId="0" applyFont="1" applyBorder="1" applyAlignment="1">
      <alignment horizontal="center"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11" fillId="0" borderId="32" xfId="0" applyFont="1" applyBorder="1" applyAlignment="1">
      <alignment horizontal="right" vertical="center"/>
    </xf>
    <xf numFmtId="177" fontId="21" fillId="0" borderId="0" xfId="0" applyNumberFormat="1" applyFont="1" applyBorder="1" applyAlignment="1">
      <alignment horizontal="right" vertical="center"/>
    </xf>
    <xf numFmtId="177" fontId="21" fillId="0" borderId="0" xfId="0" applyNumberFormat="1" applyFont="1" applyFill="1" applyBorder="1" applyAlignment="1">
      <alignment horizontal="right" vertical="center"/>
    </xf>
    <xf numFmtId="38" fontId="21" fillId="0" borderId="0" xfId="1" applyFont="1" applyFill="1" applyBorder="1" applyAlignment="1">
      <alignment horizontal="right" vertical="center"/>
    </xf>
    <xf numFmtId="38" fontId="21" fillId="0" borderId="0" xfId="1" applyFont="1" applyBorder="1" applyAlignment="1" applyProtection="1">
      <alignment vertical="center"/>
      <protection locked="0"/>
    </xf>
    <xf numFmtId="38" fontId="21" fillId="0" borderId="0" xfId="1" applyFont="1" applyBorder="1" applyAlignment="1">
      <alignment horizontal="right" vertical="center"/>
    </xf>
    <xf numFmtId="0" fontId="21" fillId="0" borderId="46" xfId="0" applyFont="1" applyBorder="1" applyAlignment="1" applyProtection="1">
      <alignment horizontal="distributed" vertical="center"/>
    </xf>
    <xf numFmtId="195" fontId="21" fillId="0" borderId="0" xfId="0" applyNumberFormat="1" applyFont="1" applyBorder="1" applyAlignment="1" applyProtection="1">
      <alignment vertical="center"/>
      <protection locked="0"/>
    </xf>
    <xf numFmtId="195" fontId="21" fillId="0" borderId="0" xfId="0" applyNumberFormat="1" applyFont="1" applyBorder="1" applyAlignment="1" applyProtection="1">
      <alignment horizontal="right" vertical="center"/>
      <protection locked="0"/>
    </xf>
    <xf numFmtId="38" fontId="21" fillId="0" borderId="0" xfId="1" applyFont="1" applyBorder="1" applyAlignment="1" applyProtection="1">
      <alignment horizontal="right" vertical="center"/>
      <protection locked="0"/>
    </xf>
    <xf numFmtId="0" fontId="21" fillId="0" borderId="47" xfId="0" applyFont="1" applyBorder="1" applyAlignment="1" applyProtection="1">
      <alignment horizontal="distributed" vertical="center"/>
    </xf>
    <xf numFmtId="0" fontId="21" fillId="0" borderId="39" xfId="0" applyFont="1" applyBorder="1" applyAlignment="1">
      <alignment horizontal="distributed" vertical="center"/>
    </xf>
    <xf numFmtId="0" fontId="21" fillId="0" borderId="48" xfId="0" applyFont="1" applyBorder="1" applyAlignment="1" applyProtection="1">
      <alignment horizontal="distributed" vertical="center"/>
    </xf>
    <xf numFmtId="38" fontId="21" fillId="0" borderId="39" xfId="1" applyFont="1" applyBorder="1" applyAlignment="1">
      <alignment horizontal="right" vertical="center"/>
    </xf>
    <xf numFmtId="0" fontId="21" fillId="0" borderId="0" xfId="0" applyNumberFormat="1" applyFont="1" applyBorder="1" applyAlignment="1">
      <alignment vertical="center"/>
    </xf>
    <xf numFmtId="0" fontId="11" fillId="0" borderId="0" xfId="0" applyFont="1" applyBorder="1" applyAlignment="1">
      <alignment vertical="center"/>
    </xf>
    <xf numFmtId="0" fontId="21" fillId="0" borderId="49" xfId="0" applyFont="1" applyBorder="1" applyAlignment="1" applyProtection="1">
      <alignment horizontal="center" vertical="center"/>
    </xf>
    <xf numFmtId="181" fontId="9" fillId="0" borderId="0" xfId="0" applyNumberFormat="1" applyFont="1" applyBorder="1" applyAlignment="1">
      <alignment horizontal="right" vertical="center"/>
    </xf>
    <xf numFmtId="181" fontId="21" fillId="0" borderId="0" xfId="0" applyNumberFormat="1" applyFont="1" applyBorder="1" applyAlignment="1">
      <alignment horizontal="right" vertical="center"/>
    </xf>
    <xf numFmtId="181" fontId="21" fillId="0" borderId="50" xfId="0" applyNumberFormat="1" applyFont="1" applyBorder="1" applyAlignment="1">
      <alignment horizontal="right" vertical="center"/>
    </xf>
    <xf numFmtId="181" fontId="21" fillId="0" borderId="51" xfId="0" applyNumberFormat="1" applyFont="1" applyBorder="1" applyAlignment="1">
      <alignment horizontal="right" vertical="center"/>
    </xf>
    <xf numFmtId="0" fontId="21" fillId="0" borderId="0" xfId="2">
      <alignment vertical="center"/>
    </xf>
    <xf numFmtId="0" fontId="11" fillId="0" borderId="0" xfId="2" applyFont="1">
      <alignment vertical="center"/>
    </xf>
    <xf numFmtId="0" fontId="32" fillId="0" borderId="0" xfId="2" applyFont="1">
      <alignment vertical="center"/>
    </xf>
    <xf numFmtId="0" fontId="33" fillId="0" borderId="0" xfId="2" applyFont="1">
      <alignment vertical="center"/>
    </xf>
    <xf numFmtId="0" fontId="11" fillId="0" borderId="3" xfId="2" applyFont="1" applyBorder="1">
      <alignment vertical="center"/>
    </xf>
    <xf numFmtId="201" fontId="11" fillId="0" borderId="0" xfId="2" applyNumberFormat="1" applyFont="1" applyAlignment="1">
      <alignment horizontal="right" vertical="center"/>
    </xf>
    <xf numFmtId="0" fontId="36" fillId="0" borderId="1" xfId="2" applyFont="1" applyBorder="1">
      <alignment vertical="center"/>
    </xf>
    <xf numFmtId="202" fontId="36" fillId="0" borderId="0" xfId="2" applyNumberFormat="1" applyFont="1" applyAlignment="1">
      <alignment horizontal="right" vertical="center"/>
    </xf>
    <xf numFmtId="0" fontId="37" fillId="2" borderId="0" xfId="2" applyFont="1" applyFill="1" applyBorder="1" applyAlignment="1">
      <alignment horizontal="distributed" vertical="center"/>
    </xf>
    <xf numFmtId="203" fontId="37" fillId="2" borderId="1" xfId="2" applyNumberFormat="1" applyFont="1" applyFill="1" applyBorder="1">
      <alignment vertical="center"/>
    </xf>
    <xf numFmtId="202" fontId="37" fillId="2" borderId="0" xfId="2" applyNumberFormat="1" applyFont="1" applyFill="1" applyAlignment="1">
      <alignment horizontal="right" vertical="center"/>
    </xf>
    <xf numFmtId="0" fontId="37" fillId="0" borderId="0" xfId="2" applyFont="1" applyBorder="1" applyAlignment="1">
      <alignment horizontal="distributed" vertical="center"/>
    </xf>
    <xf numFmtId="203" fontId="37" fillId="0" borderId="1" xfId="2" applyNumberFormat="1" applyFont="1" applyBorder="1">
      <alignment vertical="center"/>
    </xf>
    <xf numFmtId="202" fontId="37" fillId="0" borderId="0" xfId="2" applyNumberFormat="1" applyFont="1" applyAlignment="1">
      <alignment horizontal="right" vertical="center"/>
    </xf>
    <xf numFmtId="0" fontId="21" fillId="0" borderId="52" xfId="2" applyBorder="1">
      <alignment vertical="center"/>
    </xf>
    <xf numFmtId="0" fontId="37" fillId="0" borderId="52" xfId="2" applyFont="1" applyBorder="1" applyAlignment="1">
      <alignment horizontal="distributed" vertical="center"/>
    </xf>
    <xf numFmtId="0" fontId="37" fillId="0" borderId="16" xfId="2" applyFont="1" applyBorder="1">
      <alignment vertical="center"/>
    </xf>
    <xf numFmtId="204" fontId="38" fillId="0" borderId="52" xfId="2" applyNumberFormat="1" applyFont="1" applyBorder="1" applyAlignment="1">
      <alignment horizontal="right" vertical="center"/>
    </xf>
    <xf numFmtId="0" fontId="37" fillId="0" borderId="0" xfId="2" applyFont="1" applyBorder="1" applyAlignment="1">
      <alignment vertical="center"/>
    </xf>
    <xf numFmtId="205" fontId="11" fillId="0" borderId="0" xfId="2" applyNumberFormat="1" applyFont="1" applyAlignment="1">
      <alignment horizontal="right" vertical="center"/>
    </xf>
    <xf numFmtId="205" fontId="20" fillId="0" borderId="0" xfId="2" applyNumberFormat="1" applyFont="1" applyAlignment="1">
      <alignment horizontal="right" vertical="center"/>
    </xf>
    <xf numFmtId="0" fontId="39" fillId="0" borderId="0" xfId="2" applyFont="1" applyBorder="1" applyAlignment="1">
      <alignment horizontal="distributed" vertical="center"/>
    </xf>
    <xf numFmtId="0" fontId="40" fillId="0" borderId="0" xfId="2" applyFont="1">
      <alignment vertical="center"/>
    </xf>
    <xf numFmtId="205" fontId="40" fillId="0" borderId="0" xfId="2" applyNumberFormat="1" applyFont="1" applyAlignment="1">
      <alignment horizontal="right" vertical="center"/>
    </xf>
    <xf numFmtId="205" fontId="41" fillId="0" borderId="0" xfId="2" applyNumberFormat="1" applyFont="1" applyAlignment="1">
      <alignment horizontal="right" vertical="center"/>
    </xf>
    <xf numFmtId="201" fontId="20" fillId="0" borderId="0" xfId="2" applyNumberFormat="1" applyFont="1" applyAlignment="1">
      <alignment horizontal="right" vertical="center"/>
    </xf>
    <xf numFmtId="0" fontId="2" fillId="0" borderId="4" xfId="0" applyFont="1" applyBorder="1" applyAlignment="1">
      <alignment vertical="center"/>
    </xf>
    <xf numFmtId="0" fontId="43" fillId="0" borderId="4" xfId="0" applyFont="1" applyFill="1" applyBorder="1" applyAlignment="1">
      <alignment horizontal="left" vertical="center"/>
    </xf>
    <xf numFmtId="38" fontId="8" fillId="0" borderId="4" xfId="1" applyFont="1" applyFill="1" applyBorder="1" applyAlignment="1">
      <alignment vertical="center"/>
    </xf>
    <xf numFmtId="0" fontId="44" fillId="0" borderId="53" xfId="0" applyFont="1" applyFill="1" applyBorder="1" applyAlignment="1">
      <alignment horizontal="left" vertical="center"/>
    </xf>
    <xf numFmtId="38" fontId="8" fillId="0" borderId="1" xfId="1" applyFont="1" applyFill="1" applyBorder="1">
      <alignment vertical="center"/>
    </xf>
    <xf numFmtId="38" fontId="10" fillId="0" borderId="1" xfId="1" applyFont="1" applyFill="1" applyBorder="1">
      <alignment vertical="center"/>
    </xf>
    <xf numFmtId="38" fontId="10" fillId="0" borderId="1" xfId="1" applyFont="1" applyFill="1" applyBorder="1" applyAlignment="1">
      <alignment horizontal="right" vertical="center"/>
    </xf>
    <xf numFmtId="38" fontId="8" fillId="0" borderId="4" xfId="1" applyFont="1" applyFill="1" applyBorder="1">
      <alignment vertical="center"/>
    </xf>
    <xf numFmtId="3" fontId="10" fillId="0" borderId="0" xfId="0" applyNumberFormat="1" applyFont="1" applyFill="1" applyBorder="1" applyAlignment="1">
      <alignment vertical="top" wrapText="1"/>
    </xf>
    <xf numFmtId="38" fontId="2" fillId="0" borderId="0" xfId="0" applyNumberFormat="1" applyFont="1" applyFill="1" applyBorder="1" applyAlignment="1">
      <alignment vertical="center"/>
    </xf>
    <xf numFmtId="0" fontId="2" fillId="3" borderId="3" xfId="0" applyFont="1" applyFill="1" applyBorder="1" applyAlignment="1">
      <alignment horizontal="right" vertical="center"/>
    </xf>
    <xf numFmtId="0" fontId="2" fillId="3" borderId="7"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5" xfId="0" applyFont="1" applyFill="1" applyBorder="1" applyAlignment="1">
      <alignment horizontal="center" vertical="center"/>
    </xf>
    <xf numFmtId="176" fontId="2" fillId="0" borderId="0" xfId="0" applyNumberFormat="1" applyFont="1" applyFill="1" applyAlignment="1">
      <alignment vertical="center"/>
    </xf>
    <xf numFmtId="0" fontId="2" fillId="0" borderId="0" xfId="0" applyFont="1" applyFill="1" applyAlignment="1">
      <alignment horizontal="left" vertical="center" indent="1"/>
    </xf>
    <xf numFmtId="0" fontId="45" fillId="0" borderId="0" xfId="0" applyFont="1" applyFill="1" applyAlignment="1">
      <alignment horizontal="left" vertical="center" indent="1"/>
    </xf>
    <xf numFmtId="176" fontId="2" fillId="0" borderId="54" xfId="0" applyNumberFormat="1" applyFont="1" applyFill="1" applyBorder="1" applyAlignment="1">
      <alignment horizontal="right" vertical="center"/>
    </xf>
    <xf numFmtId="0" fontId="2" fillId="0" borderId="5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56" xfId="0" applyFont="1" applyFill="1" applyBorder="1" applyAlignment="1">
      <alignment horizontal="right" vertical="center"/>
    </xf>
    <xf numFmtId="4" fontId="8" fillId="0" borderId="54" xfId="0" applyNumberFormat="1" applyFont="1" applyFill="1" applyBorder="1" applyAlignment="1">
      <alignment horizontal="right" vertical="center"/>
    </xf>
    <xf numFmtId="207" fontId="8" fillId="0" borderId="4" xfId="2" applyNumberFormat="1" applyFont="1" applyFill="1" applyBorder="1" applyAlignment="1">
      <alignment vertical="center"/>
    </xf>
    <xf numFmtId="207" fontId="8" fillId="0" borderId="0" xfId="2" applyNumberFormat="1" applyFont="1" applyFill="1" applyBorder="1" applyAlignment="1">
      <alignment vertical="center"/>
    </xf>
    <xf numFmtId="207" fontId="8" fillId="0" borderId="1" xfId="2" applyNumberFormat="1" applyFont="1" applyFill="1" applyBorder="1" applyAlignment="1">
      <alignment vertical="center"/>
    </xf>
    <xf numFmtId="177" fontId="8" fillId="0" borderId="56" xfId="0" applyNumberFormat="1" applyFont="1" applyFill="1" applyBorder="1" applyAlignment="1">
      <alignment vertical="center"/>
    </xf>
    <xf numFmtId="4" fontId="10" fillId="0" borderId="54" xfId="0" applyNumberFormat="1" applyFont="1" applyFill="1" applyBorder="1" applyAlignment="1">
      <alignment vertical="center"/>
    </xf>
    <xf numFmtId="207" fontId="10" fillId="0" borderId="4" xfId="2" applyNumberFormat="1" applyFont="1" applyFill="1" applyBorder="1" applyAlignment="1">
      <alignment vertical="center"/>
    </xf>
    <xf numFmtId="207" fontId="10" fillId="0" borderId="0" xfId="2" applyNumberFormat="1" applyFont="1" applyFill="1" applyBorder="1" applyAlignment="1">
      <alignment vertical="center"/>
    </xf>
    <xf numFmtId="207" fontId="10" fillId="0" borderId="1" xfId="2" applyNumberFormat="1" applyFont="1" applyFill="1" applyBorder="1" applyAlignment="1">
      <alignment vertical="center"/>
    </xf>
    <xf numFmtId="177" fontId="10" fillId="0" borderId="56" xfId="0" applyNumberFormat="1" applyFont="1" applyFill="1" applyBorder="1" applyAlignment="1">
      <alignment vertical="center"/>
    </xf>
    <xf numFmtId="49" fontId="10" fillId="0" borderId="54" xfId="0" applyNumberFormat="1" applyFont="1" applyFill="1" applyBorder="1" applyAlignment="1">
      <alignment horizontal="right" vertical="center"/>
    </xf>
    <xf numFmtId="207" fontId="10" fillId="0" borderId="15" xfId="2" applyNumberFormat="1" applyFont="1" applyFill="1" applyBorder="1" applyAlignment="1">
      <alignment vertical="center"/>
    </xf>
    <xf numFmtId="207" fontId="10" fillId="0" borderId="52" xfId="2" applyNumberFormat="1" applyFont="1" applyFill="1" applyBorder="1" applyAlignment="1">
      <alignment vertical="center"/>
    </xf>
    <xf numFmtId="207" fontId="10" fillId="0" borderId="16" xfId="2" applyNumberFormat="1" applyFont="1" applyFill="1" applyBorder="1" applyAlignment="1">
      <alignment vertical="center"/>
    </xf>
    <xf numFmtId="176" fontId="2" fillId="3" borderId="57" xfId="0" applyNumberFormat="1" applyFont="1" applyFill="1" applyBorder="1" applyAlignment="1">
      <alignment horizontal="center" vertical="center"/>
    </xf>
    <xf numFmtId="0" fontId="2" fillId="3" borderId="58" xfId="0" applyFont="1" applyFill="1" applyBorder="1" applyAlignment="1">
      <alignment horizontal="center" vertical="center"/>
    </xf>
    <xf numFmtId="176" fontId="2" fillId="3" borderId="54" xfId="0" applyNumberFormat="1" applyFont="1" applyFill="1" applyBorder="1" applyAlignment="1">
      <alignment horizontal="center" vertical="center"/>
    </xf>
    <xf numFmtId="0" fontId="2" fillId="3" borderId="56" xfId="0" applyFont="1" applyFill="1" applyBorder="1" applyAlignment="1">
      <alignment horizontal="center" vertical="center"/>
    </xf>
    <xf numFmtId="176" fontId="2" fillId="3" borderId="59" xfId="0" applyNumberFormat="1" applyFont="1" applyFill="1" applyBorder="1" applyAlignment="1">
      <alignment horizontal="center" vertical="center"/>
    </xf>
    <xf numFmtId="0" fontId="2" fillId="3" borderId="60" xfId="0" applyFont="1" applyFill="1" applyBorder="1" applyAlignment="1">
      <alignment horizontal="center" vertical="center"/>
    </xf>
    <xf numFmtId="0" fontId="4" fillId="0" borderId="0" xfId="0" applyFont="1" applyFill="1" applyAlignment="1">
      <alignmen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3" xfId="0" applyFont="1" applyFill="1" applyBorder="1" applyAlignment="1">
      <alignment vertical="center"/>
    </xf>
    <xf numFmtId="3" fontId="8" fillId="0" borderId="0" xfId="0" applyNumberFormat="1" applyFont="1" applyFill="1" applyBorder="1" applyAlignment="1">
      <alignment vertical="center"/>
    </xf>
    <xf numFmtId="177" fontId="8" fillId="0" borderId="0" xfId="0" applyNumberFormat="1" applyFont="1" applyFill="1" applyBorder="1" applyAlignment="1">
      <alignment vertical="center"/>
    </xf>
    <xf numFmtId="3" fontId="8" fillId="0" borderId="0" xfId="0" applyNumberFormat="1" applyFont="1" applyFill="1" applyAlignment="1">
      <alignment vertical="center"/>
    </xf>
    <xf numFmtId="196" fontId="8" fillId="0" borderId="0" xfId="0" applyNumberFormat="1" applyFont="1" applyFill="1" applyAlignment="1">
      <alignment vertical="center"/>
    </xf>
    <xf numFmtId="177" fontId="8" fillId="0" borderId="0" xfId="0" applyNumberFormat="1" applyFont="1" applyFill="1" applyAlignment="1">
      <alignment vertical="center"/>
    </xf>
    <xf numFmtId="3" fontId="8" fillId="0" borderId="0" xfId="0" applyNumberFormat="1" applyFont="1" applyFill="1" applyBorder="1" applyAlignment="1">
      <alignment horizontal="right" vertical="center"/>
    </xf>
    <xf numFmtId="0" fontId="10" fillId="0" borderId="0" xfId="0" applyFont="1" applyFill="1" applyBorder="1" applyAlignment="1">
      <alignment horizontal="distributed" vertical="center"/>
    </xf>
    <xf numFmtId="3" fontId="10" fillId="0" borderId="0" xfId="0" applyNumberFormat="1" applyFont="1" applyFill="1" applyBorder="1" applyAlignment="1">
      <alignment vertical="center"/>
    </xf>
    <xf numFmtId="178" fontId="10" fillId="0" borderId="0" xfId="0" applyNumberFormat="1" applyFont="1" applyFill="1" applyBorder="1" applyAlignment="1">
      <alignment vertical="center"/>
    </xf>
    <xf numFmtId="3" fontId="10" fillId="0" borderId="0" xfId="0" applyNumberFormat="1" applyFont="1" applyFill="1" applyAlignment="1">
      <alignment vertical="center"/>
    </xf>
    <xf numFmtId="177" fontId="10" fillId="0" borderId="0" xfId="0" applyNumberFormat="1" applyFont="1" applyFill="1" applyAlignment="1">
      <alignment vertical="center"/>
    </xf>
    <xf numFmtId="38" fontId="10" fillId="0" borderId="4" xfId="1" applyFont="1" applyFill="1" applyBorder="1" applyAlignment="1">
      <alignment vertical="center"/>
    </xf>
    <xf numFmtId="0" fontId="10" fillId="0" borderId="53" xfId="0" applyFont="1" applyFill="1" applyBorder="1" applyAlignment="1">
      <alignment vertical="center"/>
    </xf>
    <xf numFmtId="177" fontId="10" fillId="0" borderId="0"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99" fontId="10" fillId="0" borderId="0" xfId="0" applyNumberFormat="1" applyFont="1" applyFill="1" applyBorder="1" applyAlignment="1">
      <alignment horizontal="right" vertical="center"/>
    </xf>
    <xf numFmtId="195" fontId="10" fillId="0" borderId="0" xfId="0" applyNumberFormat="1" applyFont="1" applyFill="1" applyAlignment="1">
      <alignment horizontal="right" vertical="center"/>
    </xf>
    <xf numFmtId="181" fontId="10" fillId="0" borderId="0" xfId="0" applyNumberFormat="1" applyFont="1" applyFill="1" applyAlignment="1">
      <alignment horizontal="right" vertical="center"/>
    </xf>
    <xf numFmtId="198" fontId="10" fillId="0" borderId="0" xfId="0" applyNumberFormat="1" applyFont="1" applyFill="1" applyAlignment="1">
      <alignment horizontal="right" vertical="center"/>
    </xf>
    <xf numFmtId="181" fontId="10" fillId="0" borderId="0" xfId="0" applyNumberFormat="1" applyFont="1" applyFill="1" applyBorder="1" applyAlignment="1">
      <alignment horizontal="right" vertical="center"/>
    </xf>
    <xf numFmtId="197" fontId="10" fillId="0" borderId="0" xfId="1" applyNumberFormat="1" applyFont="1" applyFill="1" applyBorder="1" applyAlignment="1">
      <alignment horizontal="right" vertical="center"/>
    </xf>
    <xf numFmtId="0" fontId="10" fillId="0" borderId="0" xfId="0" applyFont="1" applyFill="1" applyBorder="1" applyAlignment="1">
      <alignment vertical="center"/>
    </xf>
    <xf numFmtId="178" fontId="10" fillId="0" borderId="0" xfId="0" applyNumberFormat="1" applyFont="1" applyFill="1" applyBorder="1" applyAlignment="1">
      <alignment horizontal="right" vertical="center"/>
    </xf>
    <xf numFmtId="0" fontId="10" fillId="0" borderId="0" xfId="0" applyFont="1" applyFill="1" applyAlignment="1">
      <alignment vertical="center"/>
    </xf>
    <xf numFmtId="0" fontId="2" fillId="3" borderId="3" xfId="0" applyFont="1" applyFill="1" applyBorder="1" applyAlignment="1">
      <alignment horizontal="center" vertical="center"/>
    </xf>
    <xf numFmtId="0" fontId="2" fillId="3" borderId="61" xfId="0" applyFont="1" applyFill="1" applyBorder="1" applyAlignment="1">
      <alignment horizontal="center" vertical="center"/>
    </xf>
    <xf numFmtId="0" fontId="2" fillId="3" borderId="62" xfId="0" applyFont="1" applyFill="1" applyBorder="1" applyAlignment="1">
      <alignment horizontal="center" vertical="center"/>
    </xf>
    <xf numFmtId="183" fontId="2" fillId="0" borderId="0" xfId="0" applyNumberFormat="1" applyFont="1" applyFill="1" applyAlignment="1">
      <alignment vertical="center"/>
    </xf>
    <xf numFmtId="183" fontId="2" fillId="0" borderId="0" xfId="0" applyNumberFormat="1" applyFont="1" applyFill="1" applyAlignment="1">
      <alignment horizontal="left" vertical="center" indent="1"/>
    </xf>
    <xf numFmtId="0" fontId="4" fillId="0" borderId="0" xfId="0" applyFont="1" applyFill="1" applyAlignment="1">
      <alignment horizontal="left" vertical="center"/>
    </xf>
    <xf numFmtId="176" fontId="2" fillId="0" borderId="4" xfId="0" applyNumberFormat="1" applyFont="1" applyFill="1" applyBorder="1" applyAlignment="1">
      <alignment horizontal="right" vertical="center"/>
    </xf>
    <xf numFmtId="0" fontId="2" fillId="0" borderId="1" xfId="0" applyFont="1" applyFill="1" applyBorder="1" applyAlignment="1">
      <alignment horizontal="right" vertical="center"/>
    </xf>
    <xf numFmtId="38" fontId="8" fillId="0" borderId="4" xfId="1" applyFont="1" applyFill="1" applyBorder="1" applyAlignment="1">
      <alignment horizontal="right" vertical="center"/>
    </xf>
    <xf numFmtId="38" fontId="8" fillId="0" borderId="1" xfId="1" applyFont="1" applyFill="1" applyBorder="1" applyAlignment="1">
      <alignment vertical="center"/>
    </xf>
    <xf numFmtId="38" fontId="10" fillId="0" borderId="4" xfId="1" quotePrefix="1" applyFont="1" applyFill="1" applyBorder="1" applyAlignment="1">
      <alignment horizontal="right" vertical="center"/>
    </xf>
    <xf numFmtId="0" fontId="2" fillId="0" borderId="0" xfId="0" quotePrefix="1" applyFont="1" applyFill="1" applyAlignment="1">
      <alignment horizontal="center" vertical="center"/>
    </xf>
    <xf numFmtId="184" fontId="8" fillId="0" borderId="4" xfId="0" quotePrefix="1" applyNumberFormat="1" applyFont="1" applyFill="1" applyBorder="1" applyAlignment="1">
      <alignment horizontal="right" vertical="center"/>
    </xf>
    <xf numFmtId="185" fontId="8" fillId="0" borderId="1" xfId="0" quotePrefix="1" applyNumberFormat="1" applyFont="1" applyFill="1" applyBorder="1" applyAlignment="1">
      <alignment horizontal="right" vertical="center"/>
    </xf>
    <xf numFmtId="184" fontId="10" fillId="0" borderId="4" xfId="0" quotePrefix="1" applyNumberFormat="1" applyFont="1" applyFill="1" applyBorder="1" applyAlignment="1">
      <alignment horizontal="right" vertical="center"/>
    </xf>
    <xf numFmtId="185" fontId="10" fillId="0" borderId="1" xfId="0" quotePrefix="1" applyNumberFormat="1" applyFont="1" applyFill="1" applyBorder="1" applyAlignment="1">
      <alignment horizontal="right" vertical="center"/>
    </xf>
    <xf numFmtId="0" fontId="10" fillId="0" borderId="4" xfId="0" applyFont="1" applyFill="1" applyBorder="1" applyAlignment="1">
      <alignment horizontal="right" vertical="center"/>
    </xf>
    <xf numFmtId="0" fontId="10" fillId="0" borderId="4" xfId="0" applyFont="1" applyFill="1" applyBorder="1" applyAlignment="1">
      <alignment vertical="center"/>
    </xf>
    <xf numFmtId="3" fontId="10" fillId="0" borderId="0" xfId="0" applyNumberFormat="1" applyFont="1" applyFill="1" applyBorder="1" applyAlignment="1">
      <alignment horizontal="right" vertical="center"/>
    </xf>
    <xf numFmtId="0" fontId="10" fillId="0" borderId="1" xfId="0" applyFont="1" applyFill="1" applyBorder="1" applyAlignment="1">
      <alignment horizontal="right" vertical="center"/>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38" fontId="10" fillId="0" borderId="0" xfId="1" applyFont="1" applyFill="1" applyBorder="1" applyAlignment="1">
      <alignment vertical="center"/>
    </xf>
    <xf numFmtId="38" fontId="14" fillId="0" borderId="0" xfId="1" applyFont="1" applyFill="1" applyBorder="1" applyAlignment="1" applyProtection="1">
      <alignment horizontal="right" vertical="center"/>
    </xf>
    <xf numFmtId="0" fontId="2" fillId="0" borderId="2" xfId="0" applyFont="1" applyFill="1" applyBorder="1" applyAlignment="1">
      <alignment horizontal="right" vertical="center"/>
    </xf>
    <xf numFmtId="0" fontId="2" fillId="0" borderId="5" xfId="0" applyFont="1" applyFill="1" applyBorder="1" applyAlignment="1">
      <alignment horizontal="right" vertical="center"/>
    </xf>
    <xf numFmtId="0" fontId="12" fillId="0" borderId="5" xfId="0" applyFont="1" applyFill="1" applyBorder="1" applyAlignment="1">
      <alignment horizontal="center" vertical="center"/>
    </xf>
    <xf numFmtId="0" fontId="12" fillId="0" borderId="52" xfId="0" applyFont="1" applyFill="1" applyBorder="1" applyAlignment="1">
      <alignment horizontal="center" vertical="center"/>
    </xf>
    <xf numFmtId="38" fontId="10" fillId="0" borderId="15" xfId="1" applyFont="1" applyFill="1" applyBorder="1">
      <alignment vertical="center"/>
    </xf>
    <xf numFmtId="195" fontId="10" fillId="0" borderId="4" xfId="0" applyNumberFormat="1" applyFont="1" applyFill="1" applyBorder="1" applyAlignment="1">
      <alignment horizontal="right" vertical="center"/>
    </xf>
    <xf numFmtId="0" fontId="10" fillId="0" borderId="0" xfId="0" applyFont="1" applyFill="1" applyAlignment="1">
      <alignment horizontal="right" vertical="center"/>
    </xf>
    <xf numFmtId="38" fontId="10" fillId="0" borderId="0" xfId="1" applyFont="1" applyFill="1" applyBorder="1" applyAlignment="1">
      <alignment horizontal="right"/>
    </xf>
    <xf numFmtId="0" fontId="2" fillId="0" borderId="0" xfId="0" applyFont="1" applyFill="1" applyBorder="1" applyAlignment="1">
      <alignment horizontal="center" vertical="top" wrapText="1"/>
    </xf>
    <xf numFmtId="0" fontId="10" fillId="0" borderId="0" xfId="0" applyFont="1" applyFill="1" applyBorder="1" applyAlignment="1">
      <alignment vertical="center"/>
    </xf>
    <xf numFmtId="0" fontId="0" fillId="0" borderId="0" xfId="0" applyFill="1" applyAlignment="1">
      <alignment vertical="center"/>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6" xfId="0" applyFont="1" applyFill="1" applyBorder="1" applyAlignment="1">
      <alignment vertical="center"/>
    </xf>
    <xf numFmtId="0" fontId="2" fillId="0" borderId="71" xfId="0" applyFont="1" applyFill="1" applyBorder="1" applyAlignment="1">
      <alignment vertical="center"/>
    </xf>
    <xf numFmtId="0" fontId="10" fillId="0" borderId="74" xfId="0" applyFont="1" applyFill="1" applyBorder="1" applyAlignment="1">
      <alignment horizontal="distributed" vertical="center"/>
    </xf>
    <xf numFmtId="0" fontId="2" fillId="0" borderId="72" xfId="0" applyFont="1" applyFill="1" applyBorder="1" applyAlignment="1">
      <alignment horizontal="distributed" vertical="center"/>
    </xf>
    <xf numFmtId="0" fontId="0" fillId="0" borderId="0" xfId="0" applyFill="1" applyBorder="1" applyAlignment="1">
      <alignment vertical="center"/>
    </xf>
    <xf numFmtId="0" fontId="2" fillId="0" borderId="5" xfId="0" applyFont="1" applyFill="1" applyBorder="1" applyAlignment="1">
      <alignment vertical="center"/>
    </xf>
    <xf numFmtId="176" fontId="10" fillId="0" borderId="75" xfId="0" applyNumberFormat="1" applyFont="1" applyFill="1" applyBorder="1" applyAlignment="1">
      <alignment horizontal="center" vertical="center" wrapText="1" shrinkToFit="1"/>
    </xf>
    <xf numFmtId="176" fontId="10" fillId="0" borderId="59"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0" fillId="0" borderId="66" xfId="0" applyFill="1" applyBorder="1" applyAlignment="1">
      <alignment horizontal="center" vertical="center"/>
    </xf>
    <xf numFmtId="0" fontId="0" fillId="0" borderId="71" xfId="0" applyFill="1" applyBorder="1" applyAlignment="1">
      <alignment horizontal="center" vertical="center"/>
    </xf>
    <xf numFmtId="0" fontId="0" fillId="0" borderId="76" xfId="0" applyFill="1" applyBorder="1" applyAlignment="1">
      <alignment horizontal="center" vertical="center"/>
    </xf>
    <xf numFmtId="0" fontId="0" fillId="0" borderId="73" xfId="0" applyFill="1" applyBorder="1" applyAlignment="1">
      <alignment horizontal="center" vertical="center"/>
    </xf>
    <xf numFmtId="0" fontId="0" fillId="0" borderId="60" xfId="0" applyFill="1" applyBorder="1" applyAlignment="1">
      <alignment horizontal="center" vertical="center"/>
    </xf>
    <xf numFmtId="0" fontId="2" fillId="0" borderId="2" xfId="0" applyFont="1" applyFill="1" applyBorder="1" applyAlignment="1">
      <alignment horizontal="center" vertical="center" wrapText="1" shrinkToFit="1"/>
    </xf>
    <xf numFmtId="0" fontId="0" fillId="0" borderId="5" xfId="0" applyFill="1" applyBorder="1" applyAlignment="1">
      <alignment vertical="center"/>
    </xf>
    <xf numFmtId="0" fontId="0" fillId="0" borderId="3" xfId="0" applyFill="1" applyBorder="1" applyAlignment="1">
      <alignment vertical="center"/>
    </xf>
    <xf numFmtId="0" fontId="0" fillId="0" borderId="66" xfId="0" applyFill="1" applyBorder="1" applyAlignment="1">
      <alignment vertical="center"/>
    </xf>
    <xf numFmtId="0" fontId="0" fillId="0" borderId="71" xfId="0" applyFill="1" applyBorder="1" applyAlignment="1">
      <alignment vertical="center"/>
    </xf>
    <xf numFmtId="0" fontId="0" fillId="0" borderId="76" xfId="0" applyFill="1" applyBorder="1" applyAlignment="1">
      <alignment vertical="center"/>
    </xf>
    <xf numFmtId="0" fontId="10" fillId="0" borderId="0" xfId="0" applyFont="1" applyFill="1" applyBorder="1" applyAlignment="1">
      <alignment horizontal="distributed" vertical="center"/>
    </xf>
    <xf numFmtId="0" fontId="2" fillId="0" borderId="0" xfId="0" applyFont="1" applyFill="1" applyBorder="1" applyAlignment="1">
      <alignment vertical="center"/>
    </xf>
    <xf numFmtId="0" fontId="8" fillId="0" borderId="0" xfId="0" applyFont="1" applyFill="1" applyBorder="1" applyAlignment="1">
      <alignment horizontal="distributed" vertical="center"/>
    </xf>
    <xf numFmtId="0" fontId="9" fillId="0" borderId="0" xfId="0" applyFont="1" applyFill="1" applyBorder="1" applyAlignment="1">
      <alignment vertical="center"/>
    </xf>
    <xf numFmtId="0" fontId="2" fillId="3" borderId="64"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72"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7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71" xfId="0" applyFont="1" applyFill="1" applyBorder="1" applyAlignment="1">
      <alignment horizontal="center" vertical="center"/>
    </xf>
    <xf numFmtId="0" fontId="2" fillId="3" borderId="67" xfId="0" applyFont="1" applyFill="1" applyBorder="1" applyAlignment="1">
      <alignment horizontal="center" vertical="center" shrinkToFit="1"/>
    </xf>
    <xf numFmtId="0" fontId="0" fillId="3" borderId="40" xfId="0" applyFill="1" applyBorder="1" applyAlignment="1">
      <alignment horizontal="center" vertical="center"/>
    </xf>
    <xf numFmtId="0" fontId="0" fillId="3" borderId="68" xfId="0" applyFill="1" applyBorder="1" applyAlignment="1">
      <alignment horizontal="center" vertical="center"/>
    </xf>
    <xf numFmtId="0" fontId="2" fillId="3" borderId="15" xfId="0" applyFont="1" applyFill="1" applyBorder="1" applyAlignment="1">
      <alignment horizontal="center" vertical="center" shrinkToFit="1"/>
    </xf>
    <xf numFmtId="0" fontId="0" fillId="3" borderId="52" xfId="0" applyFill="1" applyBorder="1" applyAlignment="1">
      <alignment horizontal="center" vertical="center"/>
    </xf>
    <xf numFmtId="0" fontId="0" fillId="3" borderId="16" xfId="0" applyFill="1" applyBorder="1" applyAlignment="1">
      <alignment horizontal="center" vertical="center"/>
    </xf>
    <xf numFmtId="0" fontId="2" fillId="3" borderId="69" xfId="0" applyFont="1" applyFill="1" applyBorder="1" applyAlignment="1">
      <alignment horizontal="center" vertical="center" wrapText="1"/>
    </xf>
    <xf numFmtId="0" fontId="2" fillId="3" borderId="70" xfId="0" applyFont="1" applyFill="1" applyBorder="1" applyAlignment="1">
      <alignment horizontal="center" vertical="center" wrapText="1"/>
    </xf>
    <xf numFmtId="0" fontId="6" fillId="3" borderId="61"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6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56"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2" fillId="3" borderId="5" xfId="0" applyFont="1" applyFill="1" applyBorder="1" applyAlignment="1">
      <alignment horizontal="center" vertical="center"/>
    </xf>
    <xf numFmtId="0" fontId="26" fillId="0" borderId="0" xfId="0" applyFont="1" applyFill="1" applyAlignment="1">
      <alignment horizontal="left" vertical="center"/>
    </xf>
    <xf numFmtId="0" fontId="30" fillId="0" borderId="0" xfId="0" applyFont="1" applyFill="1" applyAlignment="1">
      <alignment horizontal="left"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10" fillId="0" borderId="0" xfId="0" applyFont="1" applyBorder="1" applyAlignment="1">
      <alignment vertical="center"/>
    </xf>
    <xf numFmtId="0" fontId="10" fillId="0" borderId="0" xfId="0" applyFont="1" applyBorder="1" applyAlignment="1">
      <alignment horizontal="distributed" vertical="center"/>
    </xf>
    <xf numFmtId="0" fontId="10" fillId="0" borderId="1" xfId="0" applyFont="1" applyBorder="1" applyAlignment="1">
      <alignment horizontal="distributed" vertical="center"/>
    </xf>
    <xf numFmtId="176" fontId="2" fillId="0" borderId="2"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16" xfId="0" applyFont="1" applyFill="1" applyBorder="1" applyAlignment="1">
      <alignment horizontal="center" vertical="center"/>
    </xf>
    <xf numFmtId="0" fontId="0" fillId="0" borderId="0" xfId="0" applyAlignment="1">
      <alignment vertical="center"/>
    </xf>
    <xf numFmtId="0" fontId="0" fillId="0" borderId="52" xfId="0" applyBorder="1" applyAlignment="1">
      <alignment vertical="center"/>
    </xf>
    <xf numFmtId="0" fontId="2" fillId="0" borderId="5" xfId="0" applyFont="1" applyBorder="1" applyAlignment="1">
      <alignment horizontal="center" vertical="center"/>
    </xf>
    <xf numFmtId="0" fontId="2" fillId="0" borderId="3" xfId="0" applyFont="1" applyBorder="1" applyAlignment="1">
      <alignment vertical="center"/>
    </xf>
    <xf numFmtId="0" fontId="2" fillId="0" borderId="52" xfId="0" applyFont="1" applyBorder="1" applyAlignment="1">
      <alignment vertical="center"/>
    </xf>
    <xf numFmtId="0" fontId="2" fillId="0" borderId="16" xfId="0" applyFont="1" applyBorder="1" applyAlignment="1">
      <alignment vertical="center"/>
    </xf>
    <xf numFmtId="0" fontId="2" fillId="3" borderId="1" xfId="0" applyFont="1" applyFill="1" applyBorder="1" applyAlignment="1">
      <alignment horizontal="center" vertical="center"/>
    </xf>
    <xf numFmtId="176" fontId="2" fillId="3" borderId="67" xfId="0" applyNumberFormat="1" applyFont="1" applyFill="1" applyBorder="1" applyAlignment="1">
      <alignment horizontal="center" vertical="center" wrapText="1"/>
    </xf>
    <xf numFmtId="176" fontId="2" fillId="3" borderId="40" xfId="0" applyNumberFormat="1" applyFont="1" applyFill="1" applyBorder="1" applyAlignment="1">
      <alignment horizontal="center" vertical="center" wrapText="1"/>
    </xf>
    <xf numFmtId="176" fontId="2" fillId="3" borderId="68" xfId="0" applyNumberFormat="1" applyFont="1" applyFill="1" applyBorder="1" applyAlignment="1">
      <alignment horizontal="center" vertical="center" wrapText="1"/>
    </xf>
    <xf numFmtId="176" fontId="2" fillId="3" borderId="15" xfId="0" applyNumberFormat="1" applyFont="1" applyFill="1" applyBorder="1" applyAlignment="1">
      <alignment horizontal="center" vertical="center" wrapText="1"/>
    </xf>
    <xf numFmtId="176" fontId="2" fillId="3" borderId="52" xfId="0" applyNumberFormat="1" applyFont="1" applyFill="1" applyBorder="1" applyAlignment="1">
      <alignment horizontal="center" vertical="center" wrapText="1"/>
    </xf>
    <xf numFmtId="176" fontId="2" fillId="3" borderId="16" xfId="0" applyNumberFormat="1" applyFont="1" applyFill="1" applyBorder="1" applyAlignment="1">
      <alignment horizontal="center" vertical="center" wrapText="1"/>
    </xf>
    <xf numFmtId="0" fontId="2" fillId="3" borderId="6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70" xfId="0" applyFont="1" applyFill="1" applyBorder="1" applyAlignment="1">
      <alignment horizontal="center" vertical="center"/>
    </xf>
    <xf numFmtId="0" fontId="2" fillId="3" borderId="68"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0" fontId="10" fillId="0" borderId="5" xfId="0" applyFont="1" applyFill="1" applyBorder="1" applyAlignment="1">
      <alignment horizontal="center" vertical="center"/>
    </xf>
    <xf numFmtId="0" fontId="10" fillId="0" borderId="52" xfId="0" applyFont="1" applyFill="1" applyBorder="1" applyAlignment="1">
      <alignment horizontal="center" vertical="center"/>
    </xf>
    <xf numFmtId="0" fontId="2" fillId="3" borderId="2" xfId="0" applyFont="1" applyFill="1" applyBorder="1" applyAlignment="1">
      <alignment horizontal="center" vertical="center" wrapText="1"/>
    </xf>
    <xf numFmtId="176" fontId="2" fillId="3" borderId="2" xfId="0" applyNumberFormat="1" applyFont="1" applyFill="1" applyBorder="1" applyAlignment="1">
      <alignment horizontal="center" vertical="center"/>
    </xf>
    <xf numFmtId="176" fontId="2" fillId="3" borderId="15"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70" xfId="0" applyFont="1" applyFill="1" applyBorder="1" applyAlignment="1">
      <alignment horizontal="center" vertical="center" wrapText="1"/>
    </xf>
    <xf numFmtId="0" fontId="2" fillId="3" borderId="68"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10" fillId="3" borderId="73" xfId="0" applyFont="1" applyFill="1" applyBorder="1" applyAlignment="1">
      <alignment horizontal="center" vertical="center" wrapText="1"/>
    </xf>
    <xf numFmtId="0" fontId="10" fillId="3" borderId="70"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0" borderId="73" xfId="0" applyFont="1" applyFill="1" applyBorder="1" applyAlignment="1">
      <alignment horizontal="center" vertical="center" wrapText="1"/>
    </xf>
    <xf numFmtId="0" fontId="2" fillId="0" borderId="73" xfId="0" applyFont="1" applyFill="1" applyBorder="1" applyAlignment="1">
      <alignment vertical="center" wrapText="1"/>
    </xf>
    <xf numFmtId="0" fontId="2" fillId="0" borderId="70" xfId="0" applyFont="1" applyFill="1" applyBorder="1" applyAlignment="1">
      <alignment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0" borderId="1" xfId="0" applyFont="1" applyBorder="1" applyAlignment="1">
      <alignment vertical="center"/>
    </xf>
    <xf numFmtId="0" fontId="10" fillId="0" borderId="2" xfId="0" applyFont="1" applyFill="1" applyBorder="1" applyAlignment="1">
      <alignment horizontal="distributed" vertical="center"/>
    </xf>
    <xf numFmtId="0" fontId="2" fillId="0" borderId="15" xfId="0" applyFont="1" applyBorder="1" applyAlignment="1">
      <alignment horizontal="distributed" vertical="center"/>
    </xf>
    <xf numFmtId="0" fontId="2" fillId="0" borderId="73" xfId="0" applyFont="1" applyFill="1" applyBorder="1" applyAlignment="1">
      <alignment vertical="center"/>
    </xf>
    <xf numFmtId="0" fontId="2" fillId="0" borderId="16" xfId="0" applyFont="1" applyFill="1" applyBorder="1" applyAlignment="1">
      <alignment vertical="center"/>
    </xf>
    <xf numFmtId="0" fontId="2" fillId="0" borderId="70" xfId="0" applyFont="1" applyFill="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8" fillId="0" borderId="1" xfId="0" applyFont="1" applyBorder="1" applyAlignment="1">
      <alignment vertical="center"/>
    </xf>
    <xf numFmtId="38" fontId="2" fillId="0" borderId="0" xfId="0" applyNumberFormat="1" applyFont="1" applyAlignment="1">
      <alignment horizontal="center" vertical="center"/>
    </xf>
    <xf numFmtId="0" fontId="1" fillId="0" borderId="0" xfId="0" applyFont="1" applyAlignment="1">
      <alignment horizontal="center" vertical="center"/>
    </xf>
    <xf numFmtId="0" fontId="2" fillId="3" borderId="22" xfId="0" applyFont="1" applyFill="1" applyBorder="1" applyAlignment="1">
      <alignment horizont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64" xfId="0" applyFont="1" applyFill="1" applyBorder="1" applyAlignment="1">
      <alignment horizontal="center" vertical="center" wrapText="1"/>
    </xf>
    <xf numFmtId="0" fontId="2" fillId="3" borderId="77" xfId="0" applyFont="1" applyFill="1" applyBorder="1" applyAlignment="1">
      <alignment horizontal="center" vertical="center"/>
    </xf>
    <xf numFmtId="176" fontId="2" fillId="0" borderId="2" xfId="0" applyNumberFormat="1" applyFont="1" applyFill="1" applyBorder="1" applyAlignment="1">
      <alignment horizontal="center" vertical="center" wrapText="1"/>
    </xf>
    <xf numFmtId="176" fontId="2" fillId="3" borderId="4" xfId="0" applyNumberFormat="1" applyFont="1" applyFill="1" applyBorder="1" applyAlignment="1">
      <alignment horizontal="center" vertical="center"/>
    </xf>
    <xf numFmtId="0" fontId="2" fillId="3" borderId="0"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22" xfId="0" applyFont="1" applyBorder="1" applyAlignment="1">
      <alignment horizontal="center" vertical="center"/>
    </xf>
    <xf numFmtId="0" fontId="0" fillId="0" borderId="6"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wrapText="1"/>
    </xf>
    <xf numFmtId="0" fontId="0" fillId="0" borderId="80" xfId="0" applyFont="1" applyBorder="1" applyAlignment="1">
      <alignment horizontal="center" vertical="center" wrapText="1"/>
    </xf>
    <xf numFmtId="0" fontId="21" fillId="0" borderId="81" xfId="0" applyFont="1" applyBorder="1" applyAlignment="1" applyProtection="1">
      <alignment horizontal="center" vertical="center"/>
    </xf>
    <xf numFmtId="0" fontId="23" fillId="0" borderId="83" xfId="0" applyFont="1" applyBorder="1" applyAlignment="1">
      <alignment horizontal="center" vertical="center"/>
    </xf>
    <xf numFmtId="0" fontId="23" fillId="0" borderId="82" xfId="0" applyFont="1" applyBorder="1" applyAlignment="1">
      <alignment horizontal="center" vertical="center"/>
    </xf>
    <xf numFmtId="0" fontId="21" fillId="0" borderId="84" xfId="0" applyFont="1" applyBorder="1" applyAlignment="1" applyProtection="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21" fillId="0" borderId="93" xfId="0" applyFont="1" applyBorder="1" applyAlignment="1" applyProtection="1">
      <alignment horizontal="center" vertical="center"/>
    </xf>
    <xf numFmtId="0" fontId="23" fillId="0" borderId="28" xfId="0" applyFont="1" applyBorder="1" applyAlignment="1">
      <alignment horizontal="center" vertical="center"/>
    </xf>
    <xf numFmtId="0" fontId="23" fillId="0" borderId="94" xfId="0" applyFont="1" applyBorder="1" applyAlignment="1">
      <alignment horizontal="center" vertical="center"/>
    </xf>
    <xf numFmtId="0" fontId="21" fillId="0" borderId="95" xfId="0" applyFont="1" applyBorder="1" applyAlignment="1" applyProtection="1">
      <alignment horizontal="center" vertical="center"/>
    </xf>
    <xf numFmtId="0" fontId="21" fillId="0" borderId="96" xfId="0" applyFont="1" applyBorder="1" applyAlignment="1">
      <alignment horizontal="center" vertical="center"/>
    </xf>
    <xf numFmtId="0" fontId="21" fillId="0" borderId="82" xfId="0" applyFont="1" applyBorder="1" applyAlignment="1">
      <alignment horizontal="center" vertical="center"/>
    </xf>
    <xf numFmtId="0" fontId="21" fillId="0" borderId="3" xfId="0" applyFont="1" applyBorder="1" applyAlignment="1">
      <alignment horizontal="distributed" vertical="center"/>
    </xf>
    <xf numFmtId="0" fontId="23" fillId="0" borderId="1" xfId="0" applyFont="1" applyBorder="1" applyAlignment="1">
      <alignment horizontal="distributed" vertical="center"/>
    </xf>
    <xf numFmtId="0" fontId="23" fillId="0" borderId="16" xfId="0" applyFont="1" applyBorder="1" applyAlignment="1">
      <alignment horizontal="distributed" vertical="center"/>
    </xf>
    <xf numFmtId="0" fontId="21" fillId="0" borderId="0" xfId="0" applyNumberFormat="1" applyFont="1" applyBorder="1" applyAlignment="1">
      <alignment horizontal="center" vertical="center"/>
    </xf>
    <xf numFmtId="0" fontId="21" fillId="0" borderId="32" xfId="0" applyFont="1" applyBorder="1" applyAlignment="1">
      <alignment horizontal="center" vertical="center"/>
    </xf>
    <xf numFmtId="0" fontId="21" fillId="0" borderId="0" xfId="0" quotePrefix="1" applyNumberFormat="1" applyFont="1" applyBorder="1" applyAlignment="1">
      <alignment horizontal="center" vertical="center"/>
    </xf>
    <xf numFmtId="0" fontId="21" fillId="0" borderId="44" xfId="0" applyFont="1" applyBorder="1" applyAlignment="1" applyProtection="1">
      <alignment horizontal="distributed" vertical="center"/>
    </xf>
    <xf numFmtId="0" fontId="21" fillId="0" borderId="92" xfId="0" applyFont="1" applyBorder="1" applyAlignment="1">
      <alignment horizontal="distributed" vertical="center"/>
    </xf>
    <xf numFmtId="0" fontId="9" fillId="0" borderId="0" xfId="0" quotePrefix="1" applyNumberFormat="1" applyFont="1" applyBorder="1" applyAlignment="1">
      <alignment horizontal="center" vertical="center"/>
    </xf>
    <xf numFmtId="0" fontId="9" fillId="0" borderId="32" xfId="0" applyFont="1" applyBorder="1" applyAlignment="1">
      <alignment horizontal="center" vertical="center"/>
    </xf>
    <xf numFmtId="0" fontId="21" fillId="0" borderId="29" xfId="0" applyNumberFormat="1" applyFont="1" applyBorder="1" applyAlignment="1">
      <alignment horizontal="center" vertical="center" wrapText="1"/>
    </xf>
    <xf numFmtId="0" fontId="21" fillId="0" borderId="88" xfId="0" applyFont="1" applyBorder="1" applyAlignment="1">
      <alignment horizontal="center" vertical="center" wrapText="1"/>
    </xf>
    <xf numFmtId="0" fontId="21" fillId="0" borderId="0" xfId="0" applyNumberFormat="1" applyFont="1" applyBorder="1" applyAlignment="1">
      <alignment horizontal="center" vertical="center" wrapText="1"/>
    </xf>
    <xf numFmtId="0" fontId="21" fillId="0" borderId="32" xfId="0" applyFont="1" applyBorder="1" applyAlignment="1">
      <alignment horizontal="center" vertical="center" wrapText="1"/>
    </xf>
    <xf numFmtId="0" fontId="21" fillId="0" borderId="0" xfId="0" applyFont="1" applyBorder="1" applyAlignment="1">
      <alignment horizontal="center" vertical="center" wrapText="1"/>
    </xf>
    <xf numFmtId="0" fontId="23" fillId="0" borderId="0" xfId="0" applyFont="1" applyBorder="1" applyAlignment="1">
      <alignment horizontal="center" vertical="center"/>
    </xf>
    <xf numFmtId="0" fontId="23" fillId="0" borderId="32" xfId="0" applyFont="1" applyBorder="1" applyAlignment="1">
      <alignment horizontal="center" vertical="center"/>
    </xf>
    <xf numFmtId="0" fontId="23" fillId="0" borderId="89" xfId="0" applyFont="1" applyBorder="1" applyAlignment="1">
      <alignment horizontal="center" vertical="center"/>
    </xf>
    <xf numFmtId="0" fontId="23" fillId="0" borderId="90" xfId="0" applyFont="1" applyBorder="1" applyAlignment="1">
      <alignment horizontal="center" vertical="center"/>
    </xf>
    <xf numFmtId="0" fontId="21" fillId="0" borderId="91" xfId="0" applyFont="1" applyBorder="1" applyAlignment="1">
      <alignment horizontal="distributed" vertical="center"/>
    </xf>
    <xf numFmtId="0" fontId="21" fillId="0" borderId="87" xfId="0" applyFont="1" applyBorder="1" applyAlignment="1" applyProtection="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center" vertical="center"/>
    </xf>
    <xf numFmtId="0" fontId="21" fillId="0" borderId="91" xfId="0" applyFont="1" applyBorder="1" applyAlignment="1">
      <alignment horizontal="center" vertical="center"/>
    </xf>
    <xf numFmtId="0" fontId="21" fillId="0" borderId="99" xfId="0" applyFont="1" applyBorder="1" applyAlignment="1">
      <alignment horizontal="center" vertical="center"/>
    </xf>
    <xf numFmtId="0" fontId="21" fillId="0" borderId="32" xfId="0" applyNumberFormat="1" applyFont="1" applyBorder="1" applyAlignment="1">
      <alignment horizontal="center" vertical="center"/>
    </xf>
    <xf numFmtId="0" fontId="9" fillId="0" borderId="52" xfId="0" applyNumberFormat="1" applyFont="1" applyBorder="1" applyAlignment="1">
      <alignment horizontal="center" vertical="center"/>
    </xf>
    <xf numFmtId="0" fontId="9" fillId="0" borderId="100" xfId="0" applyNumberFormat="1" applyFont="1" applyBorder="1" applyAlignment="1">
      <alignment horizontal="center" vertical="center"/>
    </xf>
    <xf numFmtId="0" fontId="0" fillId="0" borderId="16" xfId="0" applyBorder="1" applyAlignment="1">
      <alignment vertical="center"/>
    </xf>
    <xf numFmtId="0" fontId="21" fillId="0" borderId="1"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97" xfId="0" applyNumberFormat="1" applyFont="1" applyBorder="1" applyAlignment="1">
      <alignment horizontal="center" vertical="center"/>
    </xf>
    <xf numFmtId="0" fontId="0" fillId="0" borderId="44" xfId="0" applyBorder="1" applyAlignment="1">
      <alignment horizontal="center" vertical="center"/>
    </xf>
    <xf numFmtId="0" fontId="21" fillId="0" borderId="29" xfId="0" applyFont="1" applyBorder="1" applyAlignment="1">
      <alignment horizontal="center" vertical="center" wrapText="1"/>
    </xf>
    <xf numFmtId="0" fontId="0" fillId="0" borderId="88" xfId="0" applyBorder="1" applyAlignment="1"/>
    <xf numFmtId="0" fontId="0" fillId="0" borderId="0" xfId="0" applyBorder="1" applyAlignment="1"/>
    <xf numFmtId="0" fontId="0" fillId="0" borderId="32" xfId="0" applyBorder="1" applyAlignment="1"/>
    <xf numFmtId="0" fontId="0" fillId="0" borderId="89" xfId="0" applyBorder="1" applyAlignment="1"/>
    <xf numFmtId="0" fontId="0" fillId="0" borderId="90" xfId="0" applyBorder="1" applyAlignment="1"/>
    <xf numFmtId="180" fontId="21" fillId="0" borderId="29" xfId="0" applyNumberFormat="1" applyFont="1" applyBorder="1" applyAlignment="1">
      <alignment horizontal="center" vertical="center"/>
    </xf>
    <xf numFmtId="180" fontId="0" fillId="0" borderId="42" xfId="0" applyNumberFormat="1" applyBorder="1" applyAlignment="1">
      <alignment horizontal="center" vertical="center"/>
    </xf>
    <xf numFmtId="180" fontId="0" fillId="0" borderId="98" xfId="0" applyNumberFormat="1" applyBorder="1" applyAlignment="1">
      <alignment horizontal="center" vertical="center"/>
    </xf>
    <xf numFmtId="0" fontId="21" fillId="0" borderId="44" xfId="0" applyFont="1" applyBorder="1" applyAlignment="1">
      <alignment horizontal="center" vertical="center"/>
    </xf>
    <xf numFmtId="0" fontId="21" fillId="0" borderId="45" xfId="0" applyNumberFormat="1" applyFont="1" applyBorder="1" applyAlignment="1">
      <alignment horizontal="center" vertical="center"/>
    </xf>
    <xf numFmtId="0" fontId="21" fillId="0" borderId="67" xfId="2" applyBorder="1" applyAlignment="1">
      <alignment horizontal="distributed" vertical="center" wrapText="1" justifyLastLine="1"/>
    </xf>
    <xf numFmtId="0" fontId="21" fillId="0" borderId="4" xfId="2" applyBorder="1" applyAlignment="1">
      <alignment horizontal="distributed" vertical="center" justifyLastLine="1"/>
    </xf>
    <xf numFmtId="0" fontId="21" fillId="0" borderId="15" xfId="2" applyBorder="1" applyAlignment="1">
      <alignment horizontal="distributed" vertical="center" justifyLastLine="1"/>
    </xf>
    <xf numFmtId="0" fontId="36" fillId="0" borderId="0" xfId="2" applyFont="1" applyAlignment="1">
      <alignment horizontal="distributed" vertical="center"/>
    </xf>
    <xf numFmtId="0" fontId="21" fillId="0" borderId="40" xfId="2" applyBorder="1" applyAlignment="1">
      <alignment horizontal="distributed" vertical="center" justifyLastLine="1"/>
    </xf>
    <xf numFmtId="0" fontId="21" fillId="0" borderId="68" xfId="2" applyBorder="1" applyAlignment="1">
      <alignment horizontal="distributed" vertical="center" justifyLastLine="1"/>
    </xf>
    <xf numFmtId="0" fontId="21" fillId="0" borderId="0" xfId="2" applyBorder="1" applyAlignment="1">
      <alignment horizontal="distributed" vertical="center" justifyLastLine="1"/>
    </xf>
    <xf numFmtId="0" fontId="21" fillId="0" borderId="1" xfId="2" applyBorder="1" applyAlignment="1">
      <alignment horizontal="distributed" vertical="center" justifyLastLine="1"/>
    </xf>
    <xf numFmtId="0" fontId="21" fillId="0" borderId="52" xfId="2" applyBorder="1" applyAlignment="1">
      <alignment horizontal="distributed" vertical="center" justifyLastLine="1"/>
    </xf>
    <xf numFmtId="0" fontId="21" fillId="0" borderId="16" xfId="2" applyBorder="1" applyAlignment="1">
      <alignment horizontal="distributed" vertical="center" justifyLastLine="1"/>
    </xf>
    <xf numFmtId="0" fontId="21" fillId="0" borderId="58" xfId="2" applyFont="1" applyBorder="1" applyAlignment="1">
      <alignment horizontal="distributed" vertical="center" wrapText="1" justifyLastLine="1"/>
    </xf>
    <xf numFmtId="0" fontId="21" fillId="0" borderId="56" xfId="2" applyBorder="1" applyAlignment="1">
      <alignment horizontal="distributed" vertical="center" justifyLastLine="1"/>
    </xf>
    <xf numFmtId="0" fontId="21" fillId="0" borderId="70" xfId="2" applyBorder="1" applyAlignment="1">
      <alignment horizontal="distributed" vertical="center" justifyLastLine="1"/>
    </xf>
    <xf numFmtId="0" fontId="21" fillId="0" borderId="56" xfId="2" applyFont="1" applyBorder="1" applyAlignment="1">
      <alignment horizontal="distributed" vertical="center" justifyLastLine="1"/>
    </xf>
    <xf numFmtId="0" fontId="21" fillId="0" borderId="70" xfId="2" applyFont="1" applyBorder="1" applyAlignment="1">
      <alignment horizontal="distributed" vertical="center" justifyLastLine="1"/>
    </xf>
  </cellXfs>
  <cellStyles count="3">
    <cellStyle name="桁区切り" xfId="1" builtinId="6"/>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603250</xdr:colOff>
      <xdr:row>24</xdr:row>
      <xdr:rowOff>69850</xdr:rowOff>
    </xdr:from>
    <xdr:to>
      <xdr:col>1</xdr:col>
      <xdr:colOff>0</xdr:colOff>
      <xdr:row>26</xdr:row>
      <xdr:rowOff>0</xdr:rowOff>
    </xdr:to>
    <xdr:sp macro="" textlink="">
      <xdr:nvSpPr>
        <xdr:cNvPr id="13628" name="AutoShape 1">
          <a:extLst>
            <a:ext uri="{FF2B5EF4-FFF2-40B4-BE49-F238E27FC236}">
              <a16:creationId xmlns:a16="http://schemas.microsoft.com/office/drawing/2014/main" id="{DAF5BC74-158A-4AE7-938C-F7B132B7E372}"/>
            </a:ext>
          </a:extLst>
        </xdr:cNvPr>
        <xdr:cNvSpPr>
          <a:spLocks/>
        </xdr:cNvSpPr>
      </xdr:nvSpPr>
      <xdr:spPr bwMode="auto">
        <a:xfrm>
          <a:off x="603250" y="5930900"/>
          <a:ext cx="114300" cy="387350"/>
        </a:xfrm>
        <a:prstGeom prst="leftBrace">
          <a:avLst>
            <a:gd name="adj1" fmla="val 1730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603250</xdr:colOff>
      <xdr:row>26</xdr:row>
      <xdr:rowOff>127000</xdr:rowOff>
    </xdr:from>
    <xdr:to>
      <xdr:col>0</xdr:col>
      <xdr:colOff>692150</xdr:colOff>
      <xdr:row>29</xdr:row>
      <xdr:rowOff>209550</xdr:rowOff>
    </xdr:to>
    <xdr:sp macro="" textlink="">
      <xdr:nvSpPr>
        <xdr:cNvPr id="13629" name="AutoShape 2">
          <a:extLst>
            <a:ext uri="{FF2B5EF4-FFF2-40B4-BE49-F238E27FC236}">
              <a16:creationId xmlns:a16="http://schemas.microsoft.com/office/drawing/2014/main" id="{8F7FC50A-D582-498B-AAB1-D055854EB14F}"/>
            </a:ext>
          </a:extLst>
        </xdr:cNvPr>
        <xdr:cNvSpPr>
          <a:spLocks/>
        </xdr:cNvSpPr>
      </xdr:nvSpPr>
      <xdr:spPr bwMode="auto">
        <a:xfrm>
          <a:off x="603250" y="6445250"/>
          <a:ext cx="88900" cy="768350"/>
        </a:xfrm>
        <a:prstGeom prst="leftBrace">
          <a:avLst>
            <a:gd name="adj1" fmla="val 7890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571500</xdr:colOff>
      <xdr:row>31</xdr:row>
      <xdr:rowOff>12700</xdr:rowOff>
    </xdr:from>
    <xdr:to>
      <xdr:col>0</xdr:col>
      <xdr:colOff>673100</xdr:colOff>
      <xdr:row>32</xdr:row>
      <xdr:rowOff>203200</xdr:rowOff>
    </xdr:to>
    <xdr:sp macro="" textlink="">
      <xdr:nvSpPr>
        <xdr:cNvPr id="13630" name="AutoShape 6">
          <a:extLst>
            <a:ext uri="{FF2B5EF4-FFF2-40B4-BE49-F238E27FC236}">
              <a16:creationId xmlns:a16="http://schemas.microsoft.com/office/drawing/2014/main" id="{838A32C2-3BB9-458A-8FE5-B530EBDE9494}"/>
            </a:ext>
          </a:extLst>
        </xdr:cNvPr>
        <xdr:cNvSpPr>
          <a:spLocks/>
        </xdr:cNvSpPr>
      </xdr:nvSpPr>
      <xdr:spPr bwMode="auto">
        <a:xfrm>
          <a:off x="571500" y="7473950"/>
          <a:ext cx="101600" cy="419100"/>
        </a:xfrm>
        <a:prstGeom prst="leftBrace">
          <a:avLst>
            <a:gd name="adj1" fmla="val 6124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24</xdr:row>
      <xdr:rowOff>57150</xdr:rowOff>
    </xdr:from>
    <xdr:to>
      <xdr:col>0</xdr:col>
      <xdr:colOff>666750</xdr:colOff>
      <xdr:row>25</xdr:row>
      <xdr:rowOff>152400</xdr:rowOff>
    </xdr:to>
    <xdr:sp macro="" textlink="">
      <xdr:nvSpPr>
        <xdr:cNvPr id="3009" name="AutoShape 1">
          <a:extLst>
            <a:ext uri="{FF2B5EF4-FFF2-40B4-BE49-F238E27FC236}">
              <a16:creationId xmlns:a16="http://schemas.microsoft.com/office/drawing/2014/main" id="{04416048-BD19-4F36-967E-69DE7D0D6948}"/>
            </a:ext>
          </a:extLst>
        </xdr:cNvPr>
        <xdr:cNvSpPr>
          <a:spLocks/>
        </xdr:cNvSpPr>
      </xdr:nvSpPr>
      <xdr:spPr bwMode="auto">
        <a:xfrm>
          <a:off x="571500" y="5676900"/>
          <a:ext cx="95250" cy="323850"/>
        </a:xfrm>
        <a:prstGeom prst="leftBrace">
          <a:avLst>
            <a:gd name="adj1" fmla="val 2397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571500</xdr:colOff>
      <xdr:row>26</xdr:row>
      <xdr:rowOff>88900</xdr:rowOff>
    </xdr:from>
    <xdr:to>
      <xdr:col>0</xdr:col>
      <xdr:colOff>628650</xdr:colOff>
      <xdr:row>29</xdr:row>
      <xdr:rowOff>152400</xdr:rowOff>
    </xdr:to>
    <xdr:sp macro="" textlink="">
      <xdr:nvSpPr>
        <xdr:cNvPr id="3010" name="AutoShape 2">
          <a:extLst>
            <a:ext uri="{FF2B5EF4-FFF2-40B4-BE49-F238E27FC236}">
              <a16:creationId xmlns:a16="http://schemas.microsoft.com/office/drawing/2014/main" id="{5C114AA1-D301-42F1-82EB-89E426E6F65C}"/>
            </a:ext>
          </a:extLst>
        </xdr:cNvPr>
        <xdr:cNvSpPr>
          <a:spLocks/>
        </xdr:cNvSpPr>
      </xdr:nvSpPr>
      <xdr:spPr bwMode="auto">
        <a:xfrm>
          <a:off x="571500" y="6165850"/>
          <a:ext cx="57150" cy="749300"/>
        </a:xfrm>
        <a:prstGeom prst="leftBrace">
          <a:avLst>
            <a:gd name="adj1" fmla="val 11454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558800</xdr:colOff>
      <xdr:row>31</xdr:row>
      <xdr:rowOff>88900</xdr:rowOff>
    </xdr:from>
    <xdr:to>
      <xdr:col>0</xdr:col>
      <xdr:colOff>692150</xdr:colOff>
      <xdr:row>32</xdr:row>
      <xdr:rowOff>184150</xdr:rowOff>
    </xdr:to>
    <xdr:sp macro="" textlink="">
      <xdr:nvSpPr>
        <xdr:cNvPr id="3011" name="AutoShape 6">
          <a:extLst>
            <a:ext uri="{FF2B5EF4-FFF2-40B4-BE49-F238E27FC236}">
              <a16:creationId xmlns:a16="http://schemas.microsoft.com/office/drawing/2014/main" id="{A097B3DF-551A-4065-975B-D6B40E621F38}"/>
            </a:ext>
          </a:extLst>
        </xdr:cNvPr>
        <xdr:cNvSpPr>
          <a:spLocks/>
        </xdr:cNvSpPr>
      </xdr:nvSpPr>
      <xdr:spPr bwMode="auto">
        <a:xfrm>
          <a:off x="558800" y="7308850"/>
          <a:ext cx="133350" cy="323850"/>
        </a:xfrm>
        <a:prstGeom prst="leftBrace">
          <a:avLst>
            <a:gd name="adj1" fmla="val 5833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24</xdr:row>
      <xdr:rowOff>69850</xdr:rowOff>
    </xdr:from>
    <xdr:to>
      <xdr:col>1</xdr:col>
      <xdr:colOff>0</xdr:colOff>
      <xdr:row>25</xdr:row>
      <xdr:rowOff>158750</xdr:rowOff>
    </xdr:to>
    <xdr:sp macro="" textlink="">
      <xdr:nvSpPr>
        <xdr:cNvPr id="3904" name="AutoShape 1">
          <a:extLst>
            <a:ext uri="{FF2B5EF4-FFF2-40B4-BE49-F238E27FC236}">
              <a16:creationId xmlns:a16="http://schemas.microsoft.com/office/drawing/2014/main" id="{67B50CCC-DE1A-482F-B7C3-ACD9358F9B46}"/>
            </a:ext>
          </a:extLst>
        </xdr:cNvPr>
        <xdr:cNvSpPr>
          <a:spLocks/>
        </xdr:cNvSpPr>
      </xdr:nvSpPr>
      <xdr:spPr bwMode="auto">
        <a:xfrm>
          <a:off x="533400" y="5689600"/>
          <a:ext cx="184150" cy="317500"/>
        </a:xfrm>
        <a:prstGeom prst="leftBrace">
          <a:avLst>
            <a:gd name="adj1" fmla="val 1436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552450</xdr:colOff>
      <xdr:row>26</xdr:row>
      <xdr:rowOff>114300</xdr:rowOff>
    </xdr:from>
    <xdr:to>
      <xdr:col>1</xdr:col>
      <xdr:colOff>6350</xdr:colOff>
      <xdr:row>29</xdr:row>
      <xdr:rowOff>158750</xdr:rowOff>
    </xdr:to>
    <xdr:sp macro="" textlink="">
      <xdr:nvSpPr>
        <xdr:cNvPr id="3905" name="AutoShape 2">
          <a:extLst>
            <a:ext uri="{FF2B5EF4-FFF2-40B4-BE49-F238E27FC236}">
              <a16:creationId xmlns:a16="http://schemas.microsoft.com/office/drawing/2014/main" id="{0136FD00-F1CC-40C4-BBAB-2BC2ED7BE3DF}"/>
            </a:ext>
          </a:extLst>
        </xdr:cNvPr>
        <xdr:cNvSpPr>
          <a:spLocks/>
        </xdr:cNvSpPr>
      </xdr:nvSpPr>
      <xdr:spPr bwMode="auto">
        <a:xfrm>
          <a:off x="552450" y="6191250"/>
          <a:ext cx="171450" cy="730250"/>
        </a:xfrm>
        <a:prstGeom prst="leftBrace">
          <a:avLst>
            <a:gd name="adj1" fmla="val 309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584200</xdr:colOff>
      <xdr:row>31</xdr:row>
      <xdr:rowOff>88900</xdr:rowOff>
    </xdr:from>
    <xdr:to>
      <xdr:col>0</xdr:col>
      <xdr:colOff>711200</xdr:colOff>
      <xdr:row>32</xdr:row>
      <xdr:rowOff>152400</xdr:rowOff>
    </xdr:to>
    <xdr:sp macro="" textlink="">
      <xdr:nvSpPr>
        <xdr:cNvPr id="3906" name="AutoShape 6">
          <a:extLst>
            <a:ext uri="{FF2B5EF4-FFF2-40B4-BE49-F238E27FC236}">
              <a16:creationId xmlns:a16="http://schemas.microsoft.com/office/drawing/2014/main" id="{88CFBA9F-1E00-4150-A35A-28AE961060DE}"/>
            </a:ext>
          </a:extLst>
        </xdr:cNvPr>
        <xdr:cNvSpPr>
          <a:spLocks/>
        </xdr:cNvSpPr>
      </xdr:nvSpPr>
      <xdr:spPr bwMode="auto">
        <a:xfrm>
          <a:off x="584200" y="7308850"/>
          <a:ext cx="127000" cy="292100"/>
        </a:xfrm>
        <a:prstGeom prst="leftBrace">
          <a:avLst>
            <a:gd name="adj1" fmla="val 1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pageSetUpPr fitToPage="1"/>
  </sheetPr>
  <dimension ref="A1:S51"/>
  <sheetViews>
    <sheetView tabSelected="1" view="pageBreakPreview" zoomScaleNormal="100" zoomScaleSheetLayoutView="100" workbookViewId="0"/>
  </sheetViews>
  <sheetFormatPr defaultColWidth="9" defaultRowHeight="13" x14ac:dyDescent="0.2"/>
  <cols>
    <col min="1" max="2" width="10.26953125" style="4" customWidth="1"/>
    <col min="3" max="3" width="12.26953125" style="4" customWidth="1"/>
    <col min="4" max="4" width="11.7265625" style="4" customWidth="1"/>
    <col min="5" max="7" width="11.6328125" style="4" customWidth="1"/>
    <col min="8" max="8" width="10.6328125" style="4" customWidth="1"/>
    <col min="9" max="9" width="10.26953125" style="4" customWidth="1"/>
    <col min="10" max="10" width="9" style="4"/>
    <col min="11" max="11" width="11.6328125" style="4" customWidth="1"/>
    <col min="12" max="12" width="7.08984375" style="4" customWidth="1"/>
    <col min="13" max="13" width="8.6328125" style="4" customWidth="1"/>
    <col min="14" max="14" width="7" style="4" customWidth="1"/>
    <col min="15" max="17" width="7.7265625" style="4" customWidth="1"/>
    <col min="18" max="18" width="8.08984375" style="4" customWidth="1"/>
    <col min="19" max="19" width="18.26953125" style="4" customWidth="1"/>
    <col min="20" max="16384" width="9" style="4"/>
  </cols>
  <sheetData>
    <row r="1" spans="1:19" ht="43.5" customHeight="1" thickBot="1" x14ac:dyDescent="0.25">
      <c r="C1" s="184"/>
      <c r="E1" s="185"/>
      <c r="F1" s="186" t="s">
        <v>365</v>
      </c>
      <c r="G1" s="185"/>
      <c r="K1" s="211"/>
    </row>
    <row r="2" spans="1:19" ht="15" customHeight="1" thickTop="1" x14ac:dyDescent="0.2">
      <c r="A2" s="314" t="s">
        <v>0</v>
      </c>
      <c r="B2" s="314"/>
      <c r="C2" s="205"/>
      <c r="D2" s="206"/>
      <c r="E2" s="317" t="s">
        <v>375</v>
      </c>
      <c r="F2" s="318"/>
      <c r="G2" s="319"/>
      <c r="H2" s="323" t="s">
        <v>376</v>
      </c>
      <c r="I2" s="326" t="s">
        <v>135</v>
      </c>
      <c r="J2" s="314"/>
      <c r="K2" s="314"/>
      <c r="L2" s="314"/>
      <c r="M2" s="314"/>
      <c r="N2" s="327"/>
      <c r="O2" s="302" t="s">
        <v>379</v>
      </c>
      <c r="P2" s="303"/>
      <c r="Q2" s="303"/>
      <c r="R2" s="303"/>
      <c r="S2" s="304" t="s">
        <v>364</v>
      </c>
    </row>
    <row r="3" spans="1:19" ht="15" customHeight="1" x14ac:dyDescent="0.2">
      <c r="A3" s="315"/>
      <c r="B3" s="315"/>
      <c r="C3" s="207" t="s">
        <v>255</v>
      </c>
      <c r="D3" s="208" t="s">
        <v>394</v>
      </c>
      <c r="E3" s="320"/>
      <c r="F3" s="321"/>
      <c r="G3" s="322"/>
      <c r="H3" s="324"/>
      <c r="I3" s="328"/>
      <c r="J3" s="329"/>
      <c r="K3" s="329"/>
      <c r="L3" s="329"/>
      <c r="M3" s="329"/>
      <c r="N3" s="330"/>
      <c r="O3" s="307" t="s">
        <v>43</v>
      </c>
      <c r="P3" s="310" t="s">
        <v>362</v>
      </c>
      <c r="Q3" s="307" t="s">
        <v>44</v>
      </c>
      <c r="R3" s="311" t="s">
        <v>45</v>
      </c>
      <c r="S3" s="305"/>
    </row>
    <row r="4" spans="1:19" ht="15" customHeight="1" x14ac:dyDescent="0.2">
      <c r="A4" s="315"/>
      <c r="B4" s="315"/>
      <c r="C4" s="207" t="s">
        <v>374</v>
      </c>
      <c r="D4" s="208" t="s">
        <v>374</v>
      </c>
      <c r="E4" s="311" t="s">
        <v>1</v>
      </c>
      <c r="F4" s="331" t="s">
        <v>2</v>
      </c>
      <c r="G4" s="331" t="s">
        <v>3</v>
      </c>
      <c r="H4" s="324"/>
      <c r="I4" s="311" t="s">
        <v>4</v>
      </c>
      <c r="J4" s="180"/>
      <c r="K4" s="333" t="s">
        <v>46</v>
      </c>
      <c r="L4" s="183"/>
      <c r="M4" s="311" t="s">
        <v>47</v>
      </c>
      <c r="N4" s="239"/>
      <c r="O4" s="308"/>
      <c r="P4" s="308"/>
      <c r="Q4" s="308"/>
      <c r="R4" s="312"/>
      <c r="S4" s="305"/>
    </row>
    <row r="5" spans="1:19" ht="27" customHeight="1" thickBot="1" x14ac:dyDescent="0.25">
      <c r="A5" s="316"/>
      <c r="B5" s="316"/>
      <c r="C5" s="209"/>
      <c r="D5" s="210"/>
      <c r="E5" s="313"/>
      <c r="F5" s="332"/>
      <c r="G5" s="332"/>
      <c r="H5" s="325"/>
      <c r="I5" s="313"/>
      <c r="J5" s="240" t="s">
        <v>5</v>
      </c>
      <c r="K5" s="316"/>
      <c r="L5" s="241" t="s">
        <v>5</v>
      </c>
      <c r="M5" s="313"/>
      <c r="N5" s="241" t="s">
        <v>5</v>
      </c>
      <c r="O5" s="309"/>
      <c r="P5" s="309"/>
      <c r="Q5" s="309"/>
      <c r="R5" s="313"/>
      <c r="S5" s="306"/>
    </row>
    <row r="6" spans="1:19" ht="22" customHeight="1" x14ac:dyDescent="0.2">
      <c r="A6" s="15"/>
      <c r="B6" s="15"/>
      <c r="C6" s="187" t="s">
        <v>99</v>
      </c>
      <c r="D6" s="188" t="s">
        <v>6</v>
      </c>
      <c r="E6" s="189" t="s">
        <v>7</v>
      </c>
      <c r="F6" s="189" t="s">
        <v>7</v>
      </c>
      <c r="G6" s="189" t="s">
        <v>7</v>
      </c>
      <c r="H6" s="190" t="s">
        <v>7</v>
      </c>
      <c r="I6" s="189" t="s">
        <v>7</v>
      </c>
      <c r="J6" s="189" t="s">
        <v>8</v>
      </c>
      <c r="K6" s="7" t="s">
        <v>7</v>
      </c>
      <c r="L6" s="7" t="s">
        <v>8</v>
      </c>
      <c r="M6" s="7" t="s">
        <v>7</v>
      </c>
      <c r="N6" s="7" t="s">
        <v>8</v>
      </c>
      <c r="O6" s="213" t="s">
        <v>7</v>
      </c>
      <c r="P6" s="7" t="s">
        <v>7</v>
      </c>
      <c r="Q6" s="7" t="s">
        <v>48</v>
      </c>
      <c r="R6" s="7" t="s">
        <v>48</v>
      </c>
      <c r="S6" s="214"/>
    </row>
    <row r="7" spans="1:19" ht="18" customHeight="1" x14ac:dyDescent="0.2">
      <c r="A7" s="300" t="s">
        <v>9</v>
      </c>
      <c r="B7" s="301"/>
      <c r="C7" s="191">
        <v>4613.2100000000009</v>
      </c>
      <c r="D7" s="192">
        <v>1135489</v>
      </c>
      <c r="E7" s="192">
        <v>2627313</v>
      </c>
      <c r="F7" s="193">
        <v>1259961</v>
      </c>
      <c r="G7" s="194">
        <v>1367352</v>
      </c>
      <c r="H7" s="195">
        <v>569.51948859904496</v>
      </c>
      <c r="I7" s="215">
        <v>334444</v>
      </c>
      <c r="J7" s="216">
        <v>12.893157772</v>
      </c>
      <c r="K7" s="217">
        <v>1653812</v>
      </c>
      <c r="L7" s="218">
        <v>63.756141659599997</v>
      </c>
      <c r="M7" s="217">
        <v>605709</v>
      </c>
      <c r="N7" s="219">
        <v>23.350700568400001</v>
      </c>
      <c r="O7" s="172">
        <v>20111</v>
      </c>
      <c r="P7" s="220">
        <v>25416</v>
      </c>
      <c r="Q7" s="10">
        <v>13189</v>
      </c>
      <c r="R7" s="10">
        <v>4646</v>
      </c>
      <c r="S7" s="173" t="s">
        <v>9</v>
      </c>
    </row>
    <row r="8" spans="1:19" ht="18" customHeight="1" x14ac:dyDescent="0.2">
      <c r="A8" s="298" t="s">
        <v>10</v>
      </c>
      <c r="B8" s="299"/>
      <c r="C8" s="196">
        <v>827.9</v>
      </c>
      <c r="D8" s="197">
        <v>688375</v>
      </c>
      <c r="E8" s="197">
        <v>1472578</v>
      </c>
      <c r="F8" s="198">
        <v>699516</v>
      </c>
      <c r="G8" s="199">
        <v>773062</v>
      </c>
      <c r="H8" s="200">
        <v>1778.6906631235656</v>
      </c>
      <c r="I8" s="222">
        <v>171090</v>
      </c>
      <c r="J8" s="223">
        <v>11.911550005300001</v>
      </c>
      <c r="K8" s="224">
        <v>935200</v>
      </c>
      <c r="L8" s="223">
        <v>65.110068180400006</v>
      </c>
      <c r="M8" s="224">
        <v>330047</v>
      </c>
      <c r="N8" s="225">
        <v>22.9783818143</v>
      </c>
      <c r="O8" s="226">
        <v>11050</v>
      </c>
      <c r="P8" s="11">
        <v>13984</v>
      </c>
      <c r="Q8" s="11">
        <v>8035</v>
      </c>
      <c r="R8" s="11">
        <v>2710</v>
      </c>
      <c r="S8" s="227" t="s">
        <v>10</v>
      </c>
    </row>
    <row r="9" spans="1:19" ht="18" customHeight="1" x14ac:dyDescent="0.2">
      <c r="A9" s="298" t="s">
        <v>11</v>
      </c>
      <c r="B9" s="299"/>
      <c r="C9" s="196">
        <v>552.57000000000005</v>
      </c>
      <c r="D9" s="197">
        <v>31449</v>
      </c>
      <c r="E9" s="197">
        <v>79471</v>
      </c>
      <c r="F9" s="198">
        <v>39018</v>
      </c>
      <c r="G9" s="199">
        <v>40453</v>
      </c>
      <c r="H9" s="200">
        <v>143.82069240096277</v>
      </c>
      <c r="I9" s="222">
        <v>11283</v>
      </c>
      <c r="J9" s="223">
        <v>14.226991312199999</v>
      </c>
      <c r="K9" s="224">
        <v>47112</v>
      </c>
      <c r="L9" s="223">
        <v>59.404592280599999</v>
      </c>
      <c r="M9" s="224">
        <v>20912</v>
      </c>
      <c r="N9" s="225">
        <v>26.3684164071</v>
      </c>
      <c r="O9" s="226">
        <v>782</v>
      </c>
      <c r="P9" s="11">
        <v>957</v>
      </c>
      <c r="Q9" s="11">
        <v>462</v>
      </c>
      <c r="R9" s="11">
        <v>162</v>
      </c>
      <c r="S9" s="227" t="s">
        <v>11</v>
      </c>
    </row>
    <row r="10" spans="1:19" ht="18" customHeight="1" x14ac:dyDescent="0.2">
      <c r="A10" s="298" t="s">
        <v>12</v>
      </c>
      <c r="B10" s="299"/>
      <c r="C10" s="196">
        <v>342.35</v>
      </c>
      <c r="D10" s="197">
        <v>35139</v>
      </c>
      <c r="E10" s="197">
        <v>86859</v>
      </c>
      <c r="F10" s="198">
        <v>43351</v>
      </c>
      <c r="G10" s="199">
        <v>43508</v>
      </c>
      <c r="H10" s="200">
        <v>253.71403534394625</v>
      </c>
      <c r="I10" s="222">
        <v>12505</v>
      </c>
      <c r="J10" s="223">
        <v>14.1090589072</v>
      </c>
      <c r="K10" s="224">
        <v>52945</v>
      </c>
      <c r="L10" s="223">
        <v>59.736435333000003</v>
      </c>
      <c r="M10" s="224">
        <v>23181</v>
      </c>
      <c r="N10" s="225">
        <v>26.154505759799999</v>
      </c>
      <c r="O10" s="226">
        <v>758</v>
      </c>
      <c r="P10" s="11">
        <v>1113</v>
      </c>
      <c r="Q10" s="11">
        <v>461</v>
      </c>
      <c r="R10" s="11">
        <v>146</v>
      </c>
      <c r="S10" s="227" t="s">
        <v>12</v>
      </c>
    </row>
    <row r="11" spans="1:19" ht="18" customHeight="1" x14ac:dyDescent="0.2">
      <c r="A11" s="298" t="s">
        <v>13</v>
      </c>
      <c r="B11" s="299"/>
      <c r="C11" s="196">
        <v>347.11</v>
      </c>
      <c r="D11" s="197">
        <v>14063</v>
      </c>
      <c r="E11" s="197">
        <v>35002</v>
      </c>
      <c r="F11" s="198">
        <v>16616</v>
      </c>
      <c r="G11" s="199">
        <v>18386</v>
      </c>
      <c r="H11" s="200">
        <v>100.83835095502866</v>
      </c>
      <c r="I11" s="222">
        <v>4495</v>
      </c>
      <c r="J11" s="223">
        <v>12.564640111799999</v>
      </c>
      <c r="K11" s="224">
        <v>19396</v>
      </c>
      <c r="L11" s="223">
        <v>54.216631726099997</v>
      </c>
      <c r="M11" s="224">
        <v>11884</v>
      </c>
      <c r="N11" s="225">
        <v>33.2187281621</v>
      </c>
      <c r="O11" s="226">
        <v>234</v>
      </c>
      <c r="P11" s="11">
        <v>552</v>
      </c>
      <c r="Q11" s="11">
        <v>130</v>
      </c>
      <c r="R11" s="11">
        <v>66</v>
      </c>
      <c r="S11" s="227" t="s">
        <v>13</v>
      </c>
    </row>
    <row r="12" spans="1:19" ht="18" customHeight="1" x14ac:dyDescent="0.2">
      <c r="A12" s="298" t="s">
        <v>14</v>
      </c>
      <c r="B12" s="299"/>
      <c r="C12" s="196">
        <v>67.55</v>
      </c>
      <c r="D12" s="197">
        <v>74205</v>
      </c>
      <c r="E12" s="197">
        <v>189296</v>
      </c>
      <c r="F12" s="198">
        <v>91743</v>
      </c>
      <c r="G12" s="199">
        <v>97553</v>
      </c>
      <c r="H12" s="200">
        <v>2802.3094004441155</v>
      </c>
      <c r="I12" s="222">
        <v>27127</v>
      </c>
      <c r="J12" s="223">
        <v>14.373291227799999</v>
      </c>
      <c r="K12" s="224">
        <v>120688</v>
      </c>
      <c r="L12" s="223">
        <v>63.946760485799999</v>
      </c>
      <c r="M12" s="224">
        <v>40917</v>
      </c>
      <c r="N12" s="225">
        <v>21.6799482865</v>
      </c>
      <c r="O12" s="226">
        <v>1497</v>
      </c>
      <c r="P12" s="11">
        <v>1542</v>
      </c>
      <c r="Q12" s="11">
        <v>843</v>
      </c>
      <c r="R12" s="11">
        <v>351</v>
      </c>
      <c r="S12" s="227" t="s">
        <v>14</v>
      </c>
    </row>
    <row r="13" spans="1:19" ht="18" customHeight="1" x14ac:dyDescent="0.2">
      <c r="A13" s="298" t="s">
        <v>15</v>
      </c>
      <c r="B13" s="299"/>
      <c r="C13" s="201" t="s">
        <v>386</v>
      </c>
      <c r="D13" s="197">
        <v>8114</v>
      </c>
      <c r="E13" s="197">
        <v>19308</v>
      </c>
      <c r="F13" s="198">
        <v>9096</v>
      </c>
      <c r="G13" s="199">
        <v>10212</v>
      </c>
      <c r="H13" s="200">
        <v>114.03260099220411</v>
      </c>
      <c r="I13" s="222">
        <v>2285</v>
      </c>
      <c r="J13" s="223">
        <v>11.4616773676</v>
      </c>
      <c r="K13" s="224">
        <v>10713</v>
      </c>
      <c r="L13" s="223">
        <v>53.736958266499997</v>
      </c>
      <c r="M13" s="224">
        <v>6938</v>
      </c>
      <c r="N13" s="225">
        <v>34.801364366000001</v>
      </c>
      <c r="O13" s="226">
        <v>117</v>
      </c>
      <c r="P13" s="11">
        <v>297</v>
      </c>
      <c r="Q13" s="11">
        <v>57</v>
      </c>
      <c r="R13" s="11">
        <v>25</v>
      </c>
      <c r="S13" s="227" t="s">
        <v>15</v>
      </c>
    </row>
    <row r="14" spans="1:19" ht="18" customHeight="1" x14ac:dyDescent="0.2">
      <c r="A14" s="298" t="s">
        <v>16</v>
      </c>
      <c r="B14" s="299"/>
      <c r="C14" s="196">
        <v>224.9</v>
      </c>
      <c r="D14" s="197">
        <v>34628</v>
      </c>
      <c r="E14" s="197">
        <v>91740</v>
      </c>
      <c r="F14" s="198">
        <v>44647</v>
      </c>
      <c r="G14" s="199">
        <v>47093</v>
      </c>
      <c r="H14" s="200">
        <v>407.91462872387729</v>
      </c>
      <c r="I14" s="222">
        <v>13018</v>
      </c>
      <c r="J14" s="223">
        <v>14.1752689577</v>
      </c>
      <c r="K14" s="224">
        <v>59738</v>
      </c>
      <c r="L14" s="223">
        <v>65.048564833</v>
      </c>
      <c r="M14" s="224">
        <v>19080</v>
      </c>
      <c r="N14" s="225">
        <v>20.776166209300001</v>
      </c>
      <c r="O14" s="226">
        <v>676</v>
      </c>
      <c r="P14" s="11">
        <v>845</v>
      </c>
      <c r="Q14" s="11">
        <v>388</v>
      </c>
      <c r="R14" s="11">
        <v>161</v>
      </c>
      <c r="S14" s="227" t="s">
        <v>16</v>
      </c>
    </row>
    <row r="15" spans="1:19" ht="18" customHeight="1" x14ac:dyDescent="0.2">
      <c r="A15" s="298" t="s">
        <v>17</v>
      </c>
      <c r="B15" s="299"/>
      <c r="C15" s="196">
        <v>32.74</v>
      </c>
      <c r="D15" s="197">
        <v>30233</v>
      </c>
      <c r="E15" s="197">
        <v>78888</v>
      </c>
      <c r="F15" s="198">
        <v>38016</v>
      </c>
      <c r="G15" s="199">
        <v>40872</v>
      </c>
      <c r="H15" s="200">
        <v>2409.5296273671347</v>
      </c>
      <c r="I15" s="222">
        <v>10113</v>
      </c>
      <c r="J15" s="223">
        <v>12.670550648400001</v>
      </c>
      <c r="K15" s="224">
        <v>50350</v>
      </c>
      <c r="L15" s="223">
        <v>63.083380317</v>
      </c>
      <c r="M15" s="224">
        <v>19352</v>
      </c>
      <c r="N15" s="225">
        <v>24.246069034600001</v>
      </c>
      <c r="O15" s="226">
        <v>569</v>
      </c>
      <c r="P15" s="11">
        <v>679</v>
      </c>
      <c r="Q15" s="11">
        <v>320</v>
      </c>
      <c r="R15" s="11">
        <v>120</v>
      </c>
      <c r="S15" s="227" t="s">
        <v>17</v>
      </c>
    </row>
    <row r="16" spans="1:19" ht="18" customHeight="1" x14ac:dyDescent="0.2">
      <c r="A16" s="298" t="s">
        <v>18</v>
      </c>
      <c r="B16" s="299"/>
      <c r="C16" s="196">
        <v>7.67</v>
      </c>
      <c r="D16" s="197">
        <v>21383</v>
      </c>
      <c r="E16" s="197">
        <v>53709</v>
      </c>
      <c r="F16" s="198">
        <v>25738</v>
      </c>
      <c r="G16" s="199">
        <v>27971</v>
      </c>
      <c r="H16" s="200">
        <v>7002.4771838331162</v>
      </c>
      <c r="I16" s="222">
        <v>7961</v>
      </c>
      <c r="J16" s="223">
        <v>14.6884628868</v>
      </c>
      <c r="K16" s="224">
        <v>34484</v>
      </c>
      <c r="L16" s="223">
        <v>63.624790125300002</v>
      </c>
      <c r="M16" s="224">
        <v>11754</v>
      </c>
      <c r="N16" s="225">
        <v>21.686746987999999</v>
      </c>
      <c r="O16" s="226">
        <v>417</v>
      </c>
      <c r="P16" s="11">
        <v>406</v>
      </c>
      <c r="Q16" s="11">
        <v>240</v>
      </c>
      <c r="R16" s="11">
        <v>82</v>
      </c>
      <c r="S16" s="227" t="s">
        <v>18</v>
      </c>
    </row>
    <row r="17" spans="1:19" ht="18" customHeight="1" x14ac:dyDescent="0.2">
      <c r="A17" s="298" t="s">
        <v>19</v>
      </c>
      <c r="B17" s="299"/>
      <c r="C17" s="196">
        <v>19.18</v>
      </c>
      <c r="D17" s="197">
        <v>31801</v>
      </c>
      <c r="E17" s="197">
        <v>79769</v>
      </c>
      <c r="F17" s="198">
        <v>38793</v>
      </c>
      <c r="G17" s="199">
        <v>40976</v>
      </c>
      <c r="H17" s="200">
        <v>4158.9676746611058</v>
      </c>
      <c r="I17" s="222">
        <v>11220</v>
      </c>
      <c r="J17" s="223">
        <v>14.334994250699999</v>
      </c>
      <c r="K17" s="224">
        <v>50100</v>
      </c>
      <c r="L17" s="223">
        <v>64.009198926799996</v>
      </c>
      <c r="M17" s="224">
        <v>16950</v>
      </c>
      <c r="N17" s="225">
        <v>21.655806822500001</v>
      </c>
      <c r="O17" s="226">
        <v>671</v>
      </c>
      <c r="P17" s="11">
        <v>615</v>
      </c>
      <c r="Q17" s="11">
        <v>431</v>
      </c>
      <c r="R17" s="11">
        <v>123</v>
      </c>
      <c r="S17" s="227" t="s">
        <v>19</v>
      </c>
    </row>
    <row r="18" spans="1:19" ht="18" customHeight="1" x14ac:dyDescent="0.2">
      <c r="A18" s="298" t="s">
        <v>20</v>
      </c>
      <c r="B18" s="299"/>
      <c r="C18" s="196">
        <v>24.37</v>
      </c>
      <c r="D18" s="197">
        <v>29316</v>
      </c>
      <c r="E18" s="197">
        <v>73785</v>
      </c>
      <c r="F18" s="198">
        <v>36112</v>
      </c>
      <c r="G18" s="199">
        <v>37673</v>
      </c>
      <c r="H18" s="200">
        <v>3027.6979893311445</v>
      </c>
      <c r="I18" s="222">
        <v>10188</v>
      </c>
      <c r="J18" s="223">
        <v>13.725833614000001</v>
      </c>
      <c r="K18" s="224">
        <v>48105</v>
      </c>
      <c r="L18" s="223">
        <v>64.809700235799994</v>
      </c>
      <c r="M18" s="224">
        <v>15932</v>
      </c>
      <c r="N18" s="225">
        <v>21.4644661502</v>
      </c>
      <c r="O18" s="226">
        <v>543</v>
      </c>
      <c r="P18" s="11">
        <v>623</v>
      </c>
      <c r="Q18" s="11">
        <v>327</v>
      </c>
      <c r="R18" s="11">
        <v>137</v>
      </c>
      <c r="S18" s="227" t="s">
        <v>20</v>
      </c>
    </row>
    <row r="19" spans="1:19" ht="18" customHeight="1" x14ac:dyDescent="0.2">
      <c r="A19" s="298" t="s">
        <v>21</v>
      </c>
      <c r="B19" s="299"/>
      <c r="C19" s="196">
        <v>42.94</v>
      </c>
      <c r="D19" s="197">
        <v>28868</v>
      </c>
      <c r="E19" s="197">
        <v>69607</v>
      </c>
      <c r="F19" s="198">
        <v>34508</v>
      </c>
      <c r="G19" s="199">
        <v>35099</v>
      </c>
      <c r="H19" s="200">
        <v>1621.0293432696787</v>
      </c>
      <c r="I19" s="222">
        <v>10067</v>
      </c>
      <c r="J19" s="223">
        <v>14.836484753800001</v>
      </c>
      <c r="K19" s="224">
        <v>44909</v>
      </c>
      <c r="L19" s="223">
        <v>66.185725023200007</v>
      </c>
      <c r="M19" s="224">
        <v>12877</v>
      </c>
      <c r="N19" s="225">
        <v>18.977790223</v>
      </c>
      <c r="O19" s="226">
        <v>563</v>
      </c>
      <c r="P19" s="11">
        <v>500</v>
      </c>
      <c r="Q19" s="11">
        <v>272</v>
      </c>
      <c r="R19" s="11">
        <v>82</v>
      </c>
      <c r="S19" s="227" t="s">
        <v>21</v>
      </c>
    </row>
    <row r="20" spans="1:19" ht="18" customHeight="1" x14ac:dyDescent="0.2">
      <c r="A20" s="298" t="s">
        <v>22</v>
      </c>
      <c r="B20" s="299"/>
      <c r="C20" s="201" t="s">
        <v>387</v>
      </c>
      <c r="D20" s="197">
        <v>20826</v>
      </c>
      <c r="E20" s="197">
        <v>57483</v>
      </c>
      <c r="F20" s="198">
        <v>27503</v>
      </c>
      <c r="G20" s="199">
        <v>29980</v>
      </c>
      <c r="H20" s="200">
        <v>114.54447632711621</v>
      </c>
      <c r="I20" s="222">
        <v>8042</v>
      </c>
      <c r="J20" s="228">
        <v>13.6251969571</v>
      </c>
      <c r="K20" s="224">
        <v>32718</v>
      </c>
      <c r="L20" s="223">
        <v>55.432627958600001</v>
      </c>
      <c r="M20" s="224">
        <v>18263</v>
      </c>
      <c r="N20" s="225">
        <v>30.942175084300001</v>
      </c>
      <c r="O20" s="226">
        <v>357</v>
      </c>
      <c r="P20" s="11">
        <v>832</v>
      </c>
      <c r="Q20" s="11">
        <v>217</v>
      </c>
      <c r="R20" s="11">
        <v>70</v>
      </c>
      <c r="S20" s="227" t="s">
        <v>22</v>
      </c>
    </row>
    <row r="21" spans="1:19" ht="18" customHeight="1" x14ac:dyDescent="0.2">
      <c r="A21" s="298" t="s">
        <v>23</v>
      </c>
      <c r="B21" s="299"/>
      <c r="C21" s="196">
        <v>616.30999999999995</v>
      </c>
      <c r="D21" s="197">
        <v>12785</v>
      </c>
      <c r="E21" s="197">
        <v>34651</v>
      </c>
      <c r="F21" s="198">
        <v>16892</v>
      </c>
      <c r="G21" s="199">
        <v>17759</v>
      </c>
      <c r="H21" s="200">
        <v>56.223329168762476</v>
      </c>
      <c r="I21" s="229">
        <v>3955</v>
      </c>
      <c r="J21" s="230">
        <v>11.3</v>
      </c>
      <c r="K21" s="231">
        <v>20632</v>
      </c>
      <c r="L21" s="230">
        <v>58.953624596399997</v>
      </c>
      <c r="M21" s="232">
        <v>10410</v>
      </c>
      <c r="N21" s="233">
        <v>29.745406749099999</v>
      </c>
      <c r="O21" s="20">
        <v>233</v>
      </c>
      <c r="P21" s="12">
        <v>452</v>
      </c>
      <c r="Q21" s="12">
        <v>129</v>
      </c>
      <c r="R21" s="12">
        <v>66</v>
      </c>
      <c r="S21" s="227" t="s">
        <v>23</v>
      </c>
    </row>
    <row r="22" spans="1:19" ht="18" customHeight="1" x14ac:dyDescent="0.2">
      <c r="A22" s="298" t="s">
        <v>24</v>
      </c>
      <c r="B22" s="280"/>
      <c r="C22" s="196">
        <v>85.12</v>
      </c>
      <c r="D22" s="197">
        <v>25414</v>
      </c>
      <c r="E22" s="197">
        <v>71194</v>
      </c>
      <c r="F22" s="198">
        <v>34195</v>
      </c>
      <c r="G22" s="199">
        <v>36999</v>
      </c>
      <c r="H22" s="200">
        <v>836.39567669172925</v>
      </c>
      <c r="I22" s="234">
        <v>11839</v>
      </c>
      <c r="J22" s="230">
        <v>17.025468455599999</v>
      </c>
      <c r="K22" s="13">
        <v>44746</v>
      </c>
      <c r="L22" s="235">
        <v>64.348476350699997</v>
      </c>
      <c r="M22" s="13">
        <v>12952</v>
      </c>
      <c r="N22" s="235">
        <v>18.626055193599999</v>
      </c>
      <c r="O22" s="20">
        <v>716</v>
      </c>
      <c r="P22" s="13">
        <v>582</v>
      </c>
      <c r="Q22" s="13">
        <v>310</v>
      </c>
      <c r="R22" s="13">
        <v>133</v>
      </c>
      <c r="S22" s="227" t="s">
        <v>24</v>
      </c>
    </row>
    <row r="23" spans="1:19" ht="18" customHeight="1" x14ac:dyDescent="0.2">
      <c r="A23" s="236" t="s">
        <v>25</v>
      </c>
      <c r="B23" s="221" t="s">
        <v>26</v>
      </c>
      <c r="C23" s="196">
        <v>5.97</v>
      </c>
      <c r="D23" s="197">
        <v>5857</v>
      </c>
      <c r="E23" s="197">
        <v>15029</v>
      </c>
      <c r="F23" s="198">
        <v>7289</v>
      </c>
      <c r="G23" s="199">
        <v>7740</v>
      </c>
      <c r="H23" s="200">
        <v>2517.4204355108877</v>
      </c>
      <c r="I23" s="222">
        <v>2146</v>
      </c>
      <c r="J23" s="223">
        <v>14.2402123424</v>
      </c>
      <c r="K23" s="224">
        <v>9274</v>
      </c>
      <c r="L23" s="223">
        <v>61.539482415400002</v>
      </c>
      <c r="M23" s="224">
        <v>3650</v>
      </c>
      <c r="N23" s="225">
        <v>24.220305242199998</v>
      </c>
      <c r="O23" s="226">
        <v>122</v>
      </c>
      <c r="P23" s="11">
        <v>144</v>
      </c>
      <c r="Q23" s="11">
        <v>67</v>
      </c>
      <c r="R23" s="11">
        <v>19</v>
      </c>
      <c r="S23" s="227" t="s">
        <v>26</v>
      </c>
    </row>
    <row r="24" spans="1:19" ht="18" customHeight="1" x14ac:dyDescent="0.2">
      <c r="A24" s="236" t="s">
        <v>27</v>
      </c>
      <c r="B24" s="221" t="s">
        <v>28</v>
      </c>
      <c r="C24" s="196">
        <v>13.86</v>
      </c>
      <c r="D24" s="197">
        <v>5881</v>
      </c>
      <c r="E24" s="197">
        <v>15715</v>
      </c>
      <c r="F24" s="198">
        <v>7655</v>
      </c>
      <c r="G24" s="199">
        <v>8060</v>
      </c>
      <c r="H24" s="200">
        <v>1133.8383838383838</v>
      </c>
      <c r="I24" s="222">
        <v>2263</v>
      </c>
      <c r="J24" s="223">
        <v>14.222864684799999</v>
      </c>
      <c r="K24" s="224">
        <v>10117</v>
      </c>
      <c r="L24" s="223">
        <v>63.584941235599999</v>
      </c>
      <c r="M24" s="224">
        <v>3531</v>
      </c>
      <c r="N24" s="225">
        <v>22.1921940796</v>
      </c>
      <c r="O24" s="226">
        <v>139</v>
      </c>
      <c r="P24" s="11">
        <v>111</v>
      </c>
      <c r="Q24" s="11">
        <v>80</v>
      </c>
      <c r="R24" s="11">
        <v>35</v>
      </c>
      <c r="S24" s="227" t="s">
        <v>28</v>
      </c>
    </row>
    <row r="25" spans="1:19" ht="18" customHeight="1" x14ac:dyDescent="0.2">
      <c r="A25" s="272" t="s">
        <v>29</v>
      </c>
      <c r="B25" s="221" t="s">
        <v>30</v>
      </c>
      <c r="C25" s="196">
        <v>18.02</v>
      </c>
      <c r="D25" s="197">
        <v>3127</v>
      </c>
      <c r="E25" s="197">
        <v>8252</v>
      </c>
      <c r="F25" s="198">
        <v>4036</v>
      </c>
      <c r="G25" s="199">
        <v>4216</v>
      </c>
      <c r="H25" s="200">
        <v>457.9356270810211</v>
      </c>
      <c r="I25" s="222">
        <v>1016</v>
      </c>
      <c r="J25" s="223">
        <v>12.029363012099999</v>
      </c>
      <c r="K25" s="224">
        <v>5212</v>
      </c>
      <c r="L25" s="223">
        <v>61.709685057999998</v>
      </c>
      <c r="M25" s="224">
        <v>2218</v>
      </c>
      <c r="N25" s="225">
        <v>26.260951929899999</v>
      </c>
      <c r="O25" s="226">
        <v>49</v>
      </c>
      <c r="P25" s="11">
        <v>88</v>
      </c>
      <c r="Q25" s="11">
        <v>35</v>
      </c>
      <c r="R25" s="11">
        <v>16</v>
      </c>
      <c r="S25" s="227" t="s">
        <v>30</v>
      </c>
    </row>
    <row r="26" spans="1:19" ht="18" customHeight="1" x14ac:dyDescent="0.2">
      <c r="A26" s="272"/>
      <c r="B26" s="221" t="s">
        <v>31</v>
      </c>
      <c r="C26" s="196">
        <v>58.26</v>
      </c>
      <c r="D26" s="197">
        <v>3160</v>
      </c>
      <c r="E26" s="197">
        <v>9564</v>
      </c>
      <c r="F26" s="198">
        <v>4744</v>
      </c>
      <c r="G26" s="199">
        <v>4820</v>
      </c>
      <c r="H26" s="200">
        <v>164.16065911431514</v>
      </c>
      <c r="I26" s="222">
        <v>1394</v>
      </c>
      <c r="J26" s="223">
        <v>14.368171511</v>
      </c>
      <c r="K26" s="224">
        <v>6163</v>
      </c>
      <c r="L26" s="223">
        <v>63.522984951600002</v>
      </c>
      <c r="M26" s="224">
        <v>2145</v>
      </c>
      <c r="N26" s="225">
        <v>22.108843537399999</v>
      </c>
      <c r="O26" s="226">
        <v>62</v>
      </c>
      <c r="P26" s="11">
        <v>107</v>
      </c>
      <c r="Q26" s="11">
        <v>36</v>
      </c>
      <c r="R26" s="11">
        <v>16</v>
      </c>
      <c r="S26" s="227" t="s">
        <v>31</v>
      </c>
    </row>
    <row r="27" spans="1:19" ht="18" customHeight="1" x14ac:dyDescent="0.2">
      <c r="A27" s="272" t="s">
        <v>32</v>
      </c>
      <c r="B27" s="221" t="s">
        <v>33</v>
      </c>
      <c r="C27" s="196">
        <v>23.57</v>
      </c>
      <c r="D27" s="197">
        <v>618</v>
      </c>
      <c r="E27" s="197">
        <v>1530</v>
      </c>
      <c r="F27" s="198">
        <v>713</v>
      </c>
      <c r="G27" s="199">
        <v>817</v>
      </c>
      <c r="H27" s="200">
        <v>64.913025031820112</v>
      </c>
      <c r="I27" s="222">
        <v>120</v>
      </c>
      <c r="J27" s="223">
        <v>7.3800738007</v>
      </c>
      <c r="K27" s="224">
        <v>893</v>
      </c>
      <c r="L27" s="223">
        <v>54.920049200500003</v>
      </c>
      <c r="M27" s="224">
        <v>613</v>
      </c>
      <c r="N27" s="225">
        <v>37.699876998800001</v>
      </c>
      <c r="O27" s="226">
        <v>5</v>
      </c>
      <c r="P27" s="11">
        <v>27</v>
      </c>
      <c r="Q27" s="11">
        <v>8</v>
      </c>
      <c r="R27" s="11">
        <v>1</v>
      </c>
      <c r="S27" s="227" t="s">
        <v>33</v>
      </c>
    </row>
    <row r="28" spans="1:19" ht="18" customHeight="1" x14ac:dyDescent="0.2">
      <c r="A28" s="273"/>
      <c r="B28" s="221" t="s">
        <v>34</v>
      </c>
      <c r="C28" s="196">
        <v>64.87</v>
      </c>
      <c r="D28" s="197">
        <v>1520</v>
      </c>
      <c r="E28" s="197">
        <v>4306</v>
      </c>
      <c r="F28" s="198">
        <v>2033</v>
      </c>
      <c r="G28" s="199">
        <v>2273</v>
      </c>
      <c r="H28" s="200">
        <v>66.378911669492823</v>
      </c>
      <c r="I28" s="222">
        <v>390</v>
      </c>
      <c r="J28" s="223">
        <v>8.7034144163999994</v>
      </c>
      <c r="K28" s="224">
        <v>2629</v>
      </c>
      <c r="L28" s="223">
        <v>58.669939745599997</v>
      </c>
      <c r="M28" s="224">
        <v>1462</v>
      </c>
      <c r="N28" s="225">
        <v>32.626645838000002</v>
      </c>
      <c r="O28" s="226">
        <v>17</v>
      </c>
      <c r="P28" s="11">
        <v>62</v>
      </c>
      <c r="Q28" s="11">
        <v>19</v>
      </c>
      <c r="R28" s="11">
        <v>10</v>
      </c>
      <c r="S28" s="227" t="s">
        <v>34</v>
      </c>
    </row>
    <row r="29" spans="1:19" ht="18" customHeight="1" x14ac:dyDescent="0.2">
      <c r="A29" s="273"/>
      <c r="B29" s="221" t="s">
        <v>35</v>
      </c>
      <c r="C29" s="196">
        <v>25.66</v>
      </c>
      <c r="D29" s="197">
        <v>12528</v>
      </c>
      <c r="E29" s="197">
        <v>36027</v>
      </c>
      <c r="F29" s="198">
        <v>17219</v>
      </c>
      <c r="G29" s="199">
        <v>18808</v>
      </c>
      <c r="H29" s="200">
        <v>1404.0140296180825</v>
      </c>
      <c r="I29" s="222">
        <v>6380</v>
      </c>
      <c r="J29" s="223">
        <v>17.914806390900001</v>
      </c>
      <c r="K29" s="224">
        <v>23197</v>
      </c>
      <c r="L29" s="223">
        <v>65.136326622300004</v>
      </c>
      <c r="M29" s="224">
        <v>6036</v>
      </c>
      <c r="N29" s="225">
        <v>16.948866986799999</v>
      </c>
      <c r="O29" s="226">
        <v>282</v>
      </c>
      <c r="P29" s="11">
        <v>236</v>
      </c>
      <c r="Q29" s="11">
        <v>155</v>
      </c>
      <c r="R29" s="11">
        <v>47</v>
      </c>
      <c r="S29" s="227" t="s">
        <v>35</v>
      </c>
    </row>
    <row r="30" spans="1:19" ht="18" customHeight="1" x14ac:dyDescent="0.2">
      <c r="A30" s="273"/>
      <c r="B30" s="221" t="s">
        <v>36</v>
      </c>
      <c r="C30" s="196">
        <v>64.209999999999994</v>
      </c>
      <c r="D30" s="197">
        <v>1145</v>
      </c>
      <c r="E30" s="197">
        <v>2992</v>
      </c>
      <c r="F30" s="198">
        <v>1415</v>
      </c>
      <c r="G30" s="199">
        <v>1577</v>
      </c>
      <c r="H30" s="200">
        <v>46.59710325494472</v>
      </c>
      <c r="I30" s="222">
        <v>250</v>
      </c>
      <c r="J30" s="223">
        <v>8.1300813008000006</v>
      </c>
      <c r="K30" s="224">
        <v>1742</v>
      </c>
      <c r="L30" s="223">
        <v>56.650406504099998</v>
      </c>
      <c r="M30" s="224">
        <v>1083</v>
      </c>
      <c r="N30" s="225">
        <v>35.219512195100002</v>
      </c>
      <c r="O30" s="226">
        <v>6</v>
      </c>
      <c r="P30" s="11">
        <v>47</v>
      </c>
      <c r="Q30" s="11">
        <v>13</v>
      </c>
      <c r="R30" s="11">
        <v>4</v>
      </c>
      <c r="S30" s="227" t="s">
        <v>36</v>
      </c>
    </row>
    <row r="31" spans="1:19" ht="18" customHeight="1" x14ac:dyDescent="0.2">
      <c r="A31" s="236" t="s">
        <v>134</v>
      </c>
      <c r="B31" s="221" t="s">
        <v>38</v>
      </c>
      <c r="C31" s="196">
        <v>303.07</v>
      </c>
      <c r="D31" s="197">
        <v>5672</v>
      </c>
      <c r="E31" s="197">
        <v>15337</v>
      </c>
      <c r="F31" s="198">
        <v>7217</v>
      </c>
      <c r="G31" s="199">
        <v>8120</v>
      </c>
      <c r="H31" s="200">
        <v>50.605470683340485</v>
      </c>
      <c r="I31" s="229">
        <v>1783</v>
      </c>
      <c r="J31" s="230">
        <v>11.336469989799999</v>
      </c>
      <c r="K31" s="231">
        <v>8464</v>
      </c>
      <c r="L31" s="230">
        <v>53.8148524924</v>
      </c>
      <c r="M31" s="232">
        <v>5481</v>
      </c>
      <c r="N31" s="233">
        <v>34.848677517799999</v>
      </c>
      <c r="O31" s="20">
        <v>74</v>
      </c>
      <c r="P31" s="11">
        <v>243</v>
      </c>
      <c r="Q31" s="11">
        <v>55</v>
      </c>
      <c r="R31" s="11">
        <v>22</v>
      </c>
      <c r="S31" s="227" t="s">
        <v>38</v>
      </c>
    </row>
    <row r="32" spans="1:19" ht="18" customHeight="1" x14ac:dyDescent="0.2">
      <c r="A32" s="272" t="s">
        <v>39</v>
      </c>
      <c r="B32" s="221" t="s">
        <v>40</v>
      </c>
      <c r="C32" s="201" t="s">
        <v>388</v>
      </c>
      <c r="D32" s="197">
        <v>933</v>
      </c>
      <c r="E32" s="197">
        <v>2292</v>
      </c>
      <c r="F32" s="198">
        <v>1076</v>
      </c>
      <c r="G32" s="199">
        <v>1216</v>
      </c>
      <c r="H32" s="200">
        <v>36.967741935483872</v>
      </c>
      <c r="I32" s="222">
        <v>200</v>
      </c>
      <c r="J32" s="223">
        <v>8.2987551866999993</v>
      </c>
      <c r="K32" s="224">
        <v>1182</v>
      </c>
      <c r="L32" s="223">
        <v>49.045643153500002</v>
      </c>
      <c r="M32" s="224">
        <v>1028</v>
      </c>
      <c r="N32" s="225">
        <v>42.655601659799999</v>
      </c>
      <c r="O32" s="20">
        <v>16</v>
      </c>
      <c r="P32" s="11">
        <v>61</v>
      </c>
      <c r="Q32" s="11">
        <v>15</v>
      </c>
      <c r="R32" s="12">
        <v>3</v>
      </c>
      <c r="S32" s="227" t="s">
        <v>40</v>
      </c>
    </row>
    <row r="33" spans="1:19" ht="18" customHeight="1" x14ac:dyDescent="0.2">
      <c r="A33" s="280"/>
      <c r="B33" s="221" t="s">
        <v>41</v>
      </c>
      <c r="C33" s="196">
        <v>107.04</v>
      </c>
      <c r="D33" s="202">
        <v>8449</v>
      </c>
      <c r="E33" s="202">
        <v>22929</v>
      </c>
      <c r="F33" s="203">
        <v>10820</v>
      </c>
      <c r="G33" s="204">
        <v>12109</v>
      </c>
      <c r="H33" s="200">
        <v>214.20964125560536</v>
      </c>
      <c r="I33" s="229">
        <v>3314</v>
      </c>
      <c r="J33" s="237">
        <v>14.1442594964</v>
      </c>
      <c r="K33" s="231">
        <v>13103</v>
      </c>
      <c r="L33" s="237">
        <v>55.924029022600003</v>
      </c>
      <c r="M33" s="232">
        <v>7013</v>
      </c>
      <c r="N33" s="233">
        <v>29.931711481000001</v>
      </c>
      <c r="O33" s="20">
        <v>156</v>
      </c>
      <c r="P33" s="13">
        <v>311</v>
      </c>
      <c r="Q33" s="270">
        <v>84</v>
      </c>
      <c r="R33" s="12">
        <v>39</v>
      </c>
      <c r="S33" s="227" t="s">
        <v>41</v>
      </c>
    </row>
    <row r="34" spans="1:19" ht="18" customHeight="1" x14ac:dyDescent="0.2">
      <c r="A34" s="275" t="s">
        <v>42</v>
      </c>
      <c r="B34" s="281"/>
      <c r="C34" s="282" t="s">
        <v>361</v>
      </c>
      <c r="D34" s="284" t="s">
        <v>355</v>
      </c>
      <c r="E34" s="285"/>
      <c r="F34" s="285"/>
      <c r="G34" s="286"/>
      <c r="H34" s="290" t="s">
        <v>356</v>
      </c>
      <c r="I34" s="292" t="s">
        <v>370</v>
      </c>
      <c r="J34" s="293"/>
      <c r="K34" s="293"/>
      <c r="L34" s="293"/>
      <c r="M34" s="293"/>
      <c r="N34" s="294"/>
      <c r="O34" s="274" t="s">
        <v>393</v>
      </c>
      <c r="P34" s="275"/>
      <c r="Q34" s="275"/>
      <c r="R34" s="275"/>
      <c r="S34" s="278"/>
    </row>
    <row r="35" spans="1:19" ht="18" customHeight="1" thickBot="1" x14ac:dyDescent="0.25">
      <c r="A35" s="277"/>
      <c r="B35" s="277"/>
      <c r="C35" s="283"/>
      <c r="D35" s="287"/>
      <c r="E35" s="288"/>
      <c r="F35" s="288"/>
      <c r="G35" s="289"/>
      <c r="H35" s="291"/>
      <c r="I35" s="295"/>
      <c r="J35" s="296"/>
      <c r="K35" s="296"/>
      <c r="L35" s="296"/>
      <c r="M35" s="296"/>
      <c r="N35" s="297"/>
      <c r="O35" s="276"/>
      <c r="P35" s="277"/>
      <c r="Q35" s="277"/>
      <c r="R35" s="277"/>
      <c r="S35" s="279"/>
    </row>
    <row r="36" spans="1:19" ht="13.5" customHeight="1" x14ac:dyDescent="0.2">
      <c r="A36" s="238" t="s">
        <v>254</v>
      </c>
      <c r="B36" s="28"/>
      <c r="C36" s="28"/>
      <c r="D36" s="28"/>
      <c r="E36" s="28"/>
      <c r="F36" s="28"/>
      <c r="G36" s="28"/>
      <c r="H36" s="28"/>
      <c r="I36" s="28"/>
      <c r="J36" s="28"/>
      <c r="K36" s="236"/>
      <c r="M36" s="15"/>
      <c r="N36" s="15"/>
      <c r="O36" s="15"/>
      <c r="P36" s="15"/>
      <c r="Q36" s="15"/>
      <c r="R36" s="15"/>
      <c r="S36" s="16"/>
    </row>
    <row r="37" spans="1:19" ht="13.5" customHeight="1" x14ac:dyDescent="0.2">
      <c r="A37" s="236" t="s">
        <v>360</v>
      </c>
      <c r="B37" s="28"/>
      <c r="C37" s="28"/>
      <c r="D37" s="28"/>
      <c r="E37" s="28"/>
      <c r="F37" s="28"/>
      <c r="G37" s="28"/>
      <c r="H37" s="28"/>
      <c r="I37" s="28"/>
      <c r="J37" s="28"/>
      <c r="M37" s="15"/>
      <c r="N37" s="15"/>
      <c r="O37" s="15"/>
      <c r="P37" s="15"/>
      <c r="Q37" s="179"/>
      <c r="R37" s="15"/>
      <c r="S37" s="16"/>
    </row>
    <row r="38" spans="1:19" ht="13.5" customHeight="1" x14ac:dyDescent="0.2">
      <c r="A38" s="238"/>
      <c r="B38" s="28"/>
      <c r="C38" s="28"/>
      <c r="D38" s="28"/>
      <c r="E38" s="28"/>
      <c r="F38" s="28"/>
      <c r="G38" s="28"/>
      <c r="H38" s="271" t="s">
        <v>395</v>
      </c>
      <c r="I38" s="28"/>
      <c r="J38" s="28"/>
      <c r="K38" s="236"/>
      <c r="L38" s="15"/>
      <c r="M38" s="15"/>
      <c r="N38" s="15"/>
      <c r="O38" s="15"/>
      <c r="P38" s="15"/>
      <c r="Q38" s="179"/>
      <c r="R38" s="15"/>
      <c r="S38" s="16"/>
    </row>
    <row r="39" spans="1:19" ht="18" customHeight="1" x14ac:dyDescent="0.2">
      <c r="D39" s="178"/>
    </row>
    <row r="40" spans="1:19" ht="18" customHeight="1" x14ac:dyDescent="0.2">
      <c r="D40" s="178"/>
    </row>
    <row r="41" spans="1:19" ht="18" customHeight="1" x14ac:dyDescent="0.2">
      <c r="D41" s="178"/>
    </row>
    <row r="42" spans="1:19" ht="18" customHeight="1" x14ac:dyDescent="0.2">
      <c r="D42" s="178"/>
    </row>
    <row r="43" spans="1:19" ht="18" customHeight="1" x14ac:dyDescent="0.2"/>
    <row r="44" spans="1:19" ht="18" customHeight="1" x14ac:dyDescent="0.2"/>
    <row r="45" spans="1:19" ht="18" customHeight="1" x14ac:dyDescent="0.2"/>
    <row r="46" spans="1:19" ht="18" customHeight="1" x14ac:dyDescent="0.2"/>
    <row r="47" spans="1:19" ht="18" customHeight="1" x14ac:dyDescent="0.2"/>
    <row r="48" spans="1:19" ht="18" customHeight="1" x14ac:dyDescent="0.2"/>
    <row r="49" ht="15" customHeight="1" x14ac:dyDescent="0.2"/>
    <row r="50" ht="15" customHeight="1" x14ac:dyDescent="0.2"/>
    <row r="51" ht="13.5" customHeight="1" x14ac:dyDescent="0.2"/>
  </sheetData>
  <mergeCells count="42">
    <mergeCell ref="A2:B5"/>
    <mergeCell ref="E2:G3"/>
    <mergeCell ref="H2:H5"/>
    <mergeCell ref="I2:N3"/>
    <mergeCell ref="E4:E5"/>
    <mergeCell ref="F4:F5"/>
    <mergeCell ref="G4:G5"/>
    <mergeCell ref="I4:I5"/>
    <mergeCell ref="K4:K5"/>
    <mergeCell ref="M4:M5"/>
    <mergeCell ref="O2:R2"/>
    <mergeCell ref="S2:S5"/>
    <mergeCell ref="O3:O5"/>
    <mergeCell ref="P3:P5"/>
    <mergeCell ref="Q3:Q5"/>
    <mergeCell ref="R3:R5"/>
    <mergeCell ref="A11:B11"/>
    <mergeCell ref="A12:B12"/>
    <mergeCell ref="A13:B13"/>
    <mergeCell ref="A14:B14"/>
    <mergeCell ref="A7:B7"/>
    <mergeCell ref="A8:B8"/>
    <mergeCell ref="A9:B9"/>
    <mergeCell ref="A10:B10"/>
    <mergeCell ref="A19:B19"/>
    <mergeCell ref="A20:B20"/>
    <mergeCell ref="A21:B21"/>
    <mergeCell ref="A22:B22"/>
    <mergeCell ref="A15:B15"/>
    <mergeCell ref="A16:B16"/>
    <mergeCell ref="A17:B17"/>
    <mergeCell ref="A18:B18"/>
    <mergeCell ref="A25:A26"/>
    <mergeCell ref="A27:A30"/>
    <mergeCell ref="O34:R35"/>
    <mergeCell ref="S34:S35"/>
    <mergeCell ref="A32:A33"/>
    <mergeCell ref="A34:B35"/>
    <mergeCell ref="C34:C35"/>
    <mergeCell ref="D34:G35"/>
    <mergeCell ref="H34:H35"/>
    <mergeCell ref="I34:N35"/>
  </mergeCells>
  <phoneticPr fontId="42"/>
  <printOptions horizontalCentered="1" verticalCentered="1"/>
  <pageMargins left="0.25" right="0.25" top="0.44" bottom="0.4" header="0.3" footer="0.3"/>
  <pageSetup paperSize="9"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election activeCell="G18" sqref="G18"/>
    </sheetView>
  </sheetViews>
  <sheetFormatPr defaultRowHeight="13" x14ac:dyDescent="0.2"/>
  <sheetData>
    <row r="1" spans="1:3" x14ac:dyDescent="0.2">
      <c r="A1" t="s">
        <v>260</v>
      </c>
      <c r="B1" t="s">
        <v>194</v>
      </c>
      <c r="C1">
        <v>1129</v>
      </c>
    </row>
    <row r="2" spans="1:3" x14ac:dyDescent="0.2">
      <c r="A2" t="s">
        <v>261</v>
      </c>
      <c r="B2" t="s">
        <v>194</v>
      </c>
      <c r="C2">
        <v>836</v>
      </c>
    </row>
    <row r="3" spans="1:3" x14ac:dyDescent="0.2">
      <c r="A3" t="s">
        <v>262</v>
      </c>
      <c r="B3" t="s">
        <v>194</v>
      </c>
      <c r="C3">
        <v>1485</v>
      </c>
    </row>
    <row r="4" spans="1:3" x14ac:dyDescent="0.2">
      <c r="A4" t="s">
        <v>263</v>
      </c>
      <c r="B4" t="s">
        <v>194</v>
      </c>
      <c r="C4">
        <v>947</v>
      </c>
    </row>
    <row r="5" spans="1:3" x14ac:dyDescent="0.2">
      <c r="A5" t="s">
        <v>264</v>
      </c>
      <c r="B5" t="s">
        <v>194</v>
      </c>
      <c r="C5">
        <v>568</v>
      </c>
    </row>
    <row r="6" spans="1:3" x14ac:dyDescent="0.2">
      <c r="A6" t="s">
        <v>265</v>
      </c>
      <c r="B6" t="s">
        <v>194</v>
      </c>
      <c r="C6">
        <v>824</v>
      </c>
    </row>
    <row r="7" spans="1:3" x14ac:dyDescent="0.2">
      <c r="A7" t="s">
        <v>266</v>
      </c>
      <c r="B7" t="s">
        <v>194</v>
      </c>
      <c r="C7">
        <v>900</v>
      </c>
    </row>
    <row r="8" spans="1:3" x14ac:dyDescent="0.2">
      <c r="A8" t="s">
        <v>267</v>
      </c>
      <c r="B8" t="s">
        <v>194</v>
      </c>
      <c r="C8">
        <v>1729</v>
      </c>
    </row>
    <row r="9" spans="1:3" x14ac:dyDescent="0.2">
      <c r="A9" t="s">
        <v>268</v>
      </c>
      <c r="B9" t="s">
        <v>194</v>
      </c>
      <c r="C9">
        <v>2428</v>
      </c>
    </row>
    <row r="10" spans="1:3" x14ac:dyDescent="0.2">
      <c r="A10" t="s">
        <v>269</v>
      </c>
      <c r="B10" t="s">
        <v>194</v>
      </c>
      <c r="C10">
        <v>1096</v>
      </c>
    </row>
    <row r="11" spans="1:3" x14ac:dyDescent="0.2">
      <c r="A11" t="s">
        <v>270</v>
      </c>
      <c r="B11" t="s">
        <v>194</v>
      </c>
      <c r="C11">
        <v>1070</v>
      </c>
    </row>
    <row r="12" spans="1:3" x14ac:dyDescent="0.2">
      <c r="C12">
        <f>SUM(C1:C11)</f>
        <v>13012</v>
      </c>
    </row>
    <row r="13" spans="1:3" x14ac:dyDescent="0.2">
      <c r="A13" t="s">
        <v>162</v>
      </c>
      <c r="B13" t="s">
        <v>194</v>
      </c>
      <c r="C13">
        <v>935</v>
      </c>
    </row>
    <row r="14" spans="1:3" x14ac:dyDescent="0.2">
      <c r="A14" t="s">
        <v>163</v>
      </c>
      <c r="B14" t="s">
        <v>194</v>
      </c>
      <c r="C14">
        <v>1009</v>
      </c>
    </row>
    <row r="15" spans="1:3" x14ac:dyDescent="0.2">
      <c r="A15" t="s">
        <v>164</v>
      </c>
      <c r="B15" t="s">
        <v>194</v>
      </c>
      <c r="C15">
        <v>534</v>
      </c>
    </row>
    <row r="16" spans="1:3" x14ac:dyDescent="0.2">
      <c r="A16" t="s">
        <v>165</v>
      </c>
      <c r="B16" t="s">
        <v>194</v>
      </c>
      <c r="C16">
        <v>1438</v>
      </c>
    </row>
    <row r="17" spans="1:3" x14ac:dyDescent="0.2">
      <c r="A17" t="s">
        <v>166</v>
      </c>
      <c r="B17" t="s">
        <v>194</v>
      </c>
      <c r="C17">
        <v>298</v>
      </c>
    </row>
    <row r="18" spans="1:3" x14ac:dyDescent="0.2">
      <c r="A18" t="s">
        <v>167</v>
      </c>
      <c r="B18" t="s">
        <v>194</v>
      </c>
      <c r="C18">
        <v>783</v>
      </c>
    </row>
    <row r="19" spans="1:3" x14ac:dyDescent="0.2">
      <c r="A19" t="s">
        <v>168</v>
      </c>
      <c r="B19" t="s">
        <v>194</v>
      </c>
      <c r="C19">
        <v>641</v>
      </c>
    </row>
    <row r="20" spans="1:3" x14ac:dyDescent="0.2">
      <c r="A20" t="s">
        <v>169</v>
      </c>
      <c r="B20" t="s">
        <v>194</v>
      </c>
      <c r="C20">
        <v>387</v>
      </c>
    </row>
    <row r="21" spans="1:3" x14ac:dyDescent="0.2">
      <c r="A21" t="s">
        <v>170</v>
      </c>
      <c r="B21" t="s">
        <v>194</v>
      </c>
      <c r="C21">
        <v>550</v>
      </c>
    </row>
    <row r="22" spans="1:3" x14ac:dyDescent="0.2">
      <c r="A22" t="s">
        <v>171</v>
      </c>
      <c r="B22" t="s">
        <v>194</v>
      </c>
      <c r="C22">
        <v>523</v>
      </c>
    </row>
    <row r="23" spans="1:3" x14ac:dyDescent="0.2">
      <c r="A23" t="s">
        <v>172</v>
      </c>
      <c r="B23" t="s">
        <v>194</v>
      </c>
      <c r="C23">
        <v>430</v>
      </c>
    </row>
    <row r="24" spans="1:3" x14ac:dyDescent="0.2">
      <c r="A24" t="s">
        <v>173</v>
      </c>
      <c r="B24" t="s">
        <v>194</v>
      </c>
      <c r="C24">
        <v>782</v>
      </c>
    </row>
    <row r="25" spans="1:3" x14ac:dyDescent="0.2">
      <c r="A25" t="s">
        <v>174</v>
      </c>
      <c r="B25" t="s">
        <v>194</v>
      </c>
      <c r="C25">
        <v>470</v>
      </c>
    </row>
    <row r="26" spans="1:3" x14ac:dyDescent="0.2">
      <c r="A26" t="s">
        <v>175</v>
      </c>
      <c r="B26" t="s">
        <v>194</v>
      </c>
      <c r="C26">
        <v>507</v>
      </c>
    </row>
    <row r="27" spans="1:3" x14ac:dyDescent="0.2">
      <c r="A27" t="s">
        <v>176</v>
      </c>
      <c r="B27" t="s">
        <v>194</v>
      </c>
      <c r="C27">
        <v>117</v>
      </c>
    </row>
    <row r="28" spans="1:3" x14ac:dyDescent="0.2">
      <c r="A28" t="s">
        <v>177</v>
      </c>
      <c r="B28" t="s">
        <v>194</v>
      </c>
      <c r="C28">
        <v>130</v>
      </c>
    </row>
    <row r="29" spans="1:3" x14ac:dyDescent="0.2">
      <c r="A29" t="s">
        <v>178</v>
      </c>
      <c r="B29" t="s">
        <v>194</v>
      </c>
      <c r="C29">
        <v>98</v>
      </c>
    </row>
    <row r="30" spans="1:3" x14ac:dyDescent="0.2">
      <c r="A30" t="s">
        <v>179</v>
      </c>
      <c r="B30" t="s">
        <v>194</v>
      </c>
      <c r="C30">
        <v>107</v>
      </c>
    </row>
    <row r="31" spans="1:3" x14ac:dyDescent="0.2">
      <c r="A31" t="s">
        <v>180</v>
      </c>
      <c r="B31" t="s">
        <v>194</v>
      </c>
      <c r="C31">
        <v>30</v>
      </c>
    </row>
    <row r="32" spans="1:3" x14ac:dyDescent="0.2">
      <c r="A32" t="s">
        <v>181</v>
      </c>
      <c r="B32" t="s">
        <v>194</v>
      </c>
      <c r="C32">
        <v>80</v>
      </c>
    </row>
    <row r="33" spans="1:3" x14ac:dyDescent="0.2">
      <c r="A33" t="s">
        <v>182</v>
      </c>
      <c r="B33" t="s">
        <v>194</v>
      </c>
      <c r="C33">
        <v>236</v>
      </c>
    </row>
    <row r="34" spans="1:3" x14ac:dyDescent="0.2">
      <c r="A34" t="s">
        <v>183</v>
      </c>
      <c r="B34" t="s">
        <v>194</v>
      </c>
      <c r="C34">
        <v>47</v>
      </c>
    </row>
    <row r="35" spans="1:3" x14ac:dyDescent="0.2">
      <c r="A35" t="s">
        <v>184</v>
      </c>
      <c r="B35" t="s">
        <v>194</v>
      </c>
      <c r="C35">
        <v>218</v>
      </c>
    </row>
    <row r="36" spans="1:3" x14ac:dyDescent="0.2">
      <c r="A36" t="s">
        <v>185</v>
      </c>
      <c r="B36" t="s">
        <v>194</v>
      </c>
      <c r="C36">
        <v>42</v>
      </c>
    </row>
    <row r="37" spans="1:3" x14ac:dyDescent="0.2">
      <c r="A37" t="s">
        <v>186</v>
      </c>
      <c r="B37" t="s">
        <v>194</v>
      </c>
      <c r="C37">
        <v>310</v>
      </c>
    </row>
  </sheetData>
  <phoneticPr fontId="3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B4" zoomScale="115" zoomScaleNormal="100" zoomScaleSheetLayoutView="115" workbookViewId="0">
      <selection activeCell="G18" sqref="G18"/>
    </sheetView>
  </sheetViews>
  <sheetFormatPr defaultColWidth="9" defaultRowHeight="13" x14ac:dyDescent="0.2"/>
  <cols>
    <col min="1" max="1" width="17.6328125" style="29" customWidth="1"/>
    <col min="2" max="2" width="10.26953125" style="29" customWidth="1"/>
    <col min="3" max="16384" width="9" style="29"/>
  </cols>
  <sheetData>
    <row r="1" spans="1:16" x14ac:dyDescent="0.2">
      <c r="A1" s="29" t="s">
        <v>144</v>
      </c>
      <c r="C1" s="29" t="s">
        <v>272</v>
      </c>
      <c r="D1" s="29" t="s">
        <v>273</v>
      </c>
    </row>
    <row r="2" spans="1:16" x14ac:dyDescent="0.2">
      <c r="A2" s="29" t="s">
        <v>274</v>
      </c>
    </row>
    <row r="3" spans="1:16" x14ac:dyDescent="0.2">
      <c r="C3" s="29" t="s">
        <v>275</v>
      </c>
      <c r="H3" s="29" t="s">
        <v>276</v>
      </c>
      <c r="I3" s="29" t="s">
        <v>277</v>
      </c>
      <c r="J3" s="29" t="s">
        <v>278</v>
      </c>
      <c r="P3" s="29" t="s">
        <v>276</v>
      </c>
    </row>
    <row r="4" spans="1:16" x14ac:dyDescent="0.2">
      <c r="C4" s="29" t="s">
        <v>279</v>
      </c>
      <c r="D4" s="29" t="s">
        <v>280</v>
      </c>
      <c r="E4" s="29" t="s">
        <v>281</v>
      </c>
      <c r="F4" s="29" t="s">
        <v>282</v>
      </c>
      <c r="H4" s="29" t="s">
        <v>283</v>
      </c>
      <c r="I4" s="29" t="s">
        <v>284</v>
      </c>
      <c r="J4" s="29" t="s">
        <v>279</v>
      </c>
      <c r="K4" s="29" t="s">
        <v>285</v>
      </c>
      <c r="L4" s="29" t="s">
        <v>286</v>
      </c>
      <c r="M4" s="29" t="s">
        <v>281</v>
      </c>
      <c r="N4" s="29" t="s">
        <v>287</v>
      </c>
      <c r="O4" s="29" t="s">
        <v>288</v>
      </c>
      <c r="P4" s="29" t="s">
        <v>283</v>
      </c>
    </row>
    <row r="5" spans="1:16" x14ac:dyDescent="0.2">
      <c r="D5" s="29" t="s">
        <v>289</v>
      </c>
      <c r="E5" s="29" t="s">
        <v>290</v>
      </c>
      <c r="F5" s="29" t="s">
        <v>194</v>
      </c>
      <c r="G5" s="29" t="s">
        <v>291</v>
      </c>
      <c r="H5" s="29" t="s">
        <v>289</v>
      </c>
      <c r="I5" s="29" t="s">
        <v>289</v>
      </c>
      <c r="K5" s="29" t="s">
        <v>292</v>
      </c>
      <c r="L5" s="29" t="s">
        <v>292</v>
      </c>
      <c r="M5" s="29" t="s">
        <v>292</v>
      </c>
      <c r="N5" s="29" t="s">
        <v>292</v>
      </c>
      <c r="O5" s="29" t="s">
        <v>292</v>
      </c>
      <c r="P5" s="29" t="s">
        <v>289</v>
      </c>
    </row>
    <row r="6" spans="1:16" x14ac:dyDescent="0.2">
      <c r="G6" s="29" t="s">
        <v>293</v>
      </c>
      <c r="H6" s="29" t="s">
        <v>294</v>
      </c>
      <c r="I6" s="29" t="s">
        <v>294</v>
      </c>
      <c r="P6" s="29" t="s">
        <v>294</v>
      </c>
    </row>
    <row r="7" spans="1:16" x14ac:dyDescent="0.2">
      <c r="G7" s="29" t="s">
        <v>295</v>
      </c>
    </row>
    <row r="8" spans="1:16" x14ac:dyDescent="0.2">
      <c r="G8" s="29" t="s">
        <v>294</v>
      </c>
    </row>
    <row r="9" spans="1:16" x14ac:dyDescent="0.2">
      <c r="A9" s="29" t="s">
        <v>296</v>
      </c>
      <c r="B9" s="29">
        <v>26</v>
      </c>
      <c r="C9" s="29">
        <v>175</v>
      </c>
      <c r="D9" s="29">
        <v>12</v>
      </c>
      <c r="E9" s="29" t="s">
        <v>49</v>
      </c>
      <c r="F9" s="29">
        <v>163</v>
      </c>
      <c r="G9" s="29">
        <v>70</v>
      </c>
      <c r="H9" s="29">
        <v>8</v>
      </c>
      <c r="I9" s="29">
        <v>92</v>
      </c>
      <c r="J9" s="29">
        <v>36389</v>
      </c>
      <c r="K9" s="29">
        <v>6480</v>
      </c>
      <c r="L9" s="29">
        <v>36</v>
      </c>
      <c r="M9" s="29">
        <v>348</v>
      </c>
      <c r="N9" s="29">
        <v>6306</v>
      </c>
      <c r="O9" s="29">
        <v>23219</v>
      </c>
      <c r="P9" s="29">
        <v>4012</v>
      </c>
    </row>
    <row r="10" spans="1:16" x14ac:dyDescent="0.2">
      <c r="A10" s="29" t="s">
        <v>297</v>
      </c>
      <c r="B10" s="29">
        <v>26101</v>
      </c>
      <c r="C10" s="29">
        <v>12</v>
      </c>
      <c r="D10" s="29" t="s">
        <v>49</v>
      </c>
      <c r="E10" s="29" t="s">
        <v>49</v>
      </c>
      <c r="F10" s="29">
        <v>12</v>
      </c>
      <c r="G10" s="29">
        <v>7</v>
      </c>
      <c r="H10" s="29" t="s">
        <v>49</v>
      </c>
      <c r="I10" s="29">
        <v>1</v>
      </c>
      <c r="J10" s="29">
        <v>1618</v>
      </c>
      <c r="K10" s="29">
        <v>186</v>
      </c>
      <c r="L10" s="29" t="s">
        <v>49</v>
      </c>
      <c r="M10" s="29" t="s">
        <v>49</v>
      </c>
      <c r="N10" s="29">
        <v>390</v>
      </c>
      <c r="O10" s="29">
        <v>1042</v>
      </c>
      <c r="P10" s="29" t="s">
        <v>49</v>
      </c>
    </row>
    <row r="11" spans="1:16" x14ac:dyDescent="0.2">
      <c r="A11" s="29" t="s">
        <v>298</v>
      </c>
      <c r="B11" s="29">
        <v>26102</v>
      </c>
      <c r="C11" s="29">
        <v>8</v>
      </c>
      <c r="D11" s="29" t="s">
        <v>49</v>
      </c>
      <c r="E11" s="29" t="s">
        <v>49</v>
      </c>
      <c r="F11" s="29">
        <v>8</v>
      </c>
      <c r="G11" s="29">
        <v>1</v>
      </c>
      <c r="H11" s="29">
        <v>1</v>
      </c>
      <c r="I11" s="29">
        <v>5</v>
      </c>
      <c r="J11" s="29">
        <v>2661</v>
      </c>
      <c r="K11" s="29">
        <v>118</v>
      </c>
      <c r="L11" s="29" t="s">
        <v>49</v>
      </c>
      <c r="M11" s="29">
        <v>54</v>
      </c>
      <c r="N11" s="29">
        <v>60</v>
      </c>
      <c r="O11" s="29">
        <v>2429</v>
      </c>
      <c r="P11" s="29">
        <v>680</v>
      </c>
    </row>
    <row r="12" spans="1:16" x14ac:dyDescent="0.2">
      <c r="A12" s="29" t="s">
        <v>299</v>
      </c>
      <c r="B12" s="29">
        <v>26103</v>
      </c>
      <c r="C12" s="29">
        <v>16</v>
      </c>
      <c r="D12" s="29">
        <v>3</v>
      </c>
      <c r="E12" s="29" t="s">
        <v>49</v>
      </c>
      <c r="F12" s="29">
        <v>13</v>
      </c>
      <c r="G12" s="29">
        <v>6</v>
      </c>
      <c r="H12" s="29" t="s">
        <v>49</v>
      </c>
      <c r="I12" s="29">
        <v>7</v>
      </c>
      <c r="J12" s="29">
        <v>3743</v>
      </c>
      <c r="K12" s="29">
        <v>1463</v>
      </c>
      <c r="L12" s="29" t="s">
        <v>49</v>
      </c>
      <c r="M12" s="29">
        <v>15</v>
      </c>
      <c r="N12" s="29">
        <v>416</v>
      </c>
      <c r="O12" s="29">
        <v>1849</v>
      </c>
      <c r="P12" s="29" t="s">
        <v>49</v>
      </c>
    </row>
    <row r="13" spans="1:16" x14ac:dyDescent="0.2">
      <c r="A13" s="29" t="s">
        <v>300</v>
      </c>
      <c r="B13" s="29">
        <v>26104</v>
      </c>
      <c r="C13" s="29">
        <v>9</v>
      </c>
      <c r="D13" s="29" t="s">
        <v>49</v>
      </c>
      <c r="E13" s="29" t="s">
        <v>49</v>
      </c>
      <c r="F13" s="29">
        <v>9</v>
      </c>
      <c r="G13" s="29">
        <v>1</v>
      </c>
      <c r="H13" s="29">
        <v>1</v>
      </c>
      <c r="I13" s="29">
        <v>5</v>
      </c>
      <c r="J13" s="29">
        <v>1380</v>
      </c>
      <c r="K13" s="29" t="s">
        <v>49</v>
      </c>
      <c r="L13" s="29">
        <v>8</v>
      </c>
      <c r="M13" s="29">
        <v>12</v>
      </c>
      <c r="N13" s="29">
        <v>33</v>
      </c>
      <c r="O13" s="29">
        <v>1327</v>
      </c>
      <c r="P13" s="29">
        <v>548</v>
      </c>
    </row>
    <row r="14" spans="1:16" x14ac:dyDescent="0.2">
      <c r="A14" s="29" t="s">
        <v>301</v>
      </c>
      <c r="B14" s="29">
        <v>26105</v>
      </c>
      <c r="C14" s="29">
        <v>6</v>
      </c>
      <c r="D14" s="29">
        <v>1</v>
      </c>
      <c r="E14" s="29" t="s">
        <v>49</v>
      </c>
      <c r="F14" s="29">
        <v>5</v>
      </c>
      <c r="G14" s="29">
        <v>2</v>
      </c>
      <c r="H14" s="29">
        <v>1</v>
      </c>
      <c r="I14" s="29">
        <v>3</v>
      </c>
      <c r="J14" s="29">
        <v>1387</v>
      </c>
      <c r="K14" s="29">
        <v>50</v>
      </c>
      <c r="L14" s="29" t="s">
        <v>49</v>
      </c>
      <c r="M14" s="29">
        <v>46</v>
      </c>
      <c r="N14" s="29">
        <v>276</v>
      </c>
      <c r="O14" s="29">
        <v>1015</v>
      </c>
      <c r="P14" s="29">
        <v>745</v>
      </c>
    </row>
    <row r="15" spans="1:16" x14ac:dyDescent="0.2">
      <c r="A15" s="29" t="s">
        <v>302</v>
      </c>
      <c r="B15" s="29">
        <v>26106</v>
      </c>
      <c r="C15" s="29">
        <v>8</v>
      </c>
      <c r="D15" s="29" t="s">
        <v>49</v>
      </c>
      <c r="E15" s="29" t="s">
        <v>49</v>
      </c>
      <c r="F15" s="29">
        <v>8</v>
      </c>
      <c r="G15" s="29">
        <v>3</v>
      </c>
      <c r="H15" s="29">
        <v>1</v>
      </c>
      <c r="I15" s="29">
        <v>7</v>
      </c>
      <c r="J15" s="29">
        <v>1413</v>
      </c>
      <c r="K15" s="29" t="s">
        <v>49</v>
      </c>
      <c r="L15" s="29" t="s">
        <v>49</v>
      </c>
      <c r="M15" s="29" t="s">
        <v>49</v>
      </c>
      <c r="N15" s="29">
        <v>252</v>
      </c>
      <c r="O15" s="29">
        <v>1161</v>
      </c>
      <c r="P15" s="29">
        <v>300</v>
      </c>
    </row>
    <row r="16" spans="1:16" x14ac:dyDescent="0.2">
      <c r="A16" s="29" t="s">
        <v>303</v>
      </c>
      <c r="B16" s="29">
        <v>26107</v>
      </c>
      <c r="C16" s="29">
        <v>7</v>
      </c>
      <c r="D16" s="29" t="s">
        <v>49</v>
      </c>
      <c r="E16" s="29" t="s">
        <v>49</v>
      </c>
      <c r="F16" s="29">
        <v>7</v>
      </c>
      <c r="G16" s="29">
        <v>2</v>
      </c>
      <c r="H16" s="29" t="s">
        <v>49</v>
      </c>
      <c r="I16" s="29">
        <v>2</v>
      </c>
      <c r="J16" s="29">
        <v>643</v>
      </c>
      <c r="K16" s="29" t="s">
        <v>49</v>
      </c>
      <c r="L16" s="29" t="s">
        <v>49</v>
      </c>
      <c r="M16" s="29" t="s">
        <v>49</v>
      </c>
      <c r="N16" s="29">
        <v>59</v>
      </c>
      <c r="O16" s="29">
        <v>584</v>
      </c>
      <c r="P16" s="29" t="s">
        <v>49</v>
      </c>
    </row>
    <row r="17" spans="1:16" x14ac:dyDescent="0.2">
      <c r="A17" s="29" t="s">
        <v>304</v>
      </c>
      <c r="B17" s="29">
        <v>26108</v>
      </c>
      <c r="C17" s="29">
        <v>11</v>
      </c>
      <c r="D17" s="29">
        <v>1</v>
      </c>
      <c r="E17" s="29" t="s">
        <v>49</v>
      </c>
      <c r="F17" s="29">
        <v>10</v>
      </c>
      <c r="G17" s="29">
        <v>5</v>
      </c>
      <c r="H17" s="29" t="s">
        <v>49</v>
      </c>
      <c r="I17" s="29">
        <v>6</v>
      </c>
      <c r="J17" s="29">
        <v>2200</v>
      </c>
      <c r="K17" s="29">
        <v>1006</v>
      </c>
      <c r="L17" s="29" t="s">
        <v>49</v>
      </c>
      <c r="M17" s="29" t="s">
        <v>49</v>
      </c>
      <c r="N17" s="29">
        <v>414</v>
      </c>
      <c r="O17" s="29">
        <v>780</v>
      </c>
      <c r="P17" s="29" t="s">
        <v>49</v>
      </c>
    </row>
    <row r="18" spans="1:16" x14ac:dyDescent="0.2">
      <c r="A18" s="29" t="s">
        <v>305</v>
      </c>
      <c r="B18" s="29">
        <v>26109</v>
      </c>
      <c r="C18" s="29">
        <v>18</v>
      </c>
      <c r="D18" s="29">
        <v>1</v>
      </c>
      <c r="E18" s="29" t="s">
        <v>49</v>
      </c>
      <c r="F18" s="29">
        <v>17</v>
      </c>
      <c r="G18" s="29">
        <v>9</v>
      </c>
      <c r="H18" s="29">
        <v>1</v>
      </c>
      <c r="I18" s="29">
        <v>9</v>
      </c>
      <c r="J18" s="29">
        <v>4064</v>
      </c>
      <c r="K18" s="29">
        <v>301</v>
      </c>
      <c r="L18" s="29" t="s">
        <v>49</v>
      </c>
      <c r="M18" s="29">
        <v>20</v>
      </c>
      <c r="N18" s="29">
        <v>1477</v>
      </c>
      <c r="O18" s="29">
        <v>2266</v>
      </c>
      <c r="P18" s="29">
        <v>600</v>
      </c>
    </row>
    <row r="19" spans="1:16" x14ac:dyDescent="0.2">
      <c r="A19" s="29" t="s">
        <v>306</v>
      </c>
      <c r="B19" s="29">
        <v>26110</v>
      </c>
      <c r="C19" s="29">
        <v>7</v>
      </c>
      <c r="D19" s="29" t="s">
        <v>49</v>
      </c>
      <c r="E19" s="29" t="s">
        <v>49</v>
      </c>
      <c r="F19" s="29">
        <v>7</v>
      </c>
      <c r="G19" s="29">
        <v>4</v>
      </c>
      <c r="H19" s="29" t="s">
        <v>49</v>
      </c>
      <c r="I19" s="29">
        <v>3</v>
      </c>
      <c r="J19" s="29">
        <v>2924</v>
      </c>
      <c r="K19" s="29">
        <v>777</v>
      </c>
      <c r="L19" s="29" t="s">
        <v>49</v>
      </c>
      <c r="M19" s="29" t="s">
        <v>49</v>
      </c>
      <c r="N19" s="29">
        <v>1021</v>
      </c>
      <c r="O19" s="29">
        <v>1126</v>
      </c>
      <c r="P19" s="29" t="s">
        <v>49</v>
      </c>
    </row>
    <row r="20" spans="1:16" x14ac:dyDescent="0.2">
      <c r="A20" s="29" t="s">
        <v>307</v>
      </c>
      <c r="B20" s="29">
        <v>26111</v>
      </c>
      <c r="C20" s="29">
        <v>7</v>
      </c>
      <c r="D20" s="29" t="s">
        <v>49</v>
      </c>
      <c r="E20" s="29" t="s">
        <v>49</v>
      </c>
      <c r="F20" s="29">
        <v>7</v>
      </c>
      <c r="G20" s="29">
        <v>1</v>
      </c>
      <c r="H20" s="29" t="s">
        <v>49</v>
      </c>
      <c r="I20" s="29">
        <v>6</v>
      </c>
      <c r="J20" s="29">
        <v>1539</v>
      </c>
      <c r="K20" s="29" t="s">
        <v>49</v>
      </c>
      <c r="L20" s="29" t="s">
        <v>49</v>
      </c>
      <c r="M20" s="29">
        <v>60</v>
      </c>
      <c r="N20" s="29">
        <v>41</v>
      </c>
      <c r="O20" s="29">
        <v>1438</v>
      </c>
      <c r="P20" s="29" t="s">
        <v>49</v>
      </c>
    </row>
    <row r="21" spans="1:16" x14ac:dyDescent="0.2">
      <c r="C21" s="29">
        <f>SUM(C10:C20)</f>
        <v>109</v>
      </c>
      <c r="J21" s="29">
        <f>SUM(J10:J20)</f>
        <v>23572</v>
      </c>
    </row>
    <row r="22" spans="1:16" x14ac:dyDescent="0.2">
      <c r="A22" s="29" t="s">
        <v>308</v>
      </c>
      <c r="B22" s="29">
        <v>26201</v>
      </c>
      <c r="C22" s="29">
        <v>6</v>
      </c>
      <c r="D22" s="29">
        <v>1</v>
      </c>
      <c r="E22" s="29" t="s">
        <v>49</v>
      </c>
      <c r="F22" s="29">
        <v>5</v>
      </c>
      <c r="G22" s="29">
        <v>3</v>
      </c>
      <c r="H22" s="29" t="s">
        <v>49</v>
      </c>
      <c r="I22" s="29">
        <v>3</v>
      </c>
      <c r="J22" s="29">
        <v>1180</v>
      </c>
      <c r="K22" s="29">
        <v>390</v>
      </c>
      <c r="L22" s="29">
        <v>4</v>
      </c>
      <c r="M22" s="29">
        <v>10</v>
      </c>
      <c r="N22" s="29">
        <v>189</v>
      </c>
      <c r="O22" s="29">
        <v>587</v>
      </c>
      <c r="P22" s="29" t="s">
        <v>49</v>
      </c>
    </row>
    <row r="23" spans="1:16" x14ac:dyDescent="0.2">
      <c r="A23" s="29" t="s">
        <v>309</v>
      </c>
      <c r="B23" s="29">
        <v>26202</v>
      </c>
      <c r="C23" s="29">
        <v>8</v>
      </c>
      <c r="D23" s="29">
        <v>1</v>
      </c>
      <c r="E23" s="29" t="s">
        <v>49</v>
      </c>
      <c r="F23" s="29">
        <v>7</v>
      </c>
      <c r="G23" s="29">
        <v>3</v>
      </c>
      <c r="H23" s="29">
        <v>1</v>
      </c>
      <c r="I23" s="29">
        <v>3</v>
      </c>
      <c r="J23" s="29">
        <v>1615</v>
      </c>
      <c r="K23" s="29">
        <v>410</v>
      </c>
      <c r="L23" s="29" t="s">
        <v>49</v>
      </c>
      <c r="M23" s="29" t="s">
        <v>49</v>
      </c>
      <c r="N23" s="29">
        <v>136</v>
      </c>
      <c r="O23" s="29">
        <v>1069</v>
      </c>
      <c r="P23" s="29">
        <v>494</v>
      </c>
    </row>
    <row r="24" spans="1:16" x14ac:dyDescent="0.2">
      <c r="A24" s="29" t="s">
        <v>310</v>
      </c>
      <c r="B24" s="29">
        <v>26203</v>
      </c>
      <c r="C24" s="29">
        <v>3</v>
      </c>
      <c r="D24" s="29" t="s">
        <v>49</v>
      </c>
      <c r="E24" s="29" t="s">
        <v>49</v>
      </c>
      <c r="F24" s="29">
        <v>3</v>
      </c>
      <c r="G24" s="29">
        <v>1</v>
      </c>
      <c r="H24" s="29" t="s">
        <v>49</v>
      </c>
      <c r="I24" s="29">
        <v>2</v>
      </c>
      <c r="J24" s="29">
        <v>391</v>
      </c>
      <c r="K24" s="29" t="s">
        <v>49</v>
      </c>
      <c r="L24" s="29" t="s">
        <v>49</v>
      </c>
      <c r="M24" s="29" t="s">
        <v>49</v>
      </c>
      <c r="N24" s="29">
        <v>47</v>
      </c>
      <c r="O24" s="29">
        <v>344</v>
      </c>
      <c r="P24" s="29" t="s">
        <v>49</v>
      </c>
    </row>
    <row r="25" spans="1:16" x14ac:dyDescent="0.2">
      <c r="A25" s="29" t="s">
        <v>311</v>
      </c>
      <c r="B25" s="29">
        <v>26204</v>
      </c>
      <c r="C25" s="29">
        <v>11</v>
      </c>
      <c r="D25" s="29">
        <v>1</v>
      </c>
      <c r="E25" s="29" t="s">
        <v>49</v>
      </c>
      <c r="F25" s="29">
        <v>10</v>
      </c>
      <c r="G25" s="29">
        <v>5</v>
      </c>
      <c r="H25" s="29" t="s">
        <v>49</v>
      </c>
      <c r="I25" s="29">
        <v>7</v>
      </c>
      <c r="J25" s="29">
        <v>2784</v>
      </c>
      <c r="K25" s="29">
        <v>714</v>
      </c>
      <c r="L25" s="29" t="s">
        <v>49</v>
      </c>
      <c r="M25" s="29">
        <v>6</v>
      </c>
      <c r="N25" s="29">
        <v>331</v>
      </c>
      <c r="O25" s="29">
        <v>1733</v>
      </c>
      <c r="P25" s="29" t="s">
        <v>49</v>
      </c>
    </row>
    <row r="26" spans="1:16" x14ac:dyDescent="0.2">
      <c r="A26" s="29" t="s">
        <v>312</v>
      </c>
      <c r="B26" s="29">
        <v>26205</v>
      </c>
      <c r="C26" s="29">
        <v>1</v>
      </c>
      <c r="D26" s="29" t="s">
        <v>49</v>
      </c>
      <c r="E26" s="29" t="s">
        <v>49</v>
      </c>
      <c r="F26" s="29">
        <v>1</v>
      </c>
      <c r="G26" s="29" t="s">
        <v>49</v>
      </c>
      <c r="H26" s="29" t="s">
        <v>49</v>
      </c>
      <c r="I26" s="29" t="s">
        <v>49</v>
      </c>
      <c r="J26" s="29">
        <v>77</v>
      </c>
      <c r="K26" s="29" t="s">
        <v>49</v>
      </c>
      <c r="L26" s="29" t="s">
        <v>49</v>
      </c>
      <c r="M26" s="29" t="s">
        <v>49</v>
      </c>
      <c r="N26" s="29" t="s">
        <v>49</v>
      </c>
      <c r="O26" s="29">
        <v>77</v>
      </c>
      <c r="P26" s="29" t="s">
        <v>49</v>
      </c>
    </row>
    <row r="27" spans="1:16" x14ac:dyDescent="0.2">
      <c r="A27" s="29" t="s">
        <v>313</v>
      </c>
      <c r="B27" s="29">
        <v>26206</v>
      </c>
      <c r="C27" s="29">
        <v>5</v>
      </c>
      <c r="D27" s="29" t="s">
        <v>49</v>
      </c>
      <c r="E27" s="29" t="s">
        <v>49</v>
      </c>
      <c r="F27" s="29">
        <v>5</v>
      </c>
      <c r="G27" s="29">
        <v>3</v>
      </c>
      <c r="H27" s="29" t="s">
        <v>49</v>
      </c>
      <c r="I27" s="29">
        <v>2</v>
      </c>
      <c r="J27" s="29">
        <v>679</v>
      </c>
      <c r="K27" s="29" t="s">
        <v>49</v>
      </c>
      <c r="L27" s="29" t="s">
        <v>49</v>
      </c>
      <c r="M27" s="29" t="s">
        <v>49</v>
      </c>
      <c r="N27" s="29">
        <v>265</v>
      </c>
      <c r="O27" s="29">
        <v>414</v>
      </c>
      <c r="P27" s="29" t="s">
        <v>49</v>
      </c>
    </row>
    <row r="28" spans="1:16" x14ac:dyDescent="0.2">
      <c r="A28" s="29" t="s">
        <v>314</v>
      </c>
      <c r="B28" s="29">
        <v>26207</v>
      </c>
      <c r="C28" s="29">
        <v>5</v>
      </c>
      <c r="D28" s="29">
        <v>1</v>
      </c>
      <c r="E28" s="29" t="s">
        <v>49</v>
      </c>
      <c r="F28" s="29">
        <v>4</v>
      </c>
      <c r="G28" s="29">
        <v>2</v>
      </c>
      <c r="H28" s="29" t="s">
        <v>49</v>
      </c>
      <c r="I28" s="29">
        <v>1</v>
      </c>
      <c r="J28" s="29">
        <v>942</v>
      </c>
      <c r="K28" s="29">
        <v>146</v>
      </c>
      <c r="L28" s="29">
        <v>6</v>
      </c>
      <c r="M28" s="29">
        <v>100</v>
      </c>
      <c r="N28" s="29">
        <v>101</v>
      </c>
      <c r="O28" s="29">
        <v>589</v>
      </c>
      <c r="P28" s="29" t="s">
        <v>49</v>
      </c>
    </row>
    <row r="29" spans="1:16" x14ac:dyDescent="0.2">
      <c r="A29" s="29" t="s">
        <v>315</v>
      </c>
      <c r="B29" s="29">
        <v>26208</v>
      </c>
      <c r="C29" s="29">
        <v>1</v>
      </c>
      <c r="D29" s="29" t="s">
        <v>49</v>
      </c>
      <c r="E29" s="29" t="s">
        <v>49</v>
      </c>
      <c r="F29" s="29">
        <v>1</v>
      </c>
      <c r="G29" s="29">
        <v>1</v>
      </c>
      <c r="H29" s="29" t="s">
        <v>49</v>
      </c>
      <c r="I29" s="29">
        <v>1</v>
      </c>
      <c r="J29" s="29">
        <v>210</v>
      </c>
      <c r="K29" s="29" t="s">
        <v>49</v>
      </c>
      <c r="L29" s="29" t="s">
        <v>49</v>
      </c>
      <c r="M29" s="29" t="s">
        <v>49</v>
      </c>
      <c r="N29" s="29">
        <v>100</v>
      </c>
      <c r="O29" s="29">
        <v>110</v>
      </c>
      <c r="P29" s="29" t="s">
        <v>49</v>
      </c>
    </row>
    <row r="30" spans="1:16" x14ac:dyDescent="0.2">
      <c r="A30" s="29" t="s">
        <v>316</v>
      </c>
      <c r="B30" s="29">
        <v>26209</v>
      </c>
      <c r="C30" s="29">
        <v>6</v>
      </c>
      <c r="D30" s="29">
        <v>2</v>
      </c>
      <c r="E30" s="29" t="s">
        <v>49</v>
      </c>
      <c r="F30" s="29">
        <v>4</v>
      </c>
      <c r="G30" s="29">
        <v>1</v>
      </c>
      <c r="H30" s="29">
        <v>1</v>
      </c>
      <c r="I30" s="29">
        <v>3</v>
      </c>
      <c r="J30" s="29">
        <v>1343</v>
      </c>
      <c r="K30" s="29">
        <v>737</v>
      </c>
      <c r="L30" s="29" t="s">
        <v>49</v>
      </c>
      <c r="M30" s="29" t="s">
        <v>49</v>
      </c>
      <c r="N30" s="29">
        <v>9</v>
      </c>
      <c r="O30" s="29">
        <v>597</v>
      </c>
      <c r="P30" s="29">
        <v>350</v>
      </c>
    </row>
    <row r="31" spans="1:16" x14ac:dyDescent="0.2">
      <c r="A31" s="29" t="s">
        <v>317</v>
      </c>
      <c r="B31" s="29">
        <v>26210</v>
      </c>
      <c r="C31" s="29">
        <v>3</v>
      </c>
      <c r="D31" s="29" t="s">
        <v>49</v>
      </c>
      <c r="E31" s="29" t="s">
        <v>49</v>
      </c>
      <c r="F31" s="29">
        <v>3</v>
      </c>
      <c r="G31" s="29">
        <v>2</v>
      </c>
      <c r="H31" s="29" t="s">
        <v>49</v>
      </c>
      <c r="I31" s="29">
        <v>3</v>
      </c>
      <c r="J31" s="29">
        <v>548</v>
      </c>
      <c r="K31" s="29" t="s">
        <v>49</v>
      </c>
      <c r="L31" s="29" t="s">
        <v>49</v>
      </c>
      <c r="M31" s="29" t="s">
        <v>49</v>
      </c>
      <c r="N31" s="29">
        <v>112</v>
      </c>
      <c r="O31" s="29">
        <v>436</v>
      </c>
      <c r="P31" s="29" t="s">
        <v>49</v>
      </c>
    </row>
    <row r="32" spans="1:16" x14ac:dyDescent="0.2">
      <c r="A32" s="29" t="s">
        <v>318</v>
      </c>
      <c r="B32" s="29">
        <v>26211</v>
      </c>
      <c r="C32" s="29">
        <v>3</v>
      </c>
      <c r="D32" s="29" t="s">
        <v>49</v>
      </c>
      <c r="E32" s="29" t="s">
        <v>49</v>
      </c>
      <c r="F32" s="29">
        <v>3</v>
      </c>
      <c r="G32" s="29">
        <v>2</v>
      </c>
      <c r="H32" s="29" t="s">
        <v>49</v>
      </c>
      <c r="I32" s="29">
        <v>1</v>
      </c>
      <c r="J32" s="29">
        <v>599</v>
      </c>
      <c r="K32" s="29">
        <v>182</v>
      </c>
      <c r="L32" s="29" t="s">
        <v>49</v>
      </c>
      <c r="M32" s="29" t="s">
        <v>49</v>
      </c>
      <c r="N32" s="29">
        <v>207</v>
      </c>
      <c r="O32" s="29">
        <v>210</v>
      </c>
      <c r="P32" s="29" t="s">
        <v>49</v>
      </c>
    </row>
    <row r="33" spans="1:16" x14ac:dyDescent="0.2">
      <c r="A33" s="29" t="s">
        <v>319</v>
      </c>
      <c r="B33" s="29">
        <v>26212</v>
      </c>
      <c r="C33" s="29">
        <v>4</v>
      </c>
      <c r="D33" s="29" t="s">
        <v>49</v>
      </c>
      <c r="E33" s="29" t="s">
        <v>49</v>
      </c>
      <c r="F33" s="29">
        <v>4</v>
      </c>
      <c r="G33" s="29">
        <v>4</v>
      </c>
      <c r="H33" s="29" t="s">
        <v>49</v>
      </c>
      <c r="I33" s="29">
        <v>3</v>
      </c>
      <c r="J33" s="29">
        <v>740</v>
      </c>
      <c r="K33" s="29" t="s">
        <v>49</v>
      </c>
      <c r="L33" s="29" t="s">
        <v>49</v>
      </c>
      <c r="M33" s="29" t="s">
        <v>49</v>
      </c>
      <c r="N33" s="29">
        <v>218</v>
      </c>
      <c r="O33" s="29">
        <v>522</v>
      </c>
      <c r="P33" s="29" t="s">
        <v>49</v>
      </c>
    </row>
    <row r="34" spans="1:16" x14ac:dyDescent="0.2">
      <c r="A34" s="29" t="s">
        <v>320</v>
      </c>
      <c r="B34" s="29">
        <v>26213</v>
      </c>
      <c r="C34" s="29">
        <v>3</v>
      </c>
      <c r="D34" s="29" t="s">
        <v>49</v>
      </c>
      <c r="E34" s="29" t="s">
        <v>49</v>
      </c>
      <c r="F34" s="29">
        <v>3</v>
      </c>
      <c r="G34" s="29" t="s">
        <v>49</v>
      </c>
      <c r="H34" s="29" t="s">
        <v>49</v>
      </c>
      <c r="I34" s="29">
        <v>2</v>
      </c>
      <c r="J34" s="29">
        <v>638</v>
      </c>
      <c r="K34" s="29" t="s">
        <v>49</v>
      </c>
      <c r="L34" s="29">
        <v>4</v>
      </c>
      <c r="M34" s="29">
        <v>10</v>
      </c>
      <c r="N34" s="29" t="s">
        <v>49</v>
      </c>
      <c r="O34" s="29">
        <v>624</v>
      </c>
      <c r="P34" s="29" t="s">
        <v>49</v>
      </c>
    </row>
    <row r="35" spans="1:16" x14ac:dyDescent="0.2">
      <c r="A35" s="29" t="s">
        <v>321</v>
      </c>
      <c r="B35" s="29">
        <v>26214</v>
      </c>
      <c r="C35" s="29">
        <v>1</v>
      </c>
      <c r="D35" s="29" t="s">
        <v>49</v>
      </c>
      <c r="E35" s="29" t="s">
        <v>49</v>
      </c>
      <c r="F35" s="29">
        <v>1</v>
      </c>
      <c r="G35" s="29" t="s">
        <v>49</v>
      </c>
      <c r="H35" s="29" t="s">
        <v>49</v>
      </c>
      <c r="I35" s="29">
        <v>1</v>
      </c>
      <c r="J35" s="29">
        <v>321</v>
      </c>
      <c r="K35" s="29" t="s">
        <v>49</v>
      </c>
      <c r="L35" s="29">
        <v>10</v>
      </c>
      <c r="M35" s="29" t="s">
        <v>49</v>
      </c>
      <c r="N35" s="29" t="s">
        <v>49</v>
      </c>
      <c r="O35" s="29">
        <v>311</v>
      </c>
      <c r="P35" s="29" t="s">
        <v>49</v>
      </c>
    </row>
    <row r="36" spans="1:16" x14ac:dyDescent="0.2">
      <c r="A36" s="29" t="s">
        <v>322</v>
      </c>
      <c r="B36" s="29">
        <v>26303</v>
      </c>
      <c r="C36" s="29" t="s">
        <v>49</v>
      </c>
      <c r="D36" s="29" t="s">
        <v>49</v>
      </c>
      <c r="E36" s="29" t="s">
        <v>49</v>
      </c>
      <c r="F36" s="29" t="s">
        <v>49</v>
      </c>
      <c r="G36" s="29" t="s">
        <v>49</v>
      </c>
      <c r="H36" s="29" t="s">
        <v>49</v>
      </c>
      <c r="I36" s="29" t="s">
        <v>49</v>
      </c>
      <c r="J36" s="29" t="s">
        <v>49</v>
      </c>
      <c r="K36" s="29" t="s">
        <v>49</v>
      </c>
      <c r="L36" s="29" t="s">
        <v>49</v>
      </c>
      <c r="M36" s="29" t="s">
        <v>49</v>
      </c>
      <c r="N36" s="29" t="s">
        <v>49</v>
      </c>
      <c r="O36" s="29" t="s">
        <v>49</v>
      </c>
      <c r="P36" s="29" t="s">
        <v>49</v>
      </c>
    </row>
    <row r="37" spans="1:16" x14ac:dyDescent="0.2">
      <c r="A37" s="29" t="s">
        <v>323</v>
      </c>
      <c r="B37" s="29">
        <v>26322</v>
      </c>
      <c r="C37" s="29">
        <v>1</v>
      </c>
      <c r="D37" s="29" t="s">
        <v>49</v>
      </c>
      <c r="E37" s="29" t="s">
        <v>49</v>
      </c>
      <c r="F37" s="29">
        <v>1</v>
      </c>
      <c r="G37" s="29" t="s">
        <v>49</v>
      </c>
      <c r="H37" s="29" t="s">
        <v>49</v>
      </c>
      <c r="I37" s="29">
        <v>1</v>
      </c>
      <c r="J37" s="29">
        <v>61</v>
      </c>
      <c r="K37" s="29" t="s">
        <v>49</v>
      </c>
      <c r="L37" s="29" t="s">
        <v>49</v>
      </c>
      <c r="M37" s="29" t="s">
        <v>49</v>
      </c>
      <c r="N37" s="29" t="s">
        <v>49</v>
      </c>
      <c r="O37" s="29">
        <v>61</v>
      </c>
      <c r="P37" s="29" t="s">
        <v>49</v>
      </c>
    </row>
    <row r="38" spans="1:16" x14ac:dyDescent="0.2">
      <c r="A38" s="29" t="s">
        <v>324</v>
      </c>
      <c r="B38" s="29">
        <v>26343</v>
      </c>
      <c r="C38" s="29" t="s">
        <v>49</v>
      </c>
      <c r="D38" s="29" t="s">
        <v>49</v>
      </c>
      <c r="E38" s="29" t="s">
        <v>49</v>
      </c>
      <c r="F38" s="29" t="s">
        <v>49</v>
      </c>
      <c r="G38" s="29" t="s">
        <v>49</v>
      </c>
      <c r="H38" s="29" t="s">
        <v>49</v>
      </c>
      <c r="I38" s="29" t="s">
        <v>49</v>
      </c>
      <c r="J38" s="29" t="s">
        <v>49</v>
      </c>
      <c r="K38" s="29" t="s">
        <v>49</v>
      </c>
      <c r="L38" s="29" t="s">
        <v>49</v>
      </c>
      <c r="M38" s="29" t="s">
        <v>49</v>
      </c>
      <c r="N38" s="29" t="s">
        <v>49</v>
      </c>
      <c r="O38" s="29" t="s">
        <v>49</v>
      </c>
      <c r="P38" s="29" t="s">
        <v>49</v>
      </c>
    </row>
    <row r="39" spans="1:16" x14ac:dyDescent="0.2">
      <c r="A39" s="29" t="s">
        <v>325</v>
      </c>
      <c r="B39" s="29">
        <v>26344</v>
      </c>
      <c r="C39" s="29" t="s">
        <v>49</v>
      </c>
      <c r="D39" s="29" t="s">
        <v>49</v>
      </c>
      <c r="E39" s="29" t="s">
        <v>49</v>
      </c>
      <c r="F39" s="29" t="s">
        <v>49</v>
      </c>
      <c r="G39" s="29" t="s">
        <v>49</v>
      </c>
      <c r="H39" s="29" t="s">
        <v>49</v>
      </c>
      <c r="I39" s="29" t="s">
        <v>49</v>
      </c>
      <c r="J39" s="29" t="s">
        <v>49</v>
      </c>
      <c r="K39" s="29" t="s">
        <v>49</v>
      </c>
      <c r="L39" s="29" t="s">
        <v>49</v>
      </c>
      <c r="M39" s="29" t="s">
        <v>49</v>
      </c>
      <c r="N39" s="29" t="s">
        <v>49</v>
      </c>
      <c r="O39" s="29" t="s">
        <v>49</v>
      </c>
      <c r="P39" s="29" t="s">
        <v>49</v>
      </c>
    </row>
    <row r="40" spans="1:16" x14ac:dyDescent="0.2">
      <c r="A40" s="29" t="s">
        <v>326</v>
      </c>
      <c r="B40" s="29">
        <v>26364</v>
      </c>
      <c r="C40" s="29" t="s">
        <v>49</v>
      </c>
      <c r="D40" s="29" t="s">
        <v>49</v>
      </c>
      <c r="E40" s="29" t="s">
        <v>49</v>
      </c>
      <c r="F40" s="29" t="s">
        <v>49</v>
      </c>
      <c r="G40" s="29" t="s">
        <v>49</v>
      </c>
      <c r="H40" s="29" t="s">
        <v>49</v>
      </c>
      <c r="I40" s="29" t="s">
        <v>49</v>
      </c>
      <c r="J40" s="29" t="s">
        <v>49</v>
      </c>
      <c r="K40" s="29" t="s">
        <v>49</v>
      </c>
      <c r="L40" s="29" t="s">
        <v>49</v>
      </c>
      <c r="M40" s="29" t="s">
        <v>49</v>
      </c>
      <c r="N40" s="29" t="s">
        <v>49</v>
      </c>
      <c r="O40" s="29" t="s">
        <v>49</v>
      </c>
      <c r="P40" s="29" t="s">
        <v>49</v>
      </c>
    </row>
    <row r="41" spans="1:16" x14ac:dyDescent="0.2">
      <c r="A41" s="29" t="s">
        <v>327</v>
      </c>
      <c r="B41" s="29">
        <v>26365</v>
      </c>
      <c r="C41" s="29" t="s">
        <v>49</v>
      </c>
      <c r="D41" s="29" t="s">
        <v>49</v>
      </c>
      <c r="E41" s="29" t="s">
        <v>49</v>
      </c>
      <c r="F41" s="29" t="s">
        <v>49</v>
      </c>
      <c r="G41" s="29" t="s">
        <v>49</v>
      </c>
      <c r="H41" s="29" t="s">
        <v>49</v>
      </c>
      <c r="I41" s="29" t="s">
        <v>49</v>
      </c>
      <c r="J41" s="29" t="s">
        <v>49</v>
      </c>
      <c r="K41" s="29" t="s">
        <v>49</v>
      </c>
      <c r="L41" s="29" t="s">
        <v>49</v>
      </c>
      <c r="M41" s="29" t="s">
        <v>49</v>
      </c>
      <c r="N41" s="29" t="s">
        <v>49</v>
      </c>
      <c r="O41" s="29" t="s">
        <v>49</v>
      </c>
      <c r="P41" s="29" t="s">
        <v>49</v>
      </c>
    </row>
    <row r="42" spans="1:16" x14ac:dyDescent="0.2">
      <c r="A42" s="29" t="s">
        <v>328</v>
      </c>
      <c r="B42" s="29">
        <v>26366</v>
      </c>
      <c r="C42" s="29">
        <v>2</v>
      </c>
      <c r="D42" s="29" t="s">
        <v>49</v>
      </c>
      <c r="E42" s="29" t="s">
        <v>49</v>
      </c>
      <c r="F42" s="29">
        <v>2</v>
      </c>
      <c r="G42" s="29">
        <v>1</v>
      </c>
      <c r="H42" s="29" t="s">
        <v>49</v>
      </c>
      <c r="I42" s="29">
        <v>2</v>
      </c>
      <c r="J42" s="29">
        <v>250</v>
      </c>
      <c r="K42" s="29" t="s">
        <v>49</v>
      </c>
      <c r="L42" s="29" t="s">
        <v>49</v>
      </c>
      <c r="M42" s="29" t="s">
        <v>49</v>
      </c>
      <c r="N42" s="29">
        <v>100</v>
      </c>
      <c r="O42" s="29">
        <v>150</v>
      </c>
      <c r="P42" s="29" t="s">
        <v>49</v>
      </c>
    </row>
    <row r="43" spans="1:16" x14ac:dyDescent="0.2">
      <c r="A43" s="29" t="s">
        <v>329</v>
      </c>
      <c r="B43" s="29">
        <v>26367</v>
      </c>
      <c r="C43" s="29" t="s">
        <v>49</v>
      </c>
      <c r="D43" s="29" t="s">
        <v>49</v>
      </c>
      <c r="E43" s="29" t="s">
        <v>49</v>
      </c>
      <c r="F43" s="29" t="s">
        <v>49</v>
      </c>
      <c r="G43" s="29" t="s">
        <v>49</v>
      </c>
      <c r="H43" s="29" t="s">
        <v>49</v>
      </c>
      <c r="I43" s="29" t="s">
        <v>49</v>
      </c>
      <c r="J43" s="29" t="s">
        <v>49</v>
      </c>
      <c r="K43" s="29" t="s">
        <v>49</v>
      </c>
      <c r="L43" s="29" t="s">
        <v>49</v>
      </c>
      <c r="M43" s="29" t="s">
        <v>49</v>
      </c>
      <c r="N43" s="29" t="s">
        <v>49</v>
      </c>
      <c r="O43" s="29" t="s">
        <v>49</v>
      </c>
      <c r="P43" s="29" t="s">
        <v>49</v>
      </c>
    </row>
    <row r="44" spans="1:16" x14ac:dyDescent="0.2">
      <c r="A44" s="29" t="s">
        <v>330</v>
      </c>
      <c r="B44" s="29">
        <v>26407</v>
      </c>
      <c r="C44" s="29">
        <v>2</v>
      </c>
      <c r="D44" s="29" t="s">
        <v>49</v>
      </c>
      <c r="E44" s="29" t="s">
        <v>49</v>
      </c>
      <c r="F44" s="29">
        <v>2</v>
      </c>
      <c r="G44" s="29">
        <v>1</v>
      </c>
      <c r="H44" s="29" t="s">
        <v>49</v>
      </c>
      <c r="I44" s="29">
        <v>2</v>
      </c>
      <c r="J44" s="29">
        <v>144</v>
      </c>
      <c r="K44" s="29" t="s">
        <v>49</v>
      </c>
      <c r="L44" s="29" t="s">
        <v>49</v>
      </c>
      <c r="M44" s="29" t="s">
        <v>49</v>
      </c>
      <c r="N44" s="29">
        <v>52</v>
      </c>
      <c r="O44" s="29">
        <v>92</v>
      </c>
      <c r="P44" s="29" t="s">
        <v>49</v>
      </c>
    </row>
    <row r="45" spans="1:16" x14ac:dyDescent="0.2">
      <c r="A45" s="29" t="s">
        <v>331</v>
      </c>
      <c r="B45" s="29">
        <v>26463</v>
      </c>
      <c r="C45" s="29" t="s">
        <v>49</v>
      </c>
      <c r="D45" s="29" t="s">
        <v>49</v>
      </c>
      <c r="E45" s="29" t="s">
        <v>49</v>
      </c>
      <c r="F45" s="29" t="s">
        <v>49</v>
      </c>
      <c r="G45" s="29" t="s">
        <v>49</v>
      </c>
      <c r="H45" s="29" t="s">
        <v>49</v>
      </c>
      <c r="I45" s="29" t="s">
        <v>49</v>
      </c>
      <c r="J45" s="29" t="s">
        <v>49</v>
      </c>
      <c r="K45" s="29" t="s">
        <v>49</v>
      </c>
      <c r="L45" s="29" t="s">
        <v>49</v>
      </c>
      <c r="M45" s="29" t="s">
        <v>49</v>
      </c>
      <c r="N45" s="29" t="s">
        <v>49</v>
      </c>
      <c r="O45" s="29" t="s">
        <v>49</v>
      </c>
      <c r="P45" s="29" t="s">
        <v>49</v>
      </c>
    </row>
    <row r="46" spans="1:16" x14ac:dyDescent="0.2">
      <c r="A46" s="29" t="s">
        <v>332</v>
      </c>
      <c r="B46" s="29">
        <v>26465</v>
      </c>
      <c r="C46" s="29">
        <v>1</v>
      </c>
      <c r="D46" s="29" t="s">
        <v>49</v>
      </c>
      <c r="E46" s="29" t="s">
        <v>49</v>
      </c>
      <c r="F46" s="29">
        <v>1</v>
      </c>
      <c r="G46" s="29" t="s">
        <v>49</v>
      </c>
      <c r="H46" s="29">
        <v>1</v>
      </c>
      <c r="I46" s="29">
        <v>1</v>
      </c>
      <c r="J46" s="29">
        <v>295</v>
      </c>
      <c r="K46" s="29" t="s">
        <v>49</v>
      </c>
      <c r="L46" s="29">
        <v>4</v>
      </c>
      <c r="M46" s="29">
        <v>15</v>
      </c>
      <c r="N46" s="29" t="s">
        <v>49</v>
      </c>
      <c r="O46" s="29">
        <v>276</v>
      </c>
      <c r="P46" s="29">
        <v>295</v>
      </c>
    </row>
  </sheetData>
  <phoneticPr fontId="31"/>
  <pageMargins left="0.7" right="0.7" top="0.75" bottom="0.75" header="0.3" footer="0.3"/>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view="pageBreakPreview" zoomScale="130" zoomScaleNormal="100" zoomScaleSheetLayoutView="130" workbookViewId="0">
      <selection activeCell="G18" sqref="G18"/>
    </sheetView>
  </sheetViews>
  <sheetFormatPr defaultColWidth="9" defaultRowHeight="13" x14ac:dyDescent="0.2"/>
  <cols>
    <col min="1" max="1" width="14.90625" style="29" customWidth="1"/>
    <col min="2" max="2" width="7.90625" style="29" customWidth="1"/>
    <col min="3" max="4" width="9" style="29"/>
    <col min="5" max="5" width="9.36328125" style="29" customWidth="1"/>
    <col min="6" max="16384" width="9" style="29"/>
  </cols>
  <sheetData>
    <row r="1" spans="1:11" x14ac:dyDescent="0.2">
      <c r="A1" s="29" t="s">
        <v>144</v>
      </c>
      <c r="C1" s="29" t="s">
        <v>272</v>
      </c>
      <c r="D1" s="29" t="s">
        <v>273</v>
      </c>
    </row>
    <row r="2" spans="1:11" x14ac:dyDescent="0.2">
      <c r="A2" s="29" t="s">
        <v>333</v>
      </c>
    </row>
    <row r="3" spans="1:11" x14ac:dyDescent="0.2">
      <c r="C3" s="29" t="s">
        <v>334</v>
      </c>
      <c r="G3" s="29" t="s">
        <v>335</v>
      </c>
      <c r="J3" s="29" t="s">
        <v>336</v>
      </c>
    </row>
    <row r="4" spans="1:11" x14ac:dyDescent="0.2">
      <c r="C4" s="29" t="s">
        <v>194</v>
      </c>
      <c r="D4" s="29" t="s">
        <v>337</v>
      </c>
      <c r="E4" s="29" t="s">
        <v>338</v>
      </c>
      <c r="F4" s="29" t="s">
        <v>339</v>
      </c>
      <c r="G4" s="29" t="s">
        <v>194</v>
      </c>
      <c r="H4" s="29" t="s">
        <v>337</v>
      </c>
      <c r="I4" s="29" t="s">
        <v>339</v>
      </c>
      <c r="J4" s="29" t="s">
        <v>278</v>
      </c>
      <c r="K4" s="29" t="s">
        <v>340</v>
      </c>
    </row>
    <row r="7" spans="1:11" x14ac:dyDescent="0.2">
      <c r="A7" s="29" t="s">
        <v>296</v>
      </c>
      <c r="B7" s="29">
        <v>26</v>
      </c>
      <c r="C7" s="29">
        <v>2532</v>
      </c>
      <c r="D7" s="29">
        <v>164</v>
      </c>
      <c r="E7" s="29">
        <v>6</v>
      </c>
      <c r="F7" s="29">
        <v>2368</v>
      </c>
      <c r="G7" s="29">
        <v>1320</v>
      </c>
      <c r="H7" s="29">
        <v>2</v>
      </c>
      <c r="I7" s="29">
        <v>1318</v>
      </c>
      <c r="J7" s="29">
        <v>1243</v>
      </c>
      <c r="K7" s="29">
        <v>69</v>
      </c>
    </row>
    <row r="8" spans="1:11" x14ac:dyDescent="0.2">
      <c r="A8" s="29" t="s">
        <v>297</v>
      </c>
      <c r="B8" s="29">
        <v>26101</v>
      </c>
      <c r="C8" s="29">
        <v>157</v>
      </c>
      <c r="D8" s="29">
        <v>9</v>
      </c>
      <c r="E8" s="29" t="s">
        <v>49</v>
      </c>
      <c r="F8" s="29">
        <v>148</v>
      </c>
      <c r="G8" s="29">
        <v>83</v>
      </c>
      <c r="H8" s="29" t="s">
        <v>49</v>
      </c>
      <c r="I8" s="29">
        <v>83</v>
      </c>
      <c r="J8" s="29">
        <v>52</v>
      </c>
      <c r="K8" s="29" t="s">
        <v>49</v>
      </c>
    </row>
    <row r="9" spans="1:11" x14ac:dyDescent="0.2">
      <c r="A9" s="29" t="s">
        <v>298</v>
      </c>
      <c r="B9" s="29">
        <v>26102</v>
      </c>
      <c r="C9" s="29">
        <v>105</v>
      </c>
      <c r="D9" s="29">
        <v>8</v>
      </c>
      <c r="E9" s="29" t="s">
        <v>49</v>
      </c>
      <c r="F9" s="29">
        <v>97</v>
      </c>
      <c r="G9" s="29">
        <v>61</v>
      </c>
      <c r="H9" s="29" t="s">
        <v>49</v>
      </c>
      <c r="I9" s="29">
        <v>61</v>
      </c>
      <c r="J9" s="29">
        <v>66</v>
      </c>
      <c r="K9" s="29" t="s">
        <v>49</v>
      </c>
    </row>
    <row r="10" spans="1:11" x14ac:dyDescent="0.2">
      <c r="A10" s="29" t="s">
        <v>299</v>
      </c>
      <c r="B10" s="29">
        <v>26103</v>
      </c>
      <c r="C10" s="29">
        <v>225</v>
      </c>
      <c r="D10" s="29">
        <v>12</v>
      </c>
      <c r="E10" s="29" t="s">
        <v>49</v>
      </c>
      <c r="F10" s="29">
        <v>213</v>
      </c>
      <c r="G10" s="29">
        <v>105</v>
      </c>
      <c r="H10" s="29" t="s">
        <v>49</v>
      </c>
      <c r="I10" s="29">
        <v>105</v>
      </c>
      <c r="J10" s="29">
        <v>74</v>
      </c>
      <c r="K10" s="29" t="s">
        <v>49</v>
      </c>
    </row>
    <row r="11" spans="1:11" x14ac:dyDescent="0.2">
      <c r="A11" s="29" t="s">
        <v>300</v>
      </c>
      <c r="B11" s="29">
        <v>26104</v>
      </c>
      <c r="C11" s="29">
        <v>216</v>
      </c>
      <c r="D11" s="29">
        <v>10</v>
      </c>
      <c r="E11" s="29" t="s">
        <v>49</v>
      </c>
      <c r="F11" s="29">
        <v>206</v>
      </c>
      <c r="G11" s="29">
        <v>114</v>
      </c>
      <c r="H11" s="29" t="s">
        <v>49</v>
      </c>
      <c r="I11" s="29">
        <v>114</v>
      </c>
      <c r="J11" s="29">
        <v>49</v>
      </c>
      <c r="K11" s="29" t="s">
        <v>49</v>
      </c>
    </row>
    <row r="12" spans="1:11" x14ac:dyDescent="0.2">
      <c r="A12" s="29" t="s">
        <v>301</v>
      </c>
      <c r="B12" s="29">
        <v>26105</v>
      </c>
      <c r="C12" s="29">
        <v>55</v>
      </c>
      <c r="D12" s="29">
        <v>4</v>
      </c>
      <c r="E12" s="29">
        <v>1</v>
      </c>
      <c r="F12" s="29">
        <v>51</v>
      </c>
      <c r="G12" s="29">
        <v>26</v>
      </c>
      <c r="H12" s="29" t="s">
        <v>49</v>
      </c>
      <c r="I12" s="29">
        <v>26</v>
      </c>
      <c r="J12" s="29">
        <v>29</v>
      </c>
      <c r="K12" s="29">
        <v>9</v>
      </c>
    </row>
    <row r="13" spans="1:11" x14ac:dyDescent="0.2">
      <c r="A13" s="29" t="s">
        <v>302</v>
      </c>
      <c r="B13" s="29">
        <v>26106</v>
      </c>
      <c r="C13" s="29">
        <v>183</v>
      </c>
      <c r="D13" s="29">
        <v>14</v>
      </c>
      <c r="E13" s="29" t="s">
        <v>49</v>
      </c>
      <c r="F13" s="29">
        <v>169</v>
      </c>
      <c r="G13" s="29">
        <v>73</v>
      </c>
      <c r="H13" s="29" t="s">
        <v>49</v>
      </c>
      <c r="I13" s="29">
        <v>73</v>
      </c>
      <c r="J13" s="29">
        <v>119</v>
      </c>
      <c r="K13" s="29" t="s">
        <v>49</v>
      </c>
    </row>
    <row r="14" spans="1:11" x14ac:dyDescent="0.2">
      <c r="A14" s="29" t="s">
        <v>303</v>
      </c>
      <c r="B14" s="29">
        <v>26107</v>
      </c>
      <c r="C14" s="29">
        <v>85</v>
      </c>
      <c r="D14" s="29">
        <v>4</v>
      </c>
      <c r="E14" s="29" t="s">
        <v>49</v>
      </c>
      <c r="F14" s="29">
        <v>81</v>
      </c>
      <c r="G14" s="29">
        <v>42</v>
      </c>
      <c r="H14" s="29" t="s">
        <v>49</v>
      </c>
      <c r="I14" s="29">
        <v>42</v>
      </c>
      <c r="J14" s="29">
        <v>17</v>
      </c>
      <c r="K14" s="29" t="s">
        <v>49</v>
      </c>
    </row>
    <row r="15" spans="1:11" x14ac:dyDescent="0.2">
      <c r="A15" s="29" t="s">
        <v>304</v>
      </c>
      <c r="B15" s="29">
        <v>26108</v>
      </c>
      <c r="C15" s="29">
        <v>169</v>
      </c>
      <c r="D15" s="29">
        <v>13</v>
      </c>
      <c r="E15" s="29">
        <v>1</v>
      </c>
      <c r="F15" s="29">
        <v>156</v>
      </c>
      <c r="G15" s="29">
        <v>88</v>
      </c>
      <c r="H15" s="29" t="s">
        <v>49</v>
      </c>
      <c r="I15" s="29">
        <v>88</v>
      </c>
      <c r="J15" s="29">
        <v>76</v>
      </c>
      <c r="K15" s="29">
        <v>9</v>
      </c>
    </row>
    <row r="16" spans="1:11" x14ac:dyDescent="0.2">
      <c r="A16" s="29" t="s">
        <v>305</v>
      </c>
      <c r="B16" s="29">
        <v>26109</v>
      </c>
      <c r="C16" s="29">
        <v>234</v>
      </c>
      <c r="D16" s="29">
        <v>16</v>
      </c>
      <c r="E16" s="29" t="s">
        <v>49</v>
      </c>
      <c r="F16" s="29">
        <v>218</v>
      </c>
      <c r="G16" s="29">
        <v>120</v>
      </c>
      <c r="H16" s="29">
        <v>1</v>
      </c>
      <c r="I16" s="29">
        <v>119</v>
      </c>
      <c r="J16" s="29">
        <v>149</v>
      </c>
      <c r="K16" s="29" t="s">
        <v>49</v>
      </c>
    </row>
    <row r="17" spans="1:11" x14ac:dyDescent="0.2">
      <c r="A17" s="29" t="s">
        <v>306</v>
      </c>
      <c r="B17" s="29">
        <v>26110</v>
      </c>
      <c r="C17" s="29">
        <v>115</v>
      </c>
      <c r="D17" s="29">
        <v>3</v>
      </c>
      <c r="E17" s="29" t="s">
        <v>49</v>
      </c>
      <c r="F17" s="29">
        <v>112</v>
      </c>
      <c r="G17" s="29">
        <v>63</v>
      </c>
      <c r="H17" s="29" t="s">
        <v>49</v>
      </c>
      <c r="I17" s="29">
        <v>63</v>
      </c>
      <c r="J17" s="29">
        <v>30</v>
      </c>
      <c r="K17" s="29" t="s">
        <v>49</v>
      </c>
    </row>
    <row r="18" spans="1:11" x14ac:dyDescent="0.2">
      <c r="A18" s="29" t="s">
        <v>307</v>
      </c>
      <c r="B18" s="29">
        <v>26111</v>
      </c>
      <c r="C18" s="29">
        <v>116</v>
      </c>
      <c r="D18" s="29">
        <v>8</v>
      </c>
      <c r="E18" s="29" t="s">
        <v>49</v>
      </c>
      <c r="F18" s="29">
        <v>108</v>
      </c>
      <c r="G18" s="29">
        <v>71</v>
      </c>
      <c r="H18" s="29" t="s">
        <v>49</v>
      </c>
      <c r="I18" s="29">
        <v>71</v>
      </c>
      <c r="J18" s="29">
        <v>46</v>
      </c>
      <c r="K18" s="29" t="s">
        <v>49</v>
      </c>
    </row>
    <row r="19" spans="1:11" x14ac:dyDescent="0.2">
      <c r="C19" s="29">
        <f>SUM(C8:C18)</f>
        <v>1660</v>
      </c>
      <c r="D19" s="29">
        <f t="shared" ref="D19:K19" si="0">SUM(D8:D18)</f>
        <v>101</v>
      </c>
      <c r="E19" s="29">
        <f t="shared" si="0"/>
        <v>2</v>
      </c>
      <c r="F19" s="29">
        <f t="shared" si="0"/>
        <v>1559</v>
      </c>
      <c r="G19" s="29">
        <f t="shared" si="0"/>
        <v>846</v>
      </c>
      <c r="H19" s="29">
        <f t="shared" si="0"/>
        <v>1</v>
      </c>
      <c r="I19" s="29">
        <f t="shared" si="0"/>
        <v>845</v>
      </c>
      <c r="J19" s="29">
        <f t="shared" si="0"/>
        <v>707</v>
      </c>
      <c r="K19" s="29">
        <f t="shared" si="0"/>
        <v>18</v>
      </c>
    </row>
    <row r="20" spans="1:11" x14ac:dyDescent="0.2">
      <c r="A20" s="29" t="s">
        <v>308</v>
      </c>
      <c r="B20" s="29">
        <v>26201</v>
      </c>
      <c r="C20" s="29">
        <v>82</v>
      </c>
      <c r="D20" s="29">
        <v>5</v>
      </c>
      <c r="E20" s="29" t="s">
        <v>49</v>
      </c>
      <c r="F20" s="29">
        <v>77</v>
      </c>
      <c r="G20" s="29">
        <v>38</v>
      </c>
      <c r="H20" s="29" t="s">
        <v>49</v>
      </c>
      <c r="I20" s="29">
        <v>38</v>
      </c>
      <c r="J20" s="29">
        <v>30</v>
      </c>
      <c r="K20" s="29" t="s">
        <v>49</v>
      </c>
    </row>
    <row r="21" spans="1:11" x14ac:dyDescent="0.2">
      <c r="A21" s="29" t="s">
        <v>309</v>
      </c>
      <c r="B21" s="29">
        <v>26202</v>
      </c>
      <c r="C21" s="29">
        <v>62</v>
      </c>
      <c r="D21" s="29">
        <v>9</v>
      </c>
      <c r="E21" s="29">
        <v>1</v>
      </c>
      <c r="F21" s="29">
        <v>53</v>
      </c>
      <c r="G21" s="29">
        <v>36</v>
      </c>
      <c r="H21" s="29" t="s">
        <v>49</v>
      </c>
      <c r="I21" s="29">
        <v>36</v>
      </c>
      <c r="J21" s="29">
        <v>103</v>
      </c>
      <c r="K21" s="29">
        <v>19</v>
      </c>
    </row>
    <row r="22" spans="1:11" x14ac:dyDescent="0.2">
      <c r="A22" s="29" t="s">
        <v>310</v>
      </c>
      <c r="B22" s="29">
        <v>26203</v>
      </c>
      <c r="C22" s="29">
        <v>27</v>
      </c>
      <c r="D22" s="29">
        <v>1</v>
      </c>
      <c r="E22" s="29" t="s">
        <v>49</v>
      </c>
      <c r="F22" s="29">
        <v>26</v>
      </c>
      <c r="G22" s="29">
        <v>13</v>
      </c>
      <c r="H22" s="29" t="s">
        <v>49</v>
      </c>
      <c r="I22" s="29">
        <v>13</v>
      </c>
      <c r="J22" s="29">
        <v>9</v>
      </c>
      <c r="K22" s="29" t="s">
        <v>49</v>
      </c>
    </row>
    <row r="23" spans="1:11" x14ac:dyDescent="0.2">
      <c r="A23" s="29" t="s">
        <v>311</v>
      </c>
      <c r="B23" s="29">
        <v>26204</v>
      </c>
      <c r="C23" s="29">
        <v>142</v>
      </c>
      <c r="D23" s="29">
        <v>12</v>
      </c>
      <c r="E23" s="29">
        <v>1</v>
      </c>
      <c r="F23" s="29">
        <v>130</v>
      </c>
      <c r="G23" s="29">
        <v>81</v>
      </c>
      <c r="H23" s="29" t="s">
        <v>49</v>
      </c>
      <c r="I23" s="29">
        <v>81</v>
      </c>
      <c r="J23" s="29">
        <v>100</v>
      </c>
      <c r="K23" s="29">
        <v>16</v>
      </c>
    </row>
    <row r="24" spans="1:11" x14ac:dyDescent="0.2">
      <c r="A24" s="29" t="s">
        <v>312</v>
      </c>
      <c r="B24" s="29">
        <v>26205</v>
      </c>
      <c r="C24" s="29">
        <v>22</v>
      </c>
      <c r="D24" s="29">
        <v>2</v>
      </c>
      <c r="E24" s="29" t="s">
        <v>49</v>
      </c>
      <c r="F24" s="29">
        <v>20</v>
      </c>
      <c r="G24" s="29">
        <v>9</v>
      </c>
      <c r="H24" s="29" t="s">
        <v>49</v>
      </c>
      <c r="I24" s="29">
        <v>9</v>
      </c>
      <c r="J24" s="29">
        <v>14</v>
      </c>
      <c r="K24" s="29" t="s">
        <v>49</v>
      </c>
    </row>
    <row r="25" spans="1:11" x14ac:dyDescent="0.2">
      <c r="A25" s="29" t="s">
        <v>313</v>
      </c>
      <c r="B25" s="29">
        <v>26206</v>
      </c>
      <c r="C25" s="29">
        <v>61</v>
      </c>
      <c r="D25" s="29">
        <v>6</v>
      </c>
      <c r="E25" s="29" t="s">
        <v>49</v>
      </c>
      <c r="F25" s="29">
        <v>55</v>
      </c>
      <c r="G25" s="29">
        <v>34</v>
      </c>
      <c r="H25" s="29">
        <v>1</v>
      </c>
      <c r="I25" s="29">
        <v>33</v>
      </c>
      <c r="J25" s="29">
        <v>34</v>
      </c>
      <c r="K25" s="29" t="s">
        <v>49</v>
      </c>
    </row>
    <row r="26" spans="1:11" x14ac:dyDescent="0.2">
      <c r="A26" s="29" t="s">
        <v>314</v>
      </c>
      <c r="B26" s="29">
        <v>26207</v>
      </c>
      <c r="C26" s="29">
        <v>59</v>
      </c>
      <c r="D26" s="29">
        <v>4</v>
      </c>
      <c r="E26" s="29" t="s">
        <v>49</v>
      </c>
      <c r="F26" s="29">
        <v>55</v>
      </c>
      <c r="G26" s="29">
        <v>32</v>
      </c>
      <c r="H26" s="29" t="s">
        <v>49</v>
      </c>
      <c r="I26" s="29">
        <v>32</v>
      </c>
      <c r="J26" s="29">
        <v>40</v>
      </c>
      <c r="K26" s="29" t="s">
        <v>49</v>
      </c>
    </row>
    <row r="27" spans="1:11" x14ac:dyDescent="0.2">
      <c r="A27" s="29" t="s">
        <v>315</v>
      </c>
      <c r="B27" s="29">
        <v>26208</v>
      </c>
      <c r="C27" s="29">
        <v>42</v>
      </c>
      <c r="D27" s="29">
        <v>3</v>
      </c>
      <c r="E27" s="29" t="s">
        <v>49</v>
      </c>
      <c r="F27" s="29">
        <v>39</v>
      </c>
      <c r="G27" s="29">
        <v>24</v>
      </c>
      <c r="H27" s="29" t="s">
        <v>49</v>
      </c>
      <c r="I27" s="29">
        <v>24</v>
      </c>
      <c r="J27" s="29">
        <v>31</v>
      </c>
      <c r="K27" s="29" t="s">
        <v>49</v>
      </c>
    </row>
    <row r="28" spans="1:11" x14ac:dyDescent="0.2">
      <c r="A28" s="29" t="s">
        <v>316</v>
      </c>
      <c r="B28" s="29">
        <v>26209</v>
      </c>
      <c r="C28" s="29">
        <v>75</v>
      </c>
      <c r="D28" s="29">
        <v>3</v>
      </c>
      <c r="E28" s="29" t="s">
        <v>49</v>
      </c>
      <c r="F28" s="29">
        <v>72</v>
      </c>
      <c r="G28" s="29">
        <v>39</v>
      </c>
      <c r="H28" s="29" t="s">
        <v>49</v>
      </c>
      <c r="I28" s="29">
        <v>39</v>
      </c>
      <c r="J28" s="29">
        <v>44</v>
      </c>
      <c r="K28" s="29" t="s">
        <v>49</v>
      </c>
    </row>
    <row r="29" spans="1:11" x14ac:dyDescent="0.2">
      <c r="A29" s="29" t="s">
        <v>317</v>
      </c>
      <c r="B29" s="29">
        <v>26210</v>
      </c>
      <c r="C29" s="29">
        <v>37</v>
      </c>
      <c r="D29" s="29">
        <v>2</v>
      </c>
      <c r="E29" s="29" t="s">
        <v>49</v>
      </c>
      <c r="F29" s="29">
        <v>35</v>
      </c>
      <c r="G29" s="29">
        <v>30</v>
      </c>
      <c r="H29" s="29" t="s">
        <v>49</v>
      </c>
      <c r="I29" s="29">
        <v>30</v>
      </c>
      <c r="J29" s="29">
        <v>28</v>
      </c>
      <c r="K29" s="29" t="s">
        <v>49</v>
      </c>
    </row>
    <row r="30" spans="1:11" x14ac:dyDescent="0.2">
      <c r="A30" s="29" t="s">
        <v>318</v>
      </c>
      <c r="B30" s="29">
        <v>26211</v>
      </c>
      <c r="C30" s="29">
        <v>50</v>
      </c>
      <c r="D30" s="29">
        <v>5</v>
      </c>
      <c r="E30" s="29" t="s">
        <v>49</v>
      </c>
      <c r="F30" s="29">
        <v>45</v>
      </c>
      <c r="G30" s="29">
        <v>27</v>
      </c>
      <c r="H30" s="29" t="s">
        <v>49</v>
      </c>
      <c r="I30" s="29">
        <v>27</v>
      </c>
      <c r="J30" s="29">
        <v>29</v>
      </c>
      <c r="K30" s="29" t="s">
        <v>49</v>
      </c>
    </row>
    <row r="31" spans="1:11" x14ac:dyDescent="0.2">
      <c r="A31" s="29" t="s">
        <v>319</v>
      </c>
      <c r="B31" s="29">
        <v>26212</v>
      </c>
      <c r="C31" s="29">
        <v>33</v>
      </c>
      <c r="D31" s="29">
        <v>2</v>
      </c>
      <c r="E31" s="29" t="s">
        <v>49</v>
      </c>
      <c r="F31" s="29">
        <v>31</v>
      </c>
      <c r="G31" s="29">
        <v>19</v>
      </c>
      <c r="H31" s="29" t="s">
        <v>49</v>
      </c>
      <c r="I31" s="29">
        <v>19</v>
      </c>
      <c r="J31" s="29">
        <v>10</v>
      </c>
      <c r="K31" s="29" t="s">
        <v>49</v>
      </c>
    </row>
    <row r="32" spans="1:11" x14ac:dyDescent="0.2">
      <c r="A32" s="29" t="s">
        <v>320</v>
      </c>
      <c r="B32" s="29">
        <v>26213</v>
      </c>
      <c r="C32" s="29">
        <v>40</v>
      </c>
      <c r="D32" s="29">
        <v>3</v>
      </c>
      <c r="E32" s="29">
        <v>1</v>
      </c>
      <c r="F32" s="29">
        <v>37</v>
      </c>
      <c r="G32" s="29">
        <v>12</v>
      </c>
      <c r="H32" s="29" t="s">
        <v>49</v>
      </c>
      <c r="I32" s="29">
        <v>12</v>
      </c>
      <c r="J32" s="29">
        <v>21</v>
      </c>
      <c r="K32" s="29">
        <v>10</v>
      </c>
    </row>
    <row r="33" spans="1:11" x14ac:dyDescent="0.2">
      <c r="A33" s="29" t="s">
        <v>321</v>
      </c>
      <c r="B33" s="29">
        <v>26214</v>
      </c>
      <c r="C33" s="29">
        <v>57</v>
      </c>
      <c r="D33" s="29">
        <v>1</v>
      </c>
      <c r="E33" s="29">
        <v>1</v>
      </c>
      <c r="F33" s="29">
        <v>56</v>
      </c>
      <c r="G33" s="29">
        <v>24</v>
      </c>
      <c r="H33" s="29" t="s">
        <v>49</v>
      </c>
      <c r="I33" s="29">
        <v>24</v>
      </c>
      <c r="J33" s="29">
        <v>15</v>
      </c>
      <c r="K33" s="29">
        <v>6</v>
      </c>
    </row>
    <row r="34" spans="1:11" x14ac:dyDescent="0.2">
      <c r="A34" s="29" t="s">
        <v>322</v>
      </c>
      <c r="B34" s="29">
        <v>26303</v>
      </c>
      <c r="C34" s="29">
        <v>8</v>
      </c>
      <c r="D34" s="29" t="s">
        <v>49</v>
      </c>
      <c r="E34" s="29" t="s">
        <v>49</v>
      </c>
      <c r="F34" s="29">
        <v>8</v>
      </c>
      <c r="G34" s="29">
        <v>7</v>
      </c>
      <c r="H34" s="29" t="s">
        <v>49</v>
      </c>
      <c r="I34" s="29">
        <v>7</v>
      </c>
      <c r="J34" s="29" t="s">
        <v>49</v>
      </c>
      <c r="K34" s="29" t="s">
        <v>49</v>
      </c>
    </row>
    <row r="35" spans="1:11" x14ac:dyDescent="0.2">
      <c r="A35" s="29" t="s">
        <v>323</v>
      </c>
      <c r="B35" s="29">
        <v>26322</v>
      </c>
      <c r="C35" s="29">
        <v>7</v>
      </c>
      <c r="D35" s="29" t="s">
        <v>49</v>
      </c>
      <c r="E35" s="29" t="s">
        <v>49</v>
      </c>
      <c r="F35" s="29">
        <v>7</v>
      </c>
      <c r="G35" s="29">
        <v>7</v>
      </c>
      <c r="H35" s="29" t="s">
        <v>49</v>
      </c>
      <c r="I35" s="29">
        <v>7</v>
      </c>
      <c r="J35" s="29" t="s">
        <v>49</v>
      </c>
      <c r="K35" s="29" t="s">
        <v>49</v>
      </c>
    </row>
    <row r="36" spans="1:11" x14ac:dyDescent="0.2">
      <c r="A36" s="29" t="s">
        <v>324</v>
      </c>
      <c r="B36" s="29">
        <v>26343</v>
      </c>
      <c r="C36" s="29">
        <v>4</v>
      </c>
      <c r="D36" s="29" t="s">
        <v>49</v>
      </c>
      <c r="E36" s="29" t="s">
        <v>49</v>
      </c>
      <c r="F36" s="29">
        <v>4</v>
      </c>
      <c r="G36" s="29">
        <v>1</v>
      </c>
      <c r="H36" s="29" t="s">
        <v>49</v>
      </c>
      <c r="I36" s="29">
        <v>1</v>
      </c>
      <c r="J36" s="29" t="s">
        <v>49</v>
      </c>
      <c r="K36" s="29" t="s">
        <v>49</v>
      </c>
    </row>
    <row r="37" spans="1:11" x14ac:dyDescent="0.2">
      <c r="A37" s="29" t="s">
        <v>325</v>
      </c>
      <c r="B37" s="29">
        <v>26344</v>
      </c>
      <c r="C37" s="29">
        <v>5</v>
      </c>
      <c r="D37" s="29">
        <v>1</v>
      </c>
      <c r="E37" s="29" t="s">
        <v>49</v>
      </c>
      <c r="F37" s="29">
        <v>4</v>
      </c>
      <c r="G37" s="29">
        <v>3</v>
      </c>
      <c r="H37" s="29" t="s">
        <v>49</v>
      </c>
      <c r="I37" s="29">
        <v>3</v>
      </c>
      <c r="J37" s="29">
        <v>3</v>
      </c>
      <c r="K37" s="29" t="s">
        <v>49</v>
      </c>
    </row>
    <row r="38" spans="1:11" x14ac:dyDescent="0.2">
      <c r="A38" s="29" t="s">
        <v>326</v>
      </c>
      <c r="B38" s="29">
        <v>26364</v>
      </c>
      <c r="C38" s="29">
        <v>1</v>
      </c>
      <c r="D38" s="29" t="s">
        <v>49</v>
      </c>
      <c r="E38" s="29" t="s">
        <v>49</v>
      </c>
      <c r="F38" s="29">
        <v>1</v>
      </c>
      <c r="G38" s="29">
        <v>1</v>
      </c>
      <c r="H38" s="29" t="s">
        <v>49</v>
      </c>
      <c r="I38" s="29">
        <v>1</v>
      </c>
      <c r="J38" s="29" t="s">
        <v>49</v>
      </c>
      <c r="K38" s="29" t="s">
        <v>49</v>
      </c>
    </row>
    <row r="39" spans="1:11" x14ac:dyDescent="0.2">
      <c r="A39" s="29" t="s">
        <v>327</v>
      </c>
      <c r="B39" s="29">
        <v>26365</v>
      </c>
      <c r="C39" s="29">
        <v>4</v>
      </c>
      <c r="D39" s="29">
        <v>1</v>
      </c>
      <c r="E39" s="29" t="s">
        <v>49</v>
      </c>
      <c r="F39" s="29">
        <v>3</v>
      </c>
      <c r="G39" s="29">
        <v>1</v>
      </c>
      <c r="H39" s="29" t="s">
        <v>49</v>
      </c>
      <c r="I39" s="29">
        <v>1</v>
      </c>
      <c r="J39" s="29">
        <v>3</v>
      </c>
      <c r="K39" s="29" t="s">
        <v>49</v>
      </c>
    </row>
    <row r="40" spans="1:11" x14ac:dyDescent="0.2">
      <c r="A40" s="29" t="s">
        <v>328</v>
      </c>
      <c r="B40" s="29">
        <v>26366</v>
      </c>
      <c r="C40" s="29">
        <v>27</v>
      </c>
      <c r="D40" s="29">
        <v>1</v>
      </c>
      <c r="E40" s="29" t="s">
        <v>49</v>
      </c>
      <c r="F40" s="29">
        <v>26</v>
      </c>
      <c r="G40" s="29">
        <v>19</v>
      </c>
      <c r="H40" s="29" t="s">
        <v>49</v>
      </c>
      <c r="I40" s="29">
        <v>19</v>
      </c>
      <c r="J40" s="29">
        <v>9</v>
      </c>
      <c r="K40" s="29" t="s">
        <v>49</v>
      </c>
    </row>
    <row r="41" spans="1:11" x14ac:dyDescent="0.2">
      <c r="A41" s="29" t="s">
        <v>329</v>
      </c>
      <c r="B41" s="29">
        <v>26367</v>
      </c>
      <c r="C41" s="29">
        <v>1</v>
      </c>
      <c r="D41" s="29" t="s">
        <v>49</v>
      </c>
      <c r="E41" s="29" t="s">
        <v>49</v>
      </c>
      <c r="F41" s="29">
        <v>1</v>
      </c>
      <c r="G41" s="29">
        <v>2</v>
      </c>
      <c r="H41" s="29" t="s">
        <v>49</v>
      </c>
      <c r="I41" s="29">
        <v>2</v>
      </c>
      <c r="J41" s="29" t="s">
        <v>49</v>
      </c>
      <c r="K41" s="29" t="s">
        <v>49</v>
      </c>
    </row>
    <row r="42" spans="1:11" x14ac:dyDescent="0.2">
      <c r="A42" s="29" t="s">
        <v>330</v>
      </c>
      <c r="B42" s="29">
        <v>26407</v>
      </c>
      <c r="C42" s="29">
        <v>6</v>
      </c>
      <c r="D42" s="29" t="s">
        <v>49</v>
      </c>
      <c r="E42" s="29" t="s">
        <v>49</v>
      </c>
      <c r="F42" s="29">
        <v>6</v>
      </c>
      <c r="G42" s="29">
        <v>6</v>
      </c>
      <c r="H42" s="29" t="s">
        <v>49</v>
      </c>
      <c r="I42" s="29">
        <v>6</v>
      </c>
      <c r="J42" s="29" t="s">
        <v>49</v>
      </c>
      <c r="K42" s="29" t="s">
        <v>49</v>
      </c>
    </row>
    <row r="43" spans="1:11" x14ac:dyDescent="0.2">
      <c r="A43" s="29" t="s">
        <v>331</v>
      </c>
      <c r="B43" s="29">
        <v>26463</v>
      </c>
      <c r="C43" s="29">
        <v>3</v>
      </c>
      <c r="D43" s="29" t="s">
        <v>49</v>
      </c>
      <c r="E43" s="29" t="s">
        <v>49</v>
      </c>
      <c r="F43" s="29">
        <v>3</v>
      </c>
      <c r="G43" s="29">
        <v>1</v>
      </c>
      <c r="H43" s="29" t="s">
        <v>49</v>
      </c>
      <c r="I43" s="29">
        <v>1</v>
      </c>
      <c r="J43" s="29" t="s">
        <v>49</v>
      </c>
      <c r="K43" s="29" t="s">
        <v>49</v>
      </c>
    </row>
    <row r="44" spans="1:11" x14ac:dyDescent="0.2">
      <c r="A44" s="29" t="s">
        <v>332</v>
      </c>
      <c r="B44" s="29">
        <v>26465</v>
      </c>
      <c r="C44" s="29">
        <v>17</v>
      </c>
      <c r="D44" s="29">
        <v>2</v>
      </c>
      <c r="E44" s="29" t="s">
        <v>49</v>
      </c>
      <c r="F44" s="29">
        <v>15</v>
      </c>
      <c r="G44" s="29">
        <v>8</v>
      </c>
      <c r="H44" s="29" t="s">
        <v>49</v>
      </c>
      <c r="I44" s="29">
        <v>8</v>
      </c>
      <c r="J44" s="29">
        <v>13</v>
      </c>
      <c r="K44" s="29" t="s">
        <v>49</v>
      </c>
    </row>
  </sheetData>
  <phoneticPr fontId="31"/>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7"/>
  <sheetViews>
    <sheetView workbookViewId="0">
      <selection activeCell="G18" sqref="G18"/>
    </sheetView>
  </sheetViews>
  <sheetFormatPr defaultColWidth="9" defaultRowHeight="13" x14ac:dyDescent="0.2"/>
  <cols>
    <col min="1" max="2" width="2.6328125" style="144" customWidth="1"/>
    <col min="3" max="3" width="18.6328125" style="144" customWidth="1"/>
    <col min="4" max="4" width="3.6328125" style="145" customWidth="1"/>
    <col min="5" max="5" width="18.6328125" style="144" customWidth="1"/>
    <col min="6" max="7" width="18.6328125" style="146" customWidth="1"/>
    <col min="8" max="16384" width="9" style="144"/>
  </cols>
  <sheetData>
    <row r="1" spans="1:7" ht="20.149999999999999" customHeight="1" x14ac:dyDescent="0.2"/>
    <row r="2" spans="1:7" ht="20.149999999999999" customHeight="1" x14ac:dyDescent="0.2">
      <c r="C2" s="147" t="s">
        <v>341</v>
      </c>
    </row>
    <row r="3" spans="1:7" ht="15" customHeight="1" thickBot="1" x14ac:dyDescent="0.25">
      <c r="C3" s="147"/>
    </row>
    <row r="4" spans="1:7" ht="15" customHeight="1" thickTop="1" x14ac:dyDescent="0.2">
      <c r="A4" s="497" t="s">
        <v>342</v>
      </c>
      <c r="B4" s="497"/>
      <c r="C4" s="497"/>
      <c r="D4" s="498"/>
      <c r="E4" s="503" t="s">
        <v>343</v>
      </c>
      <c r="F4" s="503" t="s">
        <v>344</v>
      </c>
      <c r="G4" s="493" t="s">
        <v>345</v>
      </c>
    </row>
    <row r="5" spans="1:7" ht="15" customHeight="1" x14ac:dyDescent="0.2">
      <c r="A5" s="499"/>
      <c r="B5" s="499"/>
      <c r="C5" s="499"/>
      <c r="D5" s="500"/>
      <c r="E5" s="504"/>
      <c r="F5" s="506"/>
      <c r="G5" s="494"/>
    </row>
    <row r="6" spans="1:7" ht="15" customHeight="1" x14ac:dyDescent="0.2">
      <c r="A6" s="501"/>
      <c r="B6" s="501"/>
      <c r="C6" s="501"/>
      <c r="D6" s="502"/>
      <c r="E6" s="505"/>
      <c r="F6" s="507"/>
      <c r="G6" s="495"/>
    </row>
    <row r="7" spans="1:7" ht="15" customHeight="1" x14ac:dyDescent="0.2">
      <c r="D7" s="148"/>
      <c r="E7" s="149" t="s">
        <v>346</v>
      </c>
      <c r="F7" s="149" t="s">
        <v>347</v>
      </c>
      <c r="G7" s="149" t="s">
        <v>348</v>
      </c>
    </row>
    <row r="8" spans="1:7" ht="30" customHeight="1" x14ac:dyDescent="0.2">
      <c r="B8" s="496" t="s">
        <v>349</v>
      </c>
      <c r="C8" s="496"/>
      <c r="D8" s="150"/>
      <c r="E8" s="151">
        <v>15600</v>
      </c>
      <c r="F8" s="151">
        <v>508</v>
      </c>
      <c r="G8" s="151">
        <v>79200</v>
      </c>
    </row>
    <row r="9" spans="1:7" ht="15" customHeight="1" x14ac:dyDescent="0.2">
      <c r="C9" s="152" t="s">
        <v>10</v>
      </c>
      <c r="D9" s="153">
        <v>1</v>
      </c>
      <c r="E9" s="154">
        <v>1220</v>
      </c>
      <c r="F9" s="154">
        <v>491</v>
      </c>
      <c r="G9" s="154">
        <v>5990</v>
      </c>
    </row>
    <row r="10" spans="1:7" ht="15" customHeight="1" x14ac:dyDescent="0.2">
      <c r="C10" s="155" t="s">
        <v>11</v>
      </c>
      <c r="D10" s="156">
        <f t="shared" ref="D10:D23" si="0">D9+1</f>
        <v>2</v>
      </c>
      <c r="E10" s="157">
        <v>1750</v>
      </c>
      <c r="F10" s="157">
        <v>491</v>
      </c>
      <c r="G10" s="157">
        <v>8590</v>
      </c>
    </row>
    <row r="11" spans="1:7" ht="15" customHeight="1" x14ac:dyDescent="0.2">
      <c r="C11" s="152" t="s">
        <v>12</v>
      </c>
      <c r="D11" s="153">
        <f t="shared" si="0"/>
        <v>3</v>
      </c>
      <c r="E11" s="154">
        <v>657</v>
      </c>
      <c r="F11" s="154">
        <v>486</v>
      </c>
      <c r="G11" s="154">
        <v>3190</v>
      </c>
    </row>
    <row r="12" spans="1:7" ht="15" customHeight="1" x14ac:dyDescent="0.2">
      <c r="C12" s="155" t="s">
        <v>13</v>
      </c>
      <c r="D12" s="156">
        <f t="shared" si="0"/>
        <v>4</v>
      </c>
      <c r="E12" s="157">
        <v>1420</v>
      </c>
      <c r="F12" s="157">
        <v>499</v>
      </c>
      <c r="G12" s="157">
        <v>7090</v>
      </c>
    </row>
    <row r="13" spans="1:7" ht="15" customHeight="1" x14ac:dyDescent="0.2">
      <c r="C13" s="152" t="s">
        <v>14</v>
      </c>
      <c r="D13" s="153">
        <f t="shared" si="0"/>
        <v>5</v>
      </c>
      <c r="E13" s="154">
        <v>225</v>
      </c>
      <c r="F13" s="154">
        <v>528</v>
      </c>
      <c r="G13" s="154">
        <v>1190</v>
      </c>
    </row>
    <row r="14" spans="1:7" ht="15" customHeight="1" x14ac:dyDescent="0.2">
      <c r="C14" s="155" t="s">
        <v>15</v>
      </c>
      <c r="D14" s="156">
        <f t="shared" si="0"/>
        <v>6</v>
      </c>
      <c r="E14" s="157">
        <v>364</v>
      </c>
      <c r="F14" s="157">
        <v>490</v>
      </c>
      <c r="G14" s="157">
        <v>1780</v>
      </c>
    </row>
    <row r="15" spans="1:7" ht="15" customHeight="1" x14ac:dyDescent="0.2">
      <c r="C15" s="152" t="s">
        <v>16</v>
      </c>
      <c r="D15" s="153">
        <f t="shared" si="0"/>
        <v>7</v>
      </c>
      <c r="E15" s="154">
        <v>1690</v>
      </c>
      <c r="F15" s="154">
        <v>541</v>
      </c>
      <c r="G15" s="154">
        <v>9140</v>
      </c>
    </row>
    <row r="16" spans="1:7" ht="15" customHeight="1" x14ac:dyDescent="0.2">
      <c r="C16" s="155" t="s">
        <v>17</v>
      </c>
      <c r="D16" s="156">
        <f t="shared" si="0"/>
        <v>8</v>
      </c>
      <c r="E16" s="157">
        <v>197</v>
      </c>
      <c r="F16" s="157">
        <v>526</v>
      </c>
      <c r="G16" s="157">
        <v>1040</v>
      </c>
    </row>
    <row r="17" spans="3:7" ht="15" customHeight="1" x14ac:dyDescent="0.2">
      <c r="C17" s="152" t="s">
        <v>18</v>
      </c>
      <c r="D17" s="153">
        <f t="shared" si="0"/>
        <v>9</v>
      </c>
      <c r="E17" s="154">
        <v>65</v>
      </c>
      <c r="F17" s="154">
        <v>503</v>
      </c>
      <c r="G17" s="154">
        <v>327</v>
      </c>
    </row>
    <row r="18" spans="3:7" ht="15" customHeight="1" x14ac:dyDescent="0.2">
      <c r="C18" s="155" t="s">
        <v>19</v>
      </c>
      <c r="D18" s="156">
        <f t="shared" si="0"/>
        <v>10</v>
      </c>
      <c r="E18" s="157">
        <v>73</v>
      </c>
      <c r="F18" s="157">
        <v>504</v>
      </c>
      <c r="G18" s="157">
        <v>368</v>
      </c>
    </row>
    <row r="19" spans="3:7" ht="15" customHeight="1" x14ac:dyDescent="0.2">
      <c r="C19" s="152" t="s">
        <v>20</v>
      </c>
      <c r="D19" s="153">
        <f t="shared" si="0"/>
        <v>11</v>
      </c>
      <c r="E19" s="154">
        <v>287</v>
      </c>
      <c r="F19" s="154">
        <v>530</v>
      </c>
      <c r="G19" s="154">
        <v>1520</v>
      </c>
    </row>
    <row r="20" spans="3:7" ht="15" customHeight="1" x14ac:dyDescent="0.2">
      <c r="C20" s="155" t="s">
        <v>21</v>
      </c>
      <c r="D20" s="156">
        <f t="shared" si="0"/>
        <v>12</v>
      </c>
      <c r="E20" s="157">
        <v>433</v>
      </c>
      <c r="F20" s="157">
        <v>520</v>
      </c>
      <c r="G20" s="157">
        <v>2250</v>
      </c>
    </row>
    <row r="21" spans="3:7" ht="15" customHeight="1" x14ac:dyDescent="0.2">
      <c r="C21" s="152" t="s">
        <v>22</v>
      </c>
      <c r="D21" s="153">
        <f t="shared" si="0"/>
        <v>13</v>
      </c>
      <c r="E21" s="154">
        <v>2520</v>
      </c>
      <c r="F21" s="154">
        <v>506</v>
      </c>
      <c r="G21" s="154">
        <v>12800</v>
      </c>
    </row>
    <row r="22" spans="3:7" ht="15" customHeight="1" x14ac:dyDescent="0.2">
      <c r="C22" s="155" t="s">
        <v>350</v>
      </c>
      <c r="D22" s="156">
        <f t="shared" si="0"/>
        <v>14</v>
      </c>
      <c r="E22" s="157">
        <v>1540</v>
      </c>
      <c r="F22" s="157">
        <v>509</v>
      </c>
      <c r="G22" s="157">
        <v>7840</v>
      </c>
    </row>
    <row r="23" spans="3:7" ht="15" customHeight="1" x14ac:dyDescent="0.2">
      <c r="C23" s="152" t="s">
        <v>351</v>
      </c>
      <c r="D23" s="153">
        <f t="shared" si="0"/>
        <v>15</v>
      </c>
      <c r="E23" s="154">
        <v>622</v>
      </c>
      <c r="F23" s="154">
        <v>520</v>
      </c>
      <c r="G23" s="154">
        <v>3230</v>
      </c>
    </row>
    <row r="24" spans="3:7" ht="15" customHeight="1" x14ac:dyDescent="0.2">
      <c r="C24" s="155" t="s">
        <v>26</v>
      </c>
      <c r="D24" s="156">
        <v>16</v>
      </c>
      <c r="E24" s="157">
        <v>11</v>
      </c>
      <c r="F24" s="157">
        <v>503</v>
      </c>
      <c r="G24" s="157">
        <v>55</v>
      </c>
    </row>
    <row r="25" spans="3:7" ht="15" customHeight="1" x14ac:dyDescent="0.2">
      <c r="C25" s="152" t="s">
        <v>28</v>
      </c>
      <c r="D25" s="153">
        <f t="shared" ref="D25:D34" si="1">D24+1</f>
        <v>17</v>
      </c>
      <c r="E25" s="154">
        <v>246</v>
      </c>
      <c r="F25" s="154">
        <v>530</v>
      </c>
      <c r="G25" s="154">
        <v>1300</v>
      </c>
    </row>
    <row r="26" spans="3:7" ht="15" customHeight="1" x14ac:dyDescent="0.2">
      <c r="C26" s="155" t="s">
        <v>30</v>
      </c>
      <c r="D26" s="156">
        <f t="shared" si="1"/>
        <v>18</v>
      </c>
      <c r="E26" s="157">
        <v>76</v>
      </c>
      <c r="F26" s="157">
        <v>511</v>
      </c>
      <c r="G26" s="157">
        <v>388</v>
      </c>
    </row>
    <row r="27" spans="3:7" ht="15" customHeight="1" x14ac:dyDescent="0.2">
      <c r="C27" s="152" t="s">
        <v>31</v>
      </c>
      <c r="D27" s="153">
        <f t="shared" si="1"/>
        <v>19</v>
      </c>
      <c r="E27" s="154">
        <v>133</v>
      </c>
      <c r="F27" s="154">
        <v>520</v>
      </c>
      <c r="G27" s="154">
        <v>692</v>
      </c>
    </row>
    <row r="28" spans="3:7" ht="15" customHeight="1" x14ac:dyDescent="0.2">
      <c r="C28" s="155" t="s">
        <v>33</v>
      </c>
      <c r="D28" s="156">
        <f t="shared" si="1"/>
        <v>20</v>
      </c>
      <c r="E28" s="157">
        <v>21</v>
      </c>
      <c r="F28" s="157">
        <v>492</v>
      </c>
      <c r="G28" s="157">
        <v>103</v>
      </c>
    </row>
    <row r="29" spans="3:7" ht="15" customHeight="1" x14ac:dyDescent="0.2">
      <c r="C29" s="152" t="s">
        <v>34</v>
      </c>
      <c r="D29" s="153">
        <f t="shared" si="1"/>
        <v>21</v>
      </c>
      <c r="E29" s="154">
        <v>118</v>
      </c>
      <c r="F29" s="154">
        <v>499</v>
      </c>
      <c r="G29" s="154">
        <v>589</v>
      </c>
    </row>
    <row r="30" spans="3:7" ht="15" customHeight="1" x14ac:dyDescent="0.2">
      <c r="C30" s="155" t="s">
        <v>35</v>
      </c>
      <c r="D30" s="156">
        <f t="shared" si="1"/>
        <v>22</v>
      </c>
      <c r="E30" s="157">
        <v>233</v>
      </c>
      <c r="F30" s="157">
        <v>529</v>
      </c>
      <c r="G30" s="157">
        <v>1230</v>
      </c>
    </row>
    <row r="31" spans="3:7" ht="15" customHeight="1" x14ac:dyDescent="0.2">
      <c r="C31" s="152" t="s">
        <v>36</v>
      </c>
      <c r="D31" s="153">
        <f t="shared" si="1"/>
        <v>23</v>
      </c>
      <c r="E31" s="154">
        <v>117</v>
      </c>
      <c r="F31" s="154">
        <v>491</v>
      </c>
      <c r="G31" s="154">
        <v>574</v>
      </c>
    </row>
    <row r="32" spans="3:7" ht="15" customHeight="1" x14ac:dyDescent="0.2">
      <c r="C32" s="155" t="s">
        <v>142</v>
      </c>
      <c r="D32" s="156">
        <f t="shared" si="1"/>
        <v>24</v>
      </c>
      <c r="E32" s="157">
        <v>854</v>
      </c>
      <c r="F32" s="157">
        <v>487</v>
      </c>
      <c r="G32" s="157">
        <v>4160</v>
      </c>
    </row>
    <row r="33" spans="1:7" ht="15" customHeight="1" x14ac:dyDescent="0.2">
      <c r="C33" s="152" t="s">
        <v>40</v>
      </c>
      <c r="D33" s="153">
        <f t="shared" si="1"/>
        <v>25</v>
      </c>
      <c r="E33" s="154">
        <v>127</v>
      </c>
      <c r="F33" s="154">
        <v>482</v>
      </c>
      <c r="G33" s="154">
        <v>612</v>
      </c>
    </row>
    <row r="34" spans="1:7" ht="15" customHeight="1" x14ac:dyDescent="0.2">
      <c r="C34" s="155" t="s">
        <v>352</v>
      </c>
      <c r="D34" s="156">
        <f t="shared" si="1"/>
        <v>26</v>
      </c>
      <c r="E34" s="157">
        <v>634</v>
      </c>
      <c r="F34" s="157">
        <v>504</v>
      </c>
      <c r="G34" s="157">
        <v>3200</v>
      </c>
    </row>
    <row r="35" spans="1:7" ht="7.5" customHeight="1" x14ac:dyDescent="0.2">
      <c r="A35" s="158"/>
      <c r="B35" s="158"/>
      <c r="C35" s="159"/>
      <c r="D35" s="160"/>
      <c r="E35" s="161"/>
      <c r="F35" s="161"/>
      <c r="G35" s="161"/>
    </row>
    <row r="36" spans="1:7" ht="15" customHeight="1" x14ac:dyDescent="0.2">
      <c r="C36" s="162"/>
      <c r="E36" s="163"/>
      <c r="F36" s="164"/>
      <c r="G36" s="164"/>
    </row>
    <row r="37" spans="1:7" x14ac:dyDescent="0.2">
      <c r="C37" s="165"/>
      <c r="D37" s="166"/>
      <c r="E37" s="167"/>
      <c r="F37" s="168"/>
      <c r="G37" s="168"/>
    </row>
    <row r="38" spans="1:7" x14ac:dyDescent="0.2">
      <c r="C38" s="165"/>
      <c r="D38" s="166"/>
      <c r="E38" s="167"/>
      <c r="F38" s="168"/>
      <c r="G38" s="168"/>
    </row>
    <row r="39" spans="1:7" x14ac:dyDescent="0.2">
      <c r="E39" s="149"/>
      <c r="F39" s="169"/>
      <c r="G39" s="169"/>
    </row>
    <row r="40" spans="1:7" x14ac:dyDescent="0.2">
      <c r="E40" s="149"/>
      <c r="F40" s="169"/>
      <c r="G40" s="169"/>
    </row>
    <row r="41" spans="1:7" x14ac:dyDescent="0.2">
      <c r="E41" s="149"/>
      <c r="F41" s="169"/>
      <c r="G41" s="169"/>
    </row>
    <row r="42" spans="1:7" x14ac:dyDescent="0.2">
      <c r="E42" s="149"/>
      <c r="F42" s="169"/>
      <c r="G42" s="169"/>
    </row>
    <row r="43" spans="1:7" x14ac:dyDescent="0.2">
      <c r="E43" s="149"/>
      <c r="F43" s="169"/>
      <c r="G43" s="169"/>
    </row>
    <row r="44" spans="1:7" x14ac:dyDescent="0.2">
      <c r="E44" s="149"/>
      <c r="F44" s="169"/>
      <c r="G44" s="169"/>
    </row>
    <row r="45" spans="1:7" x14ac:dyDescent="0.2">
      <c r="E45" s="149"/>
      <c r="F45" s="169"/>
      <c r="G45" s="169"/>
    </row>
    <row r="46" spans="1:7" x14ac:dyDescent="0.2">
      <c r="E46" s="149"/>
      <c r="F46" s="169"/>
      <c r="G46" s="169"/>
    </row>
    <row r="47" spans="1:7" x14ac:dyDescent="0.2">
      <c r="E47" s="149"/>
      <c r="F47" s="169"/>
      <c r="G47" s="169"/>
    </row>
    <row r="48" spans="1:7" x14ac:dyDescent="0.2">
      <c r="E48" s="149"/>
      <c r="F48" s="169"/>
      <c r="G48" s="169"/>
    </row>
    <row r="49" spans="5:7" x14ac:dyDescent="0.2">
      <c r="E49" s="149"/>
      <c r="F49" s="169"/>
      <c r="G49" s="169"/>
    </row>
    <row r="50" spans="5:7" x14ac:dyDescent="0.2">
      <c r="E50" s="149"/>
      <c r="F50" s="169"/>
      <c r="G50" s="169"/>
    </row>
    <row r="51" spans="5:7" x14ac:dyDescent="0.2">
      <c r="E51" s="149"/>
      <c r="F51" s="169"/>
      <c r="G51" s="169"/>
    </row>
    <row r="52" spans="5:7" x14ac:dyDescent="0.2">
      <c r="E52" s="149"/>
      <c r="F52" s="169"/>
      <c r="G52" s="169"/>
    </row>
    <row r="53" spans="5:7" x14ac:dyDescent="0.2">
      <c r="E53" s="149"/>
      <c r="F53" s="169"/>
      <c r="G53" s="169"/>
    </row>
    <row r="54" spans="5:7" x14ac:dyDescent="0.2">
      <c r="E54" s="149"/>
      <c r="F54" s="169"/>
      <c r="G54" s="169"/>
    </row>
    <row r="55" spans="5:7" x14ac:dyDescent="0.2">
      <c r="E55" s="149"/>
      <c r="F55" s="169"/>
      <c r="G55" s="169"/>
    </row>
    <row r="56" spans="5:7" x14ac:dyDescent="0.2">
      <c r="E56" s="149"/>
      <c r="F56" s="169"/>
      <c r="G56" s="169"/>
    </row>
    <row r="57" spans="5:7" x14ac:dyDescent="0.2">
      <c r="E57" s="149"/>
      <c r="F57" s="169"/>
      <c r="G57" s="169"/>
    </row>
    <row r="58" spans="5:7" x14ac:dyDescent="0.2">
      <c r="E58" s="149"/>
      <c r="F58" s="169"/>
      <c r="G58" s="169"/>
    </row>
    <row r="59" spans="5:7" x14ac:dyDescent="0.2">
      <c r="E59" s="149"/>
      <c r="F59" s="169"/>
      <c r="G59" s="169"/>
    </row>
    <row r="60" spans="5:7" x14ac:dyDescent="0.2">
      <c r="E60" s="149"/>
      <c r="F60" s="169"/>
      <c r="G60" s="169"/>
    </row>
    <row r="61" spans="5:7" x14ac:dyDescent="0.2">
      <c r="E61" s="149"/>
      <c r="F61" s="169"/>
      <c r="G61" s="169"/>
    </row>
    <row r="62" spans="5:7" x14ac:dyDescent="0.2">
      <c r="E62" s="149"/>
      <c r="F62" s="169"/>
      <c r="G62" s="169"/>
    </row>
    <row r="63" spans="5:7" x14ac:dyDescent="0.2">
      <c r="E63" s="149"/>
      <c r="F63" s="169"/>
      <c r="G63" s="169"/>
    </row>
    <row r="64" spans="5:7" x14ac:dyDescent="0.2">
      <c r="E64" s="149"/>
      <c r="F64" s="169"/>
      <c r="G64" s="169"/>
    </row>
    <row r="65" spans="5:7" x14ac:dyDescent="0.2">
      <c r="E65" s="149"/>
      <c r="F65" s="169"/>
      <c r="G65" s="169"/>
    </row>
    <row r="66" spans="5:7" x14ac:dyDescent="0.2">
      <c r="E66" s="149"/>
      <c r="F66" s="169"/>
      <c r="G66" s="169"/>
    </row>
    <row r="67" spans="5:7" x14ac:dyDescent="0.2">
      <c r="E67" s="149"/>
      <c r="F67" s="169"/>
      <c r="G67" s="169"/>
    </row>
    <row r="68" spans="5:7" x14ac:dyDescent="0.2">
      <c r="E68" s="149"/>
      <c r="F68" s="169"/>
      <c r="G68" s="169"/>
    </row>
    <row r="69" spans="5:7" x14ac:dyDescent="0.2">
      <c r="E69" s="149"/>
      <c r="F69" s="169"/>
      <c r="G69" s="169"/>
    </row>
    <row r="70" spans="5:7" x14ac:dyDescent="0.2">
      <c r="E70" s="149"/>
      <c r="F70" s="169"/>
      <c r="G70" s="169"/>
    </row>
    <row r="71" spans="5:7" x14ac:dyDescent="0.2">
      <c r="E71" s="149"/>
      <c r="F71" s="169"/>
      <c r="G71" s="169"/>
    </row>
    <row r="72" spans="5:7" x14ac:dyDescent="0.2">
      <c r="E72" s="149"/>
      <c r="F72" s="169"/>
      <c r="G72" s="169"/>
    </row>
    <row r="73" spans="5:7" x14ac:dyDescent="0.2">
      <c r="E73" s="149"/>
      <c r="F73" s="169"/>
      <c r="G73" s="169"/>
    </row>
    <row r="74" spans="5:7" x14ac:dyDescent="0.2">
      <c r="E74" s="149"/>
      <c r="F74" s="169"/>
      <c r="G74" s="169"/>
    </row>
    <row r="75" spans="5:7" x14ac:dyDescent="0.2">
      <c r="E75" s="149"/>
      <c r="F75" s="169"/>
      <c r="G75" s="169"/>
    </row>
    <row r="76" spans="5:7" x14ac:dyDescent="0.2">
      <c r="E76" s="149"/>
      <c r="F76" s="169"/>
      <c r="G76" s="169"/>
    </row>
    <row r="77" spans="5:7" x14ac:dyDescent="0.2">
      <c r="E77" s="149"/>
      <c r="F77" s="169"/>
      <c r="G77" s="169"/>
    </row>
    <row r="78" spans="5:7" x14ac:dyDescent="0.2">
      <c r="E78" s="149"/>
      <c r="F78" s="169"/>
      <c r="G78" s="169"/>
    </row>
    <row r="79" spans="5:7" x14ac:dyDescent="0.2">
      <c r="E79" s="149"/>
      <c r="F79" s="169"/>
      <c r="G79" s="169"/>
    </row>
    <row r="80" spans="5:7" x14ac:dyDescent="0.2">
      <c r="E80" s="149"/>
      <c r="F80" s="169"/>
      <c r="G80" s="169"/>
    </row>
    <row r="81" spans="5:7" x14ac:dyDescent="0.2">
      <c r="E81" s="149"/>
      <c r="F81" s="169"/>
      <c r="G81" s="169"/>
    </row>
    <row r="82" spans="5:7" x14ac:dyDescent="0.2">
      <c r="E82" s="149"/>
      <c r="F82" s="169"/>
      <c r="G82" s="169"/>
    </row>
    <row r="83" spans="5:7" x14ac:dyDescent="0.2">
      <c r="E83" s="149"/>
      <c r="F83" s="169"/>
      <c r="G83" s="169"/>
    </row>
    <row r="84" spans="5:7" x14ac:dyDescent="0.2">
      <c r="E84" s="149"/>
      <c r="F84" s="169"/>
      <c r="G84" s="169"/>
    </row>
    <row r="85" spans="5:7" x14ac:dyDescent="0.2">
      <c r="E85" s="149"/>
      <c r="F85" s="169"/>
      <c r="G85" s="169"/>
    </row>
    <row r="86" spans="5:7" x14ac:dyDescent="0.2">
      <c r="E86" s="149"/>
      <c r="F86" s="169"/>
      <c r="G86" s="169"/>
    </row>
    <row r="87" spans="5:7" x14ac:dyDescent="0.2">
      <c r="E87" s="149"/>
      <c r="F87" s="169"/>
      <c r="G87" s="169"/>
    </row>
    <row r="88" spans="5:7" x14ac:dyDescent="0.2">
      <c r="E88" s="149"/>
      <c r="F88" s="169"/>
      <c r="G88" s="169"/>
    </row>
    <row r="89" spans="5:7" x14ac:dyDescent="0.2">
      <c r="E89" s="149"/>
      <c r="F89" s="169"/>
      <c r="G89" s="169"/>
    </row>
    <row r="90" spans="5:7" x14ac:dyDescent="0.2">
      <c r="E90" s="149"/>
      <c r="F90" s="169"/>
      <c r="G90" s="169"/>
    </row>
    <row r="91" spans="5:7" x14ac:dyDescent="0.2">
      <c r="E91" s="149"/>
      <c r="F91" s="169"/>
      <c r="G91" s="169"/>
    </row>
    <row r="92" spans="5:7" x14ac:dyDescent="0.2">
      <c r="E92" s="149"/>
      <c r="F92" s="169"/>
      <c r="G92" s="169"/>
    </row>
    <row r="93" spans="5:7" x14ac:dyDescent="0.2">
      <c r="E93" s="149"/>
      <c r="F93" s="169"/>
      <c r="G93" s="169"/>
    </row>
    <row r="94" spans="5:7" x14ac:dyDescent="0.2">
      <c r="E94" s="149"/>
      <c r="F94" s="169"/>
      <c r="G94" s="169"/>
    </row>
    <row r="95" spans="5:7" x14ac:dyDescent="0.2">
      <c r="E95" s="149"/>
      <c r="F95" s="169"/>
      <c r="G95" s="169"/>
    </row>
    <row r="96" spans="5:7" x14ac:dyDescent="0.2">
      <c r="E96" s="149"/>
      <c r="F96" s="169"/>
      <c r="G96" s="169"/>
    </row>
    <row r="97" spans="5:7" x14ac:dyDescent="0.2">
      <c r="E97" s="149"/>
      <c r="F97" s="169"/>
      <c r="G97" s="169"/>
    </row>
    <row r="98" spans="5:7" x14ac:dyDescent="0.2">
      <c r="E98" s="149"/>
      <c r="F98" s="169"/>
      <c r="G98" s="169"/>
    </row>
    <row r="99" spans="5:7" x14ac:dyDescent="0.2">
      <c r="E99" s="149"/>
      <c r="F99" s="169"/>
      <c r="G99" s="169"/>
    </row>
    <row r="100" spans="5:7" x14ac:dyDescent="0.2">
      <c r="E100" s="149"/>
      <c r="F100" s="169"/>
      <c r="G100" s="169"/>
    </row>
    <row r="101" spans="5:7" x14ac:dyDescent="0.2">
      <c r="E101" s="149"/>
      <c r="F101" s="169"/>
      <c r="G101" s="169"/>
    </row>
    <row r="102" spans="5:7" x14ac:dyDescent="0.2">
      <c r="E102" s="149"/>
      <c r="F102" s="169"/>
      <c r="G102" s="169"/>
    </row>
    <row r="103" spans="5:7" x14ac:dyDescent="0.2">
      <c r="E103" s="149"/>
      <c r="F103" s="169"/>
      <c r="G103" s="169"/>
    </row>
    <row r="104" spans="5:7" x14ac:dyDescent="0.2">
      <c r="E104" s="149"/>
      <c r="F104" s="169"/>
      <c r="G104" s="169"/>
    </row>
    <row r="105" spans="5:7" x14ac:dyDescent="0.2">
      <c r="E105" s="149"/>
      <c r="F105" s="169"/>
      <c r="G105" s="169"/>
    </row>
    <row r="106" spans="5:7" x14ac:dyDescent="0.2">
      <c r="E106" s="149"/>
      <c r="F106" s="169"/>
      <c r="G106" s="169"/>
    </row>
    <row r="107" spans="5:7" x14ac:dyDescent="0.2">
      <c r="E107" s="149"/>
      <c r="F107" s="169"/>
      <c r="G107" s="169"/>
    </row>
    <row r="108" spans="5:7" x14ac:dyDescent="0.2">
      <c r="E108" s="149"/>
      <c r="F108" s="169"/>
      <c r="G108" s="169"/>
    </row>
    <row r="109" spans="5:7" x14ac:dyDescent="0.2">
      <c r="E109" s="149"/>
      <c r="F109" s="169"/>
      <c r="G109" s="169"/>
    </row>
    <row r="110" spans="5:7" x14ac:dyDescent="0.2">
      <c r="E110" s="149"/>
      <c r="F110" s="169"/>
      <c r="G110" s="169"/>
    </row>
    <row r="111" spans="5:7" x14ac:dyDescent="0.2">
      <c r="E111" s="149"/>
      <c r="F111" s="169"/>
      <c r="G111" s="169"/>
    </row>
    <row r="112" spans="5:7" x14ac:dyDescent="0.2">
      <c r="E112" s="149"/>
      <c r="F112" s="169"/>
      <c r="G112" s="169"/>
    </row>
    <row r="113" spans="5:7" x14ac:dyDescent="0.2">
      <c r="E113" s="149"/>
      <c r="F113" s="169"/>
      <c r="G113" s="169"/>
    </row>
    <row r="114" spans="5:7" x14ac:dyDescent="0.2">
      <c r="E114" s="149"/>
      <c r="F114" s="169"/>
      <c r="G114" s="169"/>
    </row>
    <row r="115" spans="5:7" x14ac:dyDescent="0.2">
      <c r="E115" s="149"/>
      <c r="F115" s="169"/>
      <c r="G115" s="169"/>
    </row>
    <row r="116" spans="5:7" x14ac:dyDescent="0.2">
      <c r="E116" s="149"/>
      <c r="F116" s="169"/>
      <c r="G116" s="169"/>
    </row>
    <row r="117" spans="5:7" x14ac:dyDescent="0.2">
      <c r="E117" s="149"/>
      <c r="F117" s="169"/>
      <c r="G117" s="169"/>
    </row>
    <row r="118" spans="5:7" x14ac:dyDescent="0.2">
      <c r="E118" s="149"/>
      <c r="F118" s="169"/>
      <c r="G118" s="169"/>
    </row>
    <row r="119" spans="5:7" x14ac:dyDescent="0.2">
      <c r="E119" s="149"/>
      <c r="F119" s="169"/>
      <c r="G119" s="169"/>
    </row>
    <row r="120" spans="5:7" x14ac:dyDescent="0.2">
      <c r="E120" s="149"/>
      <c r="F120" s="169"/>
      <c r="G120" s="169"/>
    </row>
    <row r="121" spans="5:7" x14ac:dyDescent="0.2">
      <c r="E121" s="149"/>
      <c r="F121" s="169"/>
      <c r="G121" s="169"/>
    </row>
    <row r="122" spans="5:7" x14ac:dyDescent="0.2">
      <c r="E122" s="149"/>
      <c r="F122" s="169"/>
      <c r="G122" s="169"/>
    </row>
    <row r="123" spans="5:7" x14ac:dyDescent="0.2">
      <c r="E123" s="149"/>
      <c r="F123" s="169"/>
      <c r="G123" s="169"/>
    </row>
    <row r="124" spans="5:7" x14ac:dyDescent="0.2">
      <c r="E124" s="149"/>
      <c r="F124" s="169"/>
      <c r="G124" s="169"/>
    </row>
    <row r="125" spans="5:7" x14ac:dyDescent="0.2">
      <c r="E125" s="149"/>
      <c r="F125" s="169"/>
      <c r="G125" s="169"/>
    </row>
    <row r="126" spans="5:7" x14ac:dyDescent="0.2">
      <c r="E126" s="149"/>
      <c r="F126" s="169"/>
      <c r="G126" s="169"/>
    </row>
    <row r="127" spans="5:7" x14ac:dyDescent="0.2">
      <c r="E127" s="149"/>
      <c r="F127" s="169"/>
      <c r="G127" s="169"/>
    </row>
    <row r="128" spans="5:7" x14ac:dyDescent="0.2">
      <c r="E128" s="149"/>
      <c r="F128" s="169"/>
      <c r="G128" s="169"/>
    </row>
    <row r="129" spans="5:7" x14ac:dyDescent="0.2">
      <c r="E129" s="149"/>
      <c r="F129" s="169"/>
      <c r="G129" s="169"/>
    </row>
    <row r="130" spans="5:7" x14ac:dyDescent="0.2">
      <c r="E130" s="149"/>
      <c r="F130" s="169"/>
      <c r="G130" s="169"/>
    </row>
    <row r="131" spans="5:7" x14ac:dyDescent="0.2">
      <c r="E131" s="149"/>
      <c r="F131" s="169"/>
      <c r="G131" s="169"/>
    </row>
    <row r="132" spans="5:7" x14ac:dyDescent="0.2">
      <c r="E132" s="149"/>
      <c r="F132" s="169"/>
      <c r="G132" s="169"/>
    </row>
    <row r="133" spans="5:7" x14ac:dyDescent="0.2">
      <c r="E133" s="149"/>
      <c r="F133" s="169"/>
      <c r="G133" s="169"/>
    </row>
    <row r="134" spans="5:7" x14ac:dyDescent="0.2">
      <c r="E134" s="149"/>
      <c r="F134" s="169"/>
      <c r="G134" s="169"/>
    </row>
    <row r="135" spans="5:7" x14ac:dyDescent="0.2">
      <c r="E135" s="149"/>
      <c r="F135" s="169"/>
      <c r="G135" s="169"/>
    </row>
    <row r="136" spans="5:7" x14ac:dyDescent="0.2">
      <c r="E136" s="149"/>
      <c r="F136" s="169"/>
      <c r="G136" s="169"/>
    </row>
    <row r="137" spans="5:7" x14ac:dyDescent="0.2">
      <c r="E137" s="149"/>
      <c r="F137" s="169"/>
      <c r="G137" s="169"/>
    </row>
    <row r="138" spans="5:7" x14ac:dyDescent="0.2">
      <c r="E138" s="149"/>
      <c r="F138" s="169"/>
      <c r="G138" s="169"/>
    </row>
    <row r="139" spans="5:7" x14ac:dyDescent="0.2">
      <c r="E139" s="149"/>
      <c r="F139" s="169"/>
      <c r="G139" s="169"/>
    </row>
    <row r="140" spans="5:7" x14ac:dyDescent="0.2">
      <c r="E140" s="149"/>
      <c r="F140" s="169"/>
      <c r="G140" s="169"/>
    </row>
    <row r="141" spans="5:7" x14ac:dyDescent="0.2">
      <c r="E141" s="149"/>
      <c r="F141" s="169"/>
      <c r="G141" s="169"/>
    </row>
    <row r="142" spans="5:7" x14ac:dyDescent="0.2">
      <c r="E142" s="149"/>
      <c r="F142" s="169"/>
      <c r="G142" s="169"/>
    </row>
    <row r="143" spans="5:7" x14ac:dyDescent="0.2">
      <c r="E143" s="149"/>
      <c r="F143" s="169"/>
      <c r="G143" s="169"/>
    </row>
    <row r="144" spans="5:7" x14ac:dyDescent="0.2">
      <c r="E144" s="149"/>
      <c r="F144" s="169"/>
      <c r="G144" s="169"/>
    </row>
    <row r="145" spans="5:7" x14ac:dyDescent="0.2">
      <c r="E145" s="149"/>
      <c r="F145" s="169"/>
      <c r="G145" s="169"/>
    </row>
    <row r="146" spans="5:7" x14ac:dyDescent="0.2">
      <c r="E146" s="149"/>
      <c r="F146" s="169"/>
      <c r="G146" s="169"/>
    </row>
    <row r="147" spans="5:7" x14ac:dyDescent="0.2">
      <c r="E147" s="149"/>
      <c r="F147" s="169"/>
      <c r="G147" s="169"/>
    </row>
    <row r="148" spans="5:7" x14ac:dyDescent="0.2">
      <c r="E148" s="149"/>
      <c r="F148" s="169"/>
      <c r="G148" s="169"/>
    </row>
    <row r="149" spans="5:7" x14ac:dyDescent="0.2">
      <c r="E149" s="149"/>
      <c r="F149" s="169"/>
      <c r="G149" s="169"/>
    </row>
    <row r="150" spans="5:7" x14ac:dyDescent="0.2">
      <c r="E150" s="149"/>
      <c r="F150" s="169"/>
      <c r="G150" s="169"/>
    </row>
    <row r="151" spans="5:7" x14ac:dyDescent="0.2">
      <c r="E151" s="149"/>
      <c r="F151" s="169"/>
      <c r="G151" s="169"/>
    </row>
    <row r="152" spans="5:7" x14ac:dyDescent="0.2">
      <c r="E152" s="149"/>
      <c r="F152" s="169"/>
      <c r="G152" s="169"/>
    </row>
    <row r="153" spans="5:7" x14ac:dyDescent="0.2">
      <c r="E153" s="149"/>
      <c r="F153" s="169"/>
      <c r="G153" s="169"/>
    </row>
    <row r="154" spans="5:7" x14ac:dyDescent="0.2">
      <c r="E154" s="149"/>
      <c r="F154" s="169"/>
      <c r="G154" s="169"/>
    </row>
    <row r="155" spans="5:7" x14ac:dyDescent="0.2">
      <c r="E155" s="149"/>
      <c r="F155" s="169"/>
      <c r="G155" s="169"/>
    </row>
    <row r="156" spans="5:7" x14ac:dyDescent="0.2">
      <c r="E156" s="149"/>
      <c r="F156" s="169"/>
      <c r="G156" s="169"/>
    </row>
    <row r="157" spans="5:7" x14ac:dyDescent="0.2">
      <c r="E157" s="149"/>
      <c r="F157" s="169"/>
      <c r="G157" s="169"/>
    </row>
    <row r="158" spans="5:7" x14ac:dyDescent="0.2">
      <c r="E158" s="149"/>
      <c r="F158" s="169"/>
      <c r="G158" s="169"/>
    </row>
    <row r="159" spans="5:7" x14ac:dyDescent="0.2">
      <c r="E159" s="149"/>
      <c r="F159" s="169"/>
      <c r="G159" s="169"/>
    </row>
    <row r="160" spans="5:7" x14ac:dyDescent="0.2">
      <c r="E160" s="149"/>
      <c r="F160" s="169"/>
      <c r="G160" s="169"/>
    </row>
    <row r="161" spans="5:7" x14ac:dyDescent="0.2">
      <c r="E161" s="149"/>
      <c r="F161" s="169"/>
      <c r="G161" s="169"/>
    </row>
    <row r="162" spans="5:7" x14ac:dyDescent="0.2">
      <c r="E162" s="149"/>
      <c r="F162" s="169"/>
      <c r="G162" s="169"/>
    </row>
    <row r="163" spans="5:7" x14ac:dyDescent="0.2">
      <c r="E163" s="149"/>
      <c r="F163" s="169"/>
      <c r="G163" s="169"/>
    </row>
    <row r="164" spans="5:7" x14ac:dyDescent="0.2">
      <c r="E164" s="149"/>
      <c r="F164" s="169"/>
      <c r="G164" s="169"/>
    </row>
    <row r="165" spans="5:7" x14ac:dyDescent="0.2">
      <c r="E165" s="149"/>
      <c r="F165" s="169"/>
      <c r="G165" s="169"/>
    </row>
    <row r="166" spans="5:7" x14ac:dyDescent="0.2">
      <c r="E166" s="149"/>
      <c r="F166" s="169"/>
      <c r="G166" s="169"/>
    </row>
    <row r="167" spans="5:7" x14ac:dyDescent="0.2">
      <c r="E167" s="149"/>
      <c r="F167" s="169"/>
      <c r="G167" s="169"/>
    </row>
    <row r="168" spans="5:7" x14ac:dyDescent="0.2">
      <c r="E168" s="149"/>
      <c r="F168" s="169"/>
      <c r="G168" s="169"/>
    </row>
    <row r="169" spans="5:7" x14ac:dyDescent="0.2">
      <c r="E169" s="149"/>
      <c r="F169" s="169"/>
      <c r="G169" s="169"/>
    </row>
    <row r="170" spans="5:7" x14ac:dyDescent="0.2">
      <c r="E170" s="149"/>
      <c r="F170" s="169"/>
      <c r="G170" s="169"/>
    </row>
    <row r="171" spans="5:7" x14ac:dyDescent="0.2">
      <c r="E171" s="149"/>
      <c r="F171" s="169"/>
      <c r="G171" s="169"/>
    </row>
    <row r="172" spans="5:7" x14ac:dyDescent="0.2">
      <c r="E172" s="149"/>
      <c r="F172" s="169"/>
      <c r="G172" s="169"/>
    </row>
    <row r="173" spans="5:7" x14ac:dyDescent="0.2">
      <c r="E173" s="149"/>
      <c r="F173" s="169"/>
      <c r="G173" s="169"/>
    </row>
    <row r="174" spans="5:7" x14ac:dyDescent="0.2">
      <c r="E174" s="149"/>
      <c r="F174" s="169"/>
      <c r="G174" s="169"/>
    </row>
    <row r="175" spans="5:7" x14ac:dyDescent="0.2">
      <c r="E175" s="149"/>
      <c r="F175" s="169"/>
      <c r="G175" s="169"/>
    </row>
    <row r="176" spans="5:7" x14ac:dyDescent="0.2">
      <c r="E176" s="149"/>
      <c r="F176" s="169"/>
      <c r="G176" s="169"/>
    </row>
    <row r="177" spans="5:7" x14ac:dyDescent="0.2">
      <c r="E177" s="149"/>
      <c r="F177" s="169"/>
      <c r="G177" s="169"/>
    </row>
    <row r="178" spans="5:7" x14ac:dyDescent="0.2">
      <c r="E178" s="149"/>
      <c r="F178" s="169"/>
      <c r="G178" s="169"/>
    </row>
    <row r="179" spans="5:7" x14ac:dyDescent="0.2">
      <c r="E179" s="149"/>
      <c r="F179" s="169"/>
      <c r="G179" s="169"/>
    </row>
    <row r="180" spans="5:7" x14ac:dyDescent="0.2">
      <c r="E180" s="149"/>
      <c r="F180" s="169"/>
      <c r="G180" s="169"/>
    </row>
    <row r="181" spans="5:7" x14ac:dyDescent="0.2">
      <c r="E181" s="149"/>
      <c r="F181" s="169"/>
      <c r="G181" s="169"/>
    </row>
    <row r="182" spans="5:7" x14ac:dyDescent="0.2">
      <c r="E182" s="149"/>
      <c r="F182" s="169"/>
      <c r="G182" s="169"/>
    </row>
    <row r="183" spans="5:7" x14ac:dyDescent="0.2">
      <c r="E183" s="149"/>
      <c r="F183" s="169"/>
      <c r="G183" s="169"/>
    </row>
    <row r="184" spans="5:7" x14ac:dyDescent="0.2">
      <c r="E184" s="149"/>
      <c r="F184" s="169"/>
      <c r="G184" s="169"/>
    </row>
    <row r="185" spans="5:7" x14ac:dyDescent="0.2">
      <c r="E185" s="149"/>
      <c r="F185" s="169"/>
      <c r="G185" s="169"/>
    </row>
    <row r="186" spans="5:7" x14ac:dyDescent="0.2">
      <c r="E186" s="149"/>
      <c r="F186" s="169"/>
      <c r="G186" s="169"/>
    </row>
    <row r="187" spans="5:7" x14ac:dyDescent="0.2">
      <c r="E187" s="149"/>
      <c r="F187" s="169"/>
      <c r="G187" s="169"/>
    </row>
    <row r="188" spans="5:7" x14ac:dyDescent="0.2">
      <c r="E188" s="149"/>
      <c r="F188" s="169"/>
      <c r="G188" s="169"/>
    </row>
    <row r="189" spans="5:7" x14ac:dyDescent="0.2">
      <c r="E189" s="149"/>
      <c r="F189" s="169"/>
      <c r="G189" s="169"/>
    </row>
    <row r="190" spans="5:7" x14ac:dyDescent="0.2">
      <c r="E190" s="149"/>
      <c r="F190" s="169"/>
      <c r="G190" s="169"/>
    </row>
    <row r="191" spans="5:7" x14ac:dyDescent="0.2">
      <c r="E191" s="149"/>
      <c r="F191" s="169"/>
      <c r="G191" s="169"/>
    </row>
    <row r="192" spans="5:7" x14ac:dyDescent="0.2">
      <c r="E192" s="149"/>
      <c r="F192" s="169"/>
      <c r="G192" s="169"/>
    </row>
    <row r="193" spans="5:7" x14ac:dyDescent="0.2">
      <c r="E193" s="149"/>
      <c r="F193" s="169"/>
      <c r="G193" s="169"/>
    </row>
    <row r="194" spans="5:7" x14ac:dyDescent="0.2">
      <c r="E194" s="149"/>
      <c r="F194" s="169"/>
      <c r="G194" s="169"/>
    </row>
    <row r="195" spans="5:7" x14ac:dyDescent="0.2">
      <c r="E195" s="149"/>
      <c r="F195" s="169"/>
      <c r="G195" s="169"/>
    </row>
    <row r="196" spans="5:7" x14ac:dyDescent="0.2">
      <c r="E196" s="149"/>
      <c r="F196" s="169"/>
      <c r="G196" s="169"/>
    </row>
    <row r="197" spans="5:7" x14ac:dyDescent="0.2">
      <c r="E197" s="149"/>
      <c r="F197" s="169"/>
      <c r="G197" s="169"/>
    </row>
    <row r="198" spans="5:7" x14ac:dyDescent="0.2">
      <c r="E198" s="149"/>
      <c r="F198" s="169"/>
      <c r="G198" s="169"/>
    </row>
    <row r="199" spans="5:7" x14ac:dyDescent="0.2">
      <c r="E199" s="149"/>
      <c r="F199" s="169"/>
      <c r="G199" s="169"/>
    </row>
    <row r="200" spans="5:7" x14ac:dyDescent="0.2">
      <c r="E200" s="149"/>
      <c r="F200" s="169"/>
      <c r="G200" s="169"/>
    </row>
    <row r="201" spans="5:7" x14ac:dyDescent="0.2">
      <c r="E201" s="149"/>
      <c r="F201" s="169"/>
      <c r="G201" s="169"/>
    </row>
    <row r="202" spans="5:7" x14ac:dyDescent="0.2">
      <c r="E202" s="149"/>
      <c r="F202" s="169"/>
      <c r="G202" s="169"/>
    </row>
    <row r="203" spans="5:7" x14ac:dyDescent="0.2">
      <c r="E203" s="149"/>
      <c r="F203" s="169"/>
      <c r="G203" s="169"/>
    </row>
    <row r="204" spans="5:7" x14ac:dyDescent="0.2">
      <c r="E204" s="149"/>
      <c r="F204" s="169"/>
      <c r="G204" s="169"/>
    </row>
    <row r="205" spans="5:7" x14ac:dyDescent="0.2">
      <c r="E205" s="149"/>
      <c r="F205" s="169"/>
      <c r="G205" s="169"/>
    </row>
    <row r="206" spans="5:7" x14ac:dyDescent="0.2">
      <c r="E206" s="149"/>
      <c r="F206" s="169"/>
      <c r="G206" s="169"/>
    </row>
    <row r="207" spans="5:7" x14ac:dyDescent="0.2">
      <c r="E207" s="149"/>
      <c r="F207" s="169"/>
      <c r="G207" s="169"/>
    </row>
    <row r="208" spans="5:7" x14ac:dyDescent="0.2">
      <c r="E208" s="149"/>
      <c r="F208" s="169"/>
      <c r="G208" s="169"/>
    </row>
    <row r="209" spans="5:7" x14ac:dyDescent="0.2">
      <c r="E209" s="149"/>
      <c r="F209" s="169"/>
      <c r="G209" s="169"/>
    </row>
    <row r="210" spans="5:7" x14ac:dyDescent="0.2">
      <c r="E210" s="149"/>
      <c r="F210" s="169"/>
      <c r="G210" s="169"/>
    </row>
    <row r="211" spans="5:7" x14ac:dyDescent="0.2">
      <c r="E211" s="149"/>
      <c r="F211" s="169"/>
      <c r="G211" s="169"/>
    </row>
    <row r="212" spans="5:7" x14ac:dyDescent="0.2">
      <c r="E212" s="149"/>
      <c r="F212" s="169"/>
      <c r="G212" s="169"/>
    </row>
    <row r="213" spans="5:7" x14ac:dyDescent="0.2">
      <c r="E213" s="149"/>
      <c r="F213" s="169"/>
      <c r="G213" s="169"/>
    </row>
    <row r="214" spans="5:7" x14ac:dyDescent="0.2">
      <c r="E214" s="149"/>
      <c r="F214" s="169"/>
      <c r="G214" s="169"/>
    </row>
    <row r="215" spans="5:7" x14ac:dyDescent="0.2">
      <c r="E215" s="149"/>
      <c r="F215" s="169"/>
      <c r="G215" s="169"/>
    </row>
    <row r="216" spans="5:7" x14ac:dyDescent="0.2">
      <c r="E216" s="149"/>
      <c r="F216" s="169"/>
      <c r="G216" s="169"/>
    </row>
    <row r="217" spans="5:7" x14ac:dyDescent="0.2">
      <c r="E217" s="149"/>
      <c r="F217" s="169"/>
      <c r="G217" s="169"/>
    </row>
    <row r="218" spans="5:7" x14ac:dyDescent="0.2">
      <c r="E218" s="149"/>
      <c r="F218" s="169"/>
      <c r="G218" s="169"/>
    </row>
    <row r="219" spans="5:7" x14ac:dyDescent="0.2">
      <c r="E219" s="149"/>
      <c r="F219" s="169"/>
      <c r="G219" s="169"/>
    </row>
    <row r="220" spans="5:7" x14ac:dyDescent="0.2">
      <c r="E220" s="149"/>
      <c r="F220" s="169"/>
      <c r="G220" s="169"/>
    </row>
    <row r="221" spans="5:7" x14ac:dyDescent="0.2">
      <c r="E221" s="149"/>
      <c r="F221" s="169"/>
      <c r="G221" s="169"/>
    </row>
    <row r="222" spans="5:7" x14ac:dyDescent="0.2">
      <c r="E222" s="149"/>
      <c r="F222" s="169"/>
      <c r="G222" s="169"/>
    </row>
    <row r="223" spans="5:7" x14ac:dyDescent="0.2">
      <c r="E223" s="149"/>
      <c r="F223" s="169"/>
      <c r="G223" s="169"/>
    </row>
    <row r="224" spans="5:7" x14ac:dyDescent="0.2">
      <c r="E224" s="149"/>
      <c r="F224" s="169"/>
      <c r="G224" s="169"/>
    </row>
    <row r="225" spans="5:7" x14ac:dyDescent="0.2">
      <c r="E225" s="149"/>
      <c r="F225" s="169"/>
      <c r="G225" s="169"/>
    </row>
    <row r="226" spans="5:7" x14ac:dyDescent="0.2">
      <c r="E226" s="149"/>
      <c r="F226" s="169"/>
      <c r="G226" s="169"/>
    </row>
    <row r="227" spans="5:7" x14ac:dyDescent="0.2">
      <c r="E227" s="149"/>
      <c r="F227" s="169"/>
      <c r="G227" s="169"/>
    </row>
    <row r="228" spans="5:7" x14ac:dyDescent="0.2">
      <c r="E228" s="149"/>
      <c r="F228" s="169"/>
      <c r="G228" s="169"/>
    </row>
    <row r="229" spans="5:7" x14ac:dyDescent="0.2">
      <c r="E229" s="149"/>
      <c r="F229" s="169"/>
      <c r="G229" s="169"/>
    </row>
    <row r="230" spans="5:7" x14ac:dyDescent="0.2">
      <c r="E230" s="149"/>
      <c r="F230" s="169"/>
      <c r="G230" s="169"/>
    </row>
    <row r="231" spans="5:7" x14ac:dyDescent="0.2">
      <c r="E231" s="149"/>
      <c r="F231" s="169"/>
      <c r="G231" s="169"/>
    </row>
    <row r="232" spans="5:7" x14ac:dyDescent="0.2">
      <c r="E232" s="149"/>
      <c r="F232" s="169"/>
      <c r="G232" s="169"/>
    </row>
    <row r="233" spans="5:7" x14ac:dyDescent="0.2">
      <c r="E233" s="149"/>
      <c r="F233" s="169"/>
      <c r="G233" s="169"/>
    </row>
    <row r="234" spans="5:7" x14ac:dyDescent="0.2">
      <c r="E234" s="149"/>
      <c r="F234" s="169"/>
      <c r="G234" s="169"/>
    </row>
    <row r="235" spans="5:7" x14ac:dyDescent="0.2">
      <c r="E235" s="149"/>
      <c r="F235" s="169"/>
      <c r="G235" s="169"/>
    </row>
    <row r="236" spans="5:7" x14ac:dyDescent="0.2">
      <c r="E236" s="149"/>
      <c r="F236" s="169"/>
      <c r="G236" s="169"/>
    </row>
    <row r="237" spans="5:7" x14ac:dyDescent="0.2">
      <c r="E237" s="149"/>
      <c r="F237" s="169"/>
      <c r="G237" s="169"/>
    </row>
    <row r="238" spans="5:7" x14ac:dyDescent="0.2">
      <c r="E238" s="149"/>
      <c r="F238" s="169"/>
      <c r="G238" s="169"/>
    </row>
    <row r="239" spans="5:7" x14ac:dyDescent="0.2">
      <c r="E239" s="149"/>
      <c r="F239" s="169"/>
      <c r="G239" s="169"/>
    </row>
    <row r="240" spans="5:7" x14ac:dyDescent="0.2">
      <c r="E240" s="149"/>
      <c r="F240" s="169"/>
      <c r="G240" s="169"/>
    </row>
    <row r="241" spans="5:7" x14ac:dyDescent="0.2">
      <c r="E241" s="149"/>
      <c r="F241" s="169"/>
      <c r="G241" s="169"/>
    </row>
    <row r="242" spans="5:7" x14ac:dyDescent="0.2">
      <c r="E242" s="149"/>
      <c r="F242" s="169"/>
      <c r="G242" s="169"/>
    </row>
    <row r="243" spans="5:7" x14ac:dyDescent="0.2">
      <c r="E243" s="149"/>
      <c r="F243" s="169"/>
      <c r="G243" s="169"/>
    </row>
    <row r="244" spans="5:7" x14ac:dyDescent="0.2">
      <c r="E244" s="149"/>
      <c r="F244" s="169"/>
      <c r="G244" s="169"/>
    </row>
    <row r="245" spans="5:7" x14ac:dyDescent="0.2">
      <c r="E245" s="149"/>
      <c r="F245" s="169"/>
      <c r="G245" s="169"/>
    </row>
    <row r="246" spans="5:7" x14ac:dyDescent="0.2">
      <c r="E246" s="149"/>
      <c r="F246" s="169"/>
      <c r="G246" s="169"/>
    </row>
    <row r="247" spans="5:7" x14ac:dyDescent="0.2">
      <c r="E247" s="149"/>
      <c r="F247" s="169"/>
      <c r="G247" s="169"/>
    </row>
    <row r="248" spans="5:7" x14ac:dyDescent="0.2">
      <c r="E248" s="149"/>
      <c r="F248" s="169"/>
      <c r="G248" s="169"/>
    </row>
    <row r="249" spans="5:7" x14ac:dyDescent="0.2">
      <c r="E249" s="149"/>
      <c r="F249" s="169"/>
      <c r="G249" s="169"/>
    </row>
    <row r="250" spans="5:7" x14ac:dyDescent="0.2">
      <c r="E250" s="149"/>
      <c r="F250" s="169"/>
      <c r="G250" s="169"/>
    </row>
    <row r="251" spans="5:7" x14ac:dyDescent="0.2">
      <c r="E251" s="149"/>
      <c r="F251" s="169"/>
      <c r="G251" s="169"/>
    </row>
    <row r="252" spans="5:7" x14ac:dyDescent="0.2">
      <c r="E252" s="149"/>
      <c r="F252" s="169"/>
      <c r="G252" s="169"/>
    </row>
    <row r="253" spans="5:7" x14ac:dyDescent="0.2">
      <c r="E253" s="149"/>
      <c r="F253" s="169"/>
      <c r="G253" s="169"/>
    </row>
    <row r="254" spans="5:7" x14ac:dyDescent="0.2">
      <c r="E254" s="149"/>
      <c r="F254" s="169"/>
      <c r="G254" s="169"/>
    </row>
    <row r="255" spans="5:7" x14ac:dyDescent="0.2">
      <c r="E255" s="149"/>
      <c r="F255" s="169"/>
      <c r="G255" s="169"/>
    </row>
    <row r="256" spans="5:7" x14ac:dyDescent="0.2">
      <c r="E256" s="149"/>
      <c r="F256" s="169"/>
      <c r="G256" s="169"/>
    </row>
    <row r="257" spans="5:7" x14ac:dyDescent="0.2">
      <c r="E257" s="149"/>
      <c r="F257" s="169"/>
      <c r="G257" s="169"/>
    </row>
    <row r="258" spans="5:7" x14ac:dyDescent="0.2">
      <c r="E258" s="149"/>
      <c r="F258" s="169"/>
      <c r="G258" s="169"/>
    </row>
    <row r="259" spans="5:7" x14ac:dyDescent="0.2">
      <c r="E259" s="149"/>
      <c r="F259" s="169"/>
      <c r="G259" s="169"/>
    </row>
    <row r="260" spans="5:7" x14ac:dyDescent="0.2">
      <c r="E260" s="149"/>
      <c r="F260" s="169"/>
      <c r="G260" s="169"/>
    </row>
    <row r="261" spans="5:7" x14ac:dyDescent="0.2">
      <c r="E261" s="149"/>
      <c r="F261" s="169"/>
      <c r="G261" s="169"/>
    </row>
    <row r="262" spans="5:7" x14ac:dyDescent="0.2">
      <c r="E262" s="149"/>
      <c r="F262" s="169"/>
      <c r="G262" s="169"/>
    </row>
    <row r="263" spans="5:7" x14ac:dyDescent="0.2">
      <c r="E263" s="149"/>
      <c r="F263" s="169"/>
      <c r="G263" s="169"/>
    </row>
    <row r="264" spans="5:7" x14ac:dyDescent="0.2">
      <c r="E264" s="149"/>
      <c r="F264" s="169"/>
      <c r="G264" s="169"/>
    </row>
    <row r="265" spans="5:7" x14ac:dyDescent="0.2">
      <c r="E265" s="149"/>
      <c r="F265" s="169"/>
      <c r="G265" s="169"/>
    </row>
    <row r="266" spans="5:7" x14ac:dyDescent="0.2">
      <c r="E266" s="149"/>
      <c r="F266" s="169"/>
      <c r="G266" s="169"/>
    </row>
    <row r="267" spans="5:7" x14ac:dyDescent="0.2">
      <c r="E267" s="149"/>
      <c r="F267" s="169"/>
      <c r="G267" s="169"/>
    </row>
    <row r="268" spans="5:7" x14ac:dyDescent="0.2">
      <c r="E268" s="149"/>
      <c r="F268" s="169"/>
      <c r="G268" s="169"/>
    </row>
    <row r="269" spans="5:7" x14ac:dyDescent="0.2">
      <c r="E269" s="149"/>
      <c r="F269" s="169"/>
      <c r="G269" s="169"/>
    </row>
    <row r="270" spans="5:7" x14ac:dyDescent="0.2">
      <c r="E270" s="149"/>
      <c r="F270" s="169"/>
      <c r="G270" s="169"/>
    </row>
    <row r="271" spans="5:7" x14ac:dyDescent="0.2">
      <c r="E271" s="149"/>
      <c r="F271" s="169"/>
      <c r="G271" s="169"/>
    </row>
    <row r="272" spans="5:7" x14ac:dyDescent="0.2">
      <c r="E272" s="149"/>
      <c r="F272" s="169"/>
      <c r="G272" s="169"/>
    </row>
    <row r="273" spans="5:7" x14ac:dyDescent="0.2">
      <c r="E273" s="149"/>
      <c r="F273" s="169"/>
      <c r="G273" s="169"/>
    </row>
    <row r="274" spans="5:7" x14ac:dyDescent="0.2">
      <c r="E274" s="149"/>
      <c r="F274" s="169"/>
      <c r="G274" s="169"/>
    </row>
    <row r="275" spans="5:7" x14ac:dyDescent="0.2">
      <c r="E275" s="149"/>
      <c r="F275" s="169"/>
      <c r="G275" s="169"/>
    </row>
    <row r="276" spans="5:7" x14ac:dyDescent="0.2">
      <c r="E276" s="149"/>
      <c r="F276" s="169"/>
      <c r="G276" s="169"/>
    </row>
    <row r="277" spans="5:7" x14ac:dyDescent="0.2">
      <c r="E277" s="149"/>
      <c r="F277" s="169"/>
      <c r="G277" s="169"/>
    </row>
  </sheetData>
  <mergeCells count="5">
    <mergeCell ref="G4:G6"/>
    <mergeCell ref="B8:C8"/>
    <mergeCell ref="A4:D6"/>
    <mergeCell ref="E4:E6"/>
    <mergeCell ref="F4:F6"/>
  </mergeCells>
  <phoneticPr fontId="3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V40"/>
  <sheetViews>
    <sheetView view="pageBreakPreview" zoomScaleNormal="100" zoomScaleSheetLayoutView="100" workbookViewId="0">
      <pane xSplit="2" ySplit="6" topLeftCell="C7" activePane="bottomRight" state="frozen"/>
      <selection pane="topRight" activeCell="C1" sqref="C1"/>
      <selection pane="bottomLeft" activeCell="A7" sqref="A7"/>
      <selection pane="bottomRight"/>
    </sheetView>
  </sheetViews>
  <sheetFormatPr defaultColWidth="9" defaultRowHeight="13" x14ac:dyDescent="0.2"/>
  <cols>
    <col min="1" max="2" width="10.26953125" style="1" customWidth="1"/>
    <col min="3" max="3" width="12.36328125" style="4" bestFit="1" customWidth="1"/>
    <col min="4" max="4" width="9.26953125" style="4" bestFit="1" customWidth="1"/>
    <col min="5" max="5" width="11" style="4" bestFit="1" customWidth="1"/>
    <col min="6" max="6" width="10.453125" style="4" bestFit="1" customWidth="1"/>
    <col min="7" max="7" width="9.26953125" style="4" bestFit="1" customWidth="1"/>
    <col min="8" max="8" width="9.08984375" style="4" bestFit="1" customWidth="1"/>
    <col min="9" max="9" width="10.08984375" style="4" customWidth="1"/>
    <col min="10" max="10" width="11.08984375" style="4" customWidth="1"/>
    <col min="11" max="11" width="9" style="4"/>
    <col min="12" max="12" width="9.453125" style="4" customWidth="1"/>
    <col min="13" max="13" width="7.26953125" style="4" customWidth="1"/>
    <col min="14" max="14" width="7.08984375" style="4" bestFit="1" customWidth="1"/>
    <col min="15" max="15" width="8.453125" style="4" bestFit="1" customWidth="1"/>
    <col min="16" max="16" width="9.08984375" style="4" customWidth="1"/>
    <col min="17" max="17" width="13.36328125" style="4" bestFit="1" customWidth="1"/>
    <col min="18" max="18" width="9" style="4"/>
    <col min="19" max="19" width="10.453125" style="4" bestFit="1" customWidth="1"/>
    <col min="20" max="20" width="9" style="4"/>
    <col min="21" max="21" width="9.453125" style="4" bestFit="1" customWidth="1"/>
    <col min="22" max="22" width="17.26953125" style="1" bestFit="1" customWidth="1"/>
    <col min="23" max="16384" width="9" style="1"/>
  </cols>
  <sheetData>
    <row r="1" spans="1:22" ht="24.75" customHeight="1" thickBot="1" x14ac:dyDescent="0.25">
      <c r="C1" s="242"/>
      <c r="D1" s="242"/>
      <c r="E1" s="243"/>
      <c r="F1" s="242"/>
      <c r="H1" s="244" t="s">
        <v>71</v>
      </c>
      <c r="K1" s="211"/>
    </row>
    <row r="2" spans="1:22" ht="15" customHeight="1" thickTop="1" x14ac:dyDescent="0.2">
      <c r="A2" s="314" t="s">
        <v>0</v>
      </c>
      <c r="B2" s="327"/>
      <c r="C2" s="353" t="s">
        <v>354</v>
      </c>
      <c r="D2" s="354"/>
      <c r="E2" s="354"/>
      <c r="F2" s="355"/>
      <c r="G2" s="362" t="s">
        <v>188</v>
      </c>
      <c r="H2" s="364"/>
      <c r="I2" s="359" t="s">
        <v>189</v>
      </c>
      <c r="J2" s="364"/>
      <c r="K2" s="362" t="s">
        <v>190</v>
      </c>
      <c r="L2" s="314"/>
      <c r="M2" s="314"/>
      <c r="N2" s="327"/>
      <c r="O2" s="359" t="s">
        <v>389</v>
      </c>
      <c r="P2" s="326" t="s">
        <v>56</v>
      </c>
      <c r="Q2" s="327"/>
      <c r="R2" s="326" t="s">
        <v>382</v>
      </c>
      <c r="S2" s="314"/>
      <c r="T2" s="317" t="s">
        <v>396</v>
      </c>
      <c r="U2" s="388"/>
      <c r="V2" s="326" t="s">
        <v>364</v>
      </c>
    </row>
    <row r="3" spans="1:22" ht="15" customHeight="1" x14ac:dyDescent="0.2">
      <c r="A3" s="315"/>
      <c r="B3" s="352"/>
      <c r="C3" s="356"/>
      <c r="D3" s="357"/>
      <c r="E3" s="357"/>
      <c r="F3" s="358"/>
      <c r="G3" s="365"/>
      <c r="H3" s="366"/>
      <c r="I3" s="361"/>
      <c r="J3" s="366"/>
      <c r="K3" s="315"/>
      <c r="L3" s="315"/>
      <c r="M3" s="315"/>
      <c r="N3" s="352"/>
      <c r="O3" s="360"/>
      <c r="P3" s="328"/>
      <c r="Q3" s="330"/>
      <c r="R3" s="328"/>
      <c r="S3" s="329"/>
      <c r="T3" s="320"/>
      <c r="U3" s="389"/>
      <c r="V3" s="312"/>
    </row>
    <row r="4" spans="1:22" ht="15" customHeight="1" x14ac:dyDescent="0.2">
      <c r="A4" s="315"/>
      <c r="B4" s="352"/>
      <c r="C4" s="373" t="s">
        <v>368</v>
      </c>
      <c r="D4" s="310" t="s">
        <v>50</v>
      </c>
      <c r="E4" s="310" t="s">
        <v>51</v>
      </c>
      <c r="F4" s="367" t="s">
        <v>52</v>
      </c>
      <c r="G4" s="333" t="s">
        <v>9</v>
      </c>
      <c r="H4" s="259"/>
      <c r="I4" s="311" t="s">
        <v>9</v>
      </c>
      <c r="J4" s="180"/>
      <c r="K4" s="333" t="s">
        <v>9</v>
      </c>
      <c r="L4" s="307" t="s">
        <v>57</v>
      </c>
      <c r="M4" s="307" t="s">
        <v>58</v>
      </c>
      <c r="N4" s="392" t="s">
        <v>59</v>
      </c>
      <c r="O4" s="360"/>
      <c r="P4" s="386" t="s">
        <v>377</v>
      </c>
      <c r="Q4" s="390" t="s">
        <v>378</v>
      </c>
      <c r="R4" s="372" t="s">
        <v>60</v>
      </c>
      <c r="S4" s="311" t="s">
        <v>61</v>
      </c>
      <c r="T4" s="310" t="s">
        <v>397</v>
      </c>
      <c r="U4" s="308" t="s">
        <v>63</v>
      </c>
      <c r="V4" s="312"/>
    </row>
    <row r="5" spans="1:22" ht="27" customHeight="1" x14ac:dyDescent="0.2">
      <c r="A5" s="329"/>
      <c r="B5" s="330"/>
      <c r="C5" s="374"/>
      <c r="D5" s="324"/>
      <c r="E5" s="324"/>
      <c r="F5" s="366"/>
      <c r="G5" s="329"/>
      <c r="H5" s="260" t="s">
        <v>53</v>
      </c>
      <c r="I5" s="328"/>
      <c r="J5" s="260" t="s">
        <v>256</v>
      </c>
      <c r="K5" s="329"/>
      <c r="L5" s="363"/>
      <c r="M5" s="363"/>
      <c r="N5" s="330"/>
      <c r="O5" s="361"/>
      <c r="P5" s="387"/>
      <c r="Q5" s="391"/>
      <c r="R5" s="328"/>
      <c r="S5" s="328"/>
      <c r="T5" s="324"/>
      <c r="U5" s="363"/>
      <c r="V5" s="328"/>
    </row>
    <row r="6" spans="1:22" ht="22" customHeight="1" x14ac:dyDescent="0.2">
      <c r="A6" s="2"/>
      <c r="B6" s="3"/>
      <c r="C6" s="245" t="s">
        <v>7</v>
      </c>
      <c r="D6" s="189" t="s">
        <v>7</v>
      </c>
      <c r="E6" s="189" t="s">
        <v>7</v>
      </c>
      <c r="F6" s="246" t="s">
        <v>7</v>
      </c>
      <c r="G6" s="189" t="s">
        <v>187</v>
      </c>
      <c r="H6" s="189" t="s">
        <v>187</v>
      </c>
      <c r="I6" s="189" t="s">
        <v>121</v>
      </c>
      <c r="J6" s="189" t="s">
        <v>121</v>
      </c>
      <c r="K6" s="7" t="s">
        <v>271</v>
      </c>
      <c r="L6" s="7" t="s">
        <v>200</v>
      </c>
      <c r="M6" s="7" t="s">
        <v>353</v>
      </c>
      <c r="N6" s="7" t="s">
        <v>271</v>
      </c>
      <c r="O6" s="7" t="s">
        <v>191</v>
      </c>
      <c r="P6" s="213" t="s">
        <v>64</v>
      </c>
      <c r="Q6" s="246" t="s">
        <v>65</v>
      </c>
      <c r="R6" s="213" t="s">
        <v>64</v>
      </c>
      <c r="S6" s="189" t="s">
        <v>66</v>
      </c>
      <c r="T6" s="213" t="s">
        <v>67</v>
      </c>
      <c r="U6" s="246" t="s">
        <v>7</v>
      </c>
      <c r="V6" s="8"/>
    </row>
    <row r="7" spans="1:22" ht="18" customHeight="1" x14ac:dyDescent="0.2">
      <c r="A7" s="368" t="s">
        <v>9</v>
      </c>
      <c r="B7" s="369"/>
      <c r="C7" s="247">
        <v>1219370</v>
      </c>
      <c r="D7" s="9">
        <v>26054</v>
      </c>
      <c r="E7" s="9">
        <v>266440</v>
      </c>
      <c r="F7" s="248">
        <v>819831</v>
      </c>
      <c r="G7" s="9">
        <v>21172</v>
      </c>
      <c r="H7" s="9">
        <v>5316</v>
      </c>
      <c r="I7" s="10">
        <v>80706</v>
      </c>
      <c r="J7" s="25">
        <v>29478</v>
      </c>
      <c r="K7" s="10">
        <v>19764.73</v>
      </c>
      <c r="L7" s="10">
        <v>16065.21</v>
      </c>
      <c r="M7" s="10">
        <v>1925.52</v>
      </c>
      <c r="N7" s="10">
        <v>1774</v>
      </c>
      <c r="O7" s="10">
        <v>82200</v>
      </c>
      <c r="P7" s="177">
        <v>1626</v>
      </c>
      <c r="Q7" s="174">
        <v>3071055</v>
      </c>
      <c r="R7" s="177">
        <v>343044</v>
      </c>
      <c r="S7" s="25">
        <v>74578703</v>
      </c>
      <c r="T7" s="251">
        <v>117884</v>
      </c>
      <c r="U7" s="252">
        <v>1118404</v>
      </c>
      <c r="V7" s="171" t="s">
        <v>9</v>
      </c>
    </row>
    <row r="8" spans="1:22" ht="18" customHeight="1" x14ac:dyDescent="0.2">
      <c r="A8" s="339" t="s">
        <v>10</v>
      </c>
      <c r="B8" s="340"/>
      <c r="C8" s="18">
        <v>680855</v>
      </c>
      <c r="D8" s="19">
        <v>5229</v>
      </c>
      <c r="E8" s="19">
        <v>131687</v>
      </c>
      <c r="F8" s="175">
        <v>471275</v>
      </c>
      <c r="G8" s="19">
        <v>2525</v>
      </c>
      <c r="H8" s="19">
        <v>741</v>
      </c>
      <c r="I8" s="11">
        <v>10438</v>
      </c>
      <c r="J8" s="19">
        <v>4319</v>
      </c>
      <c r="K8" s="11">
        <v>1923.45</v>
      </c>
      <c r="L8" s="19">
        <v>1495.13</v>
      </c>
      <c r="M8" s="11">
        <v>317.25</v>
      </c>
      <c r="N8" s="11">
        <v>111.07</v>
      </c>
      <c r="O8" s="11">
        <v>6190</v>
      </c>
      <c r="P8" s="18">
        <v>7</v>
      </c>
      <c r="Q8" s="175">
        <v>5160</v>
      </c>
      <c r="R8" s="18">
        <v>61019</v>
      </c>
      <c r="S8" s="19">
        <v>14989085</v>
      </c>
      <c r="T8" s="253">
        <v>73391</v>
      </c>
      <c r="U8" s="254">
        <v>726835</v>
      </c>
      <c r="V8" s="170" t="s">
        <v>10</v>
      </c>
    </row>
    <row r="9" spans="1:22" ht="18" customHeight="1" x14ac:dyDescent="0.2">
      <c r="A9" s="339" t="s">
        <v>11</v>
      </c>
      <c r="B9" s="340"/>
      <c r="C9" s="18">
        <v>39466</v>
      </c>
      <c r="D9" s="19">
        <v>2489</v>
      </c>
      <c r="E9" s="19">
        <v>10854</v>
      </c>
      <c r="F9" s="175">
        <v>23942</v>
      </c>
      <c r="G9" s="19">
        <v>2541</v>
      </c>
      <c r="H9" s="19">
        <v>708</v>
      </c>
      <c r="I9" s="11">
        <v>8648</v>
      </c>
      <c r="J9" s="19">
        <v>3192</v>
      </c>
      <c r="K9" s="11">
        <v>2068.79</v>
      </c>
      <c r="L9" s="19">
        <v>1783.04</v>
      </c>
      <c r="M9" s="11">
        <v>210.26</v>
      </c>
      <c r="N9" s="11">
        <v>75.489999999999995</v>
      </c>
      <c r="O9" s="11">
        <v>8840</v>
      </c>
      <c r="P9" s="18">
        <v>21</v>
      </c>
      <c r="Q9" s="175">
        <v>10634</v>
      </c>
      <c r="R9" s="18">
        <v>42103</v>
      </c>
      <c r="S9" s="19">
        <v>9737057</v>
      </c>
      <c r="T9" s="253">
        <v>3922</v>
      </c>
      <c r="U9" s="254">
        <v>36764</v>
      </c>
      <c r="V9" s="170" t="s">
        <v>11</v>
      </c>
    </row>
    <row r="10" spans="1:22" ht="18" customHeight="1" x14ac:dyDescent="0.2">
      <c r="A10" s="339" t="s">
        <v>12</v>
      </c>
      <c r="B10" s="340"/>
      <c r="C10" s="18">
        <v>42110</v>
      </c>
      <c r="D10" s="19">
        <v>1605</v>
      </c>
      <c r="E10" s="19">
        <v>9023</v>
      </c>
      <c r="F10" s="175">
        <v>27906</v>
      </c>
      <c r="G10" s="19">
        <v>926</v>
      </c>
      <c r="H10" s="19">
        <v>246</v>
      </c>
      <c r="I10" s="11">
        <v>3432</v>
      </c>
      <c r="J10" s="19">
        <v>1399</v>
      </c>
      <c r="K10" s="11">
        <v>616.12</v>
      </c>
      <c r="L10" s="19">
        <v>506.46</v>
      </c>
      <c r="M10" s="11">
        <v>84.87</v>
      </c>
      <c r="N10" s="11">
        <v>24.79</v>
      </c>
      <c r="O10" s="11">
        <v>3280</v>
      </c>
      <c r="P10" s="18">
        <v>20</v>
      </c>
      <c r="Q10" s="175">
        <v>10715</v>
      </c>
      <c r="R10" s="18">
        <v>26947</v>
      </c>
      <c r="S10" s="19">
        <v>5202920</v>
      </c>
      <c r="T10" s="253">
        <v>3797</v>
      </c>
      <c r="U10" s="254">
        <v>29858</v>
      </c>
      <c r="V10" s="170" t="s">
        <v>12</v>
      </c>
    </row>
    <row r="11" spans="1:22" ht="18" customHeight="1" x14ac:dyDescent="0.2">
      <c r="A11" s="339" t="s">
        <v>13</v>
      </c>
      <c r="B11" s="340"/>
      <c r="C11" s="18">
        <v>16750</v>
      </c>
      <c r="D11" s="19">
        <v>1463</v>
      </c>
      <c r="E11" s="19">
        <v>5212</v>
      </c>
      <c r="F11" s="175">
        <v>9548</v>
      </c>
      <c r="G11" s="19">
        <v>1571</v>
      </c>
      <c r="H11" s="19">
        <v>513</v>
      </c>
      <c r="I11" s="11">
        <v>5076</v>
      </c>
      <c r="J11" s="19">
        <v>2077</v>
      </c>
      <c r="K11" s="11">
        <v>1525.37</v>
      </c>
      <c r="L11" s="19">
        <v>1358.15</v>
      </c>
      <c r="M11" s="11">
        <v>109.2</v>
      </c>
      <c r="N11" s="11">
        <v>58.02</v>
      </c>
      <c r="O11" s="11">
        <v>7340</v>
      </c>
      <c r="P11" s="18">
        <v>29</v>
      </c>
      <c r="Q11" s="175">
        <v>23433</v>
      </c>
      <c r="R11" s="18">
        <v>26581</v>
      </c>
      <c r="S11" s="19">
        <v>6081111</v>
      </c>
      <c r="T11" s="253">
        <v>1617</v>
      </c>
      <c r="U11" s="254">
        <v>14654</v>
      </c>
      <c r="V11" s="170" t="s">
        <v>13</v>
      </c>
    </row>
    <row r="12" spans="1:22" ht="18" customHeight="1" x14ac:dyDescent="0.2">
      <c r="A12" s="339" t="s">
        <v>14</v>
      </c>
      <c r="B12" s="340"/>
      <c r="C12" s="18">
        <v>84684</v>
      </c>
      <c r="D12" s="19">
        <v>496</v>
      </c>
      <c r="E12" s="19">
        <v>20332</v>
      </c>
      <c r="F12" s="175">
        <v>55538</v>
      </c>
      <c r="G12" s="19">
        <v>214</v>
      </c>
      <c r="H12" s="19">
        <v>63</v>
      </c>
      <c r="I12" s="11">
        <v>897</v>
      </c>
      <c r="J12" s="19">
        <v>373</v>
      </c>
      <c r="K12" s="11">
        <v>212</v>
      </c>
      <c r="L12" s="19">
        <v>151.84</v>
      </c>
      <c r="M12" s="11">
        <v>15.46</v>
      </c>
      <c r="N12" s="11">
        <v>44.7</v>
      </c>
      <c r="O12" s="11">
        <v>1170</v>
      </c>
      <c r="P12" s="18">
        <v>82</v>
      </c>
      <c r="Q12" s="175">
        <v>63562</v>
      </c>
      <c r="R12" s="18">
        <v>3373</v>
      </c>
      <c r="S12" s="19">
        <v>745958</v>
      </c>
      <c r="T12" s="253">
        <v>5688</v>
      </c>
      <c r="U12" s="254">
        <v>56323</v>
      </c>
      <c r="V12" s="170" t="s">
        <v>14</v>
      </c>
    </row>
    <row r="13" spans="1:22" ht="18" customHeight="1" x14ac:dyDescent="0.2">
      <c r="A13" s="339" t="s">
        <v>15</v>
      </c>
      <c r="B13" s="340"/>
      <c r="C13" s="249">
        <v>9528</v>
      </c>
      <c r="D13" s="19">
        <v>711</v>
      </c>
      <c r="E13" s="19">
        <v>1864</v>
      </c>
      <c r="F13" s="175">
        <v>6259</v>
      </c>
      <c r="G13" s="19">
        <v>474</v>
      </c>
      <c r="H13" s="19">
        <v>145</v>
      </c>
      <c r="I13" s="11">
        <v>1636</v>
      </c>
      <c r="J13" s="19">
        <v>677</v>
      </c>
      <c r="K13" s="11">
        <v>396.52</v>
      </c>
      <c r="L13" s="19">
        <v>339.99</v>
      </c>
      <c r="M13" s="11">
        <v>39.43</v>
      </c>
      <c r="N13" s="11">
        <v>17.100000000000001</v>
      </c>
      <c r="O13" s="11">
        <v>1850</v>
      </c>
      <c r="P13" s="255" t="s">
        <v>358</v>
      </c>
      <c r="Q13" s="176" t="s">
        <v>358</v>
      </c>
      <c r="R13" s="18">
        <v>13549</v>
      </c>
      <c r="S13" s="19">
        <v>2048976</v>
      </c>
      <c r="T13" s="253">
        <v>1297</v>
      </c>
      <c r="U13" s="254">
        <v>9135</v>
      </c>
      <c r="V13" s="170" t="s">
        <v>15</v>
      </c>
    </row>
    <row r="14" spans="1:22" ht="18" customHeight="1" x14ac:dyDescent="0.2">
      <c r="A14" s="339" t="s">
        <v>16</v>
      </c>
      <c r="B14" s="340"/>
      <c r="C14" s="18">
        <v>44729</v>
      </c>
      <c r="D14" s="19">
        <v>1718</v>
      </c>
      <c r="E14" s="19">
        <v>11457</v>
      </c>
      <c r="F14" s="175">
        <v>28286</v>
      </c>
      <c r="G14" s="19">
        <v>2178</v>
      </c>
      <c r="H14" s="19">
        <v>421</v>
      </c>
      <c r="I14" s="11">
        <v>8583</v>
      </c>
      <c r="J14" s="19">
        <v>2489</v>
      </c>
      <c r="K14" s="11">
        <v>1891.29</v>
      </c>
      <c r="L14" s="19">
        <v>1811.9</v>
      </c>
      <c r="M14" s="11">
        <v>62.39</v>
      </c>
      <c r="N14" s="11">
        <v>17</v>
      </c>
      <c r="O14" s="11">
        <v>9430</v>
      </c>
      <c r="P14" s="18">
        <v>0</v>
      </c>
      <c r="Q14" s="175">
        <v>339</v>
      </c>
      <c r="R14" s="18">
        <v>15298</v>
      </c>
      <c r="S14" s="19">
        <v>3456937</v>
      </c>
      <c r="T14" s="253">
        <v>3145</v>
      </c>
      <c r="U14" s="254">
        <v>27720</v>
      </c>
      <c r="V14" s="170" t="s">
        <v>16</v>
      </c>
    </row>
    <row r="15" spans="1:22" ht="18" customHeight="1" x14ac:dyDescent="0.2">
      <c r="A15" s="339" t="s">
        <v>17</v>
      </c>
      <c r="B15" s="340"/>
      <c r="C15" s="18">
        <v>36667</v>
      </c>
      <c r="D15" s="19">
        <v>575</v>
      </c>
      <c r="E15" s="19">
        <v>9617</v>
      </c>
      <c r="F15" s="175">
        <v>24100</v>
      </c>
      <c r="G15" s="19">
        <v>345</v>
      </c>
      <c r="H15" s="19">
        <v>83</v>
      </c>
      <c r="I15" s="11">
        <v>1420</v>
      </c>
      <c r="J15" s="19">
        <v>565</v>
      </c>
      <c r="K15" s="11">
        <v>302.11</v>
      </c>
      <c r="L15" s="19">
        <v>192.46</v>
      </c>
      <c r="M15" s="11">
        <v>54.68</v>
      </c>
      <c r="N15" s="11">
        <v>54.97</v>
      </c>
      <c r="O15" s="11">
        <v>1020</v>
      </c>
      <c r="P15" s="18">
        <v>30</v>
      </c>
      <c r="Q15" s="175">
        <v>28970</v>
      </c>
      <c r="R15" s="18">
        <v>1019</v>
      </c>
      <c r="S15" s="19">
        <v>163564</v>
      </c>
      <c r="T15" s="253">
        <v>2491</v>
      </c>
      <c r="U15" s="254">
        <v>21456</v>
      </c>
      <c r="V15" s="170" t="s">
        <v>17</v>
      </c>
    </row>
    <row r="16" spans="1:22" ht="18" customHeight="1" x14ac:dyDescent="0.2">
      <c r="A16" s="339" t="s">
        <v>18</v>
      </c>
      <c r="B16" s="340"/>
      <c r="C16" s="18">
        <v>25312</v>
      </c>
      <c r="D16" s="19">
        <v>273</v>
      </c>
      <c r="E16" s="19">
        <v>6355</v>
      </c>
      <c r="F16" s="175">
        <v>17552</v>
      </c>
      <c r="G16" s="19">
        <v>198</v>
      </c>
      <c r="H16" s="19">
        <v>30</v>
      </c>
      <c r="I16" s="11">
        <v>817</v>
      </c>
      <c r="J16" s="19">
        <v>280</v>
      </c>
      <c r="K16" s="11">
        <v>140.28</v>
      </c>
      <c r="L16" s="19">
        <v>100.46</v>
      </c>
      <c r="M16" s="11">
        <v>10.68</v>
      </c>
      <c r="N16" s="11">
        <v>29.14</v>
      </c>
      <c r="O16" s="11">
        <v>354</v>
      </c>
      <c r="P16" s="255" t="s">
        <v>358</v>
      </c>
      <c r="Q16" s="176" t="s">
        <v>358</v>
      </c>
      <c r="R16" s="18">
        <v>92</v>
      </c>
      <c r="S16" s="19">
        <v>2237</v>
      </c>
      <c r="T16" s="253">
        <v>1798</v>
      </c>
      <c r="U16" s="254">
        <v>14377</v>
      </c>
      <c r="V16" s="170" t="s">
        <v>18</v>
      </c>
    </row>
    <row r="17" spans="1:22" ht="18" customHeight="1" x14ac:dyDescent="0.2">
      <c r="A17" s="339" t="s">
        <v>19</v>
      </c>
      <c r="B17" s="340"/>
      <c r="C17" s="18">
        <v>36017</v>
      </c>
      <c r="D17" s="19">
        <v>355</v>
      </c>
      <c r="E17" s="19">
        <v>9572</v>
      </c>
      <c r="F17" s="175">
        <v>25363</v>
      </c>
      <c r="G17" s="19">
        <v>240</v>
      </c>
      <c r="H17" s="19">
        <v>60</v>
      </c>
      <c r="I17" s="11">
        <v>1021</v>
      </c>
      <c r="J17" s="19">
        <v>374</v>
      </c>
      <c r="K17" s="11">
        <v>183.55</v>
      </c>
      <c r="L17" s="19">
        <v>97.7</v>
      </c>
      <c r="M17" s="11">
        <v>11.13</v>
      </c>
      <c r="N17" s="11">
        <v>74.72</v>
      </c>
      <c r="O17" s="11">
        <v>380</v>
      </c>
      <c r="P17" s="255" t="s">
        <v>358</v>
      </c>
      <c r="Q17" s="176" t="s">
        <v>358</v>
      </c>
      <c r="R17" s="18">
        <v>792</v>
      </c>
      <c r="S17" s="19">
        <v>136912</v>
      </c>
      <c r="T17" s="253">
        <v>2689</v>
      </c>
      <c r="U17" s="254">
        <v>29582</v>
      </c>
      <c r="V17" s="170" t="s">
        <v>19</v>
      </c>
    </row>
    <row r="18" spans="1:22" ht="18" customHeight="1" x14ac:dyDescent="0.2">
      <c r="A18" s="339" t="s">
        <v>20</v>
      </c>
      <c r="B18" s="340"/>
      <c r="C18" s="18">
        <v>33407</v>
      </c>
      <c r="D18" s="19">
        <v>599</v>
      </c>
      <c r="E18" s="19">
        <v>7536</v>
      </c>
      <c r="F18" s="175">
        <v>22412</v>
      </c>
      <c r="G18" s="19">
        <v>335</v>
      </c>
      <c r="H18" s="19">
        <v>120</v>
      </c>
      <c r="I18" s="11">
        <v>1426</v>
      </c>
      <c r="J18" s="19">
        <v>678</v>
      </c>
      <c r="K18" s="11">
        <v>340.5</v>
      </c>
      <c r="L18" s="19">
        <v>256.08</v>
      </c>
      <c r="M18" s="11">
        <v>55.17</v>
      </c>
      <c r="N18" s="11">
        <v>29.25</v>
      </c>
      <c r="O18" s="11">
        <v>1500</v>
      </c>
      <c r="P18" s="18">
        <v>16.399999999999999</v>
      </c>
      <c r="Q18" s="175">
        <v>20000</v>
      </c>
      <c r="R18" s="18">
        <v>175</v>
      </c>
      <c r="S18" s="19">
        <v>15007</v>
      </c>
      <c r="T18" s="253">
        <v>1831</v>
      </c>
      <c r="U18" s="254">
        <v>19537</v>
      </c>
      <c r="V18" s="170" t="s">
        <v>20</v>
      </c>
    </row>
    <row r="19" spans="1:22" ht="18" customHeight="1" x14ac:dyDescent="0.2">
      <c r="A19" s="339" t="s">
        <v>21</v>
      </c>
      <c r="B19" s="340"/>
      <c r="C19" s="18">
        <v>28826</v>
      </c>
      <c r="D19" s="19">
        <v>614</v>
      </c>
      <c r="E19" s="19">
        <v>6513</v>
      </c>
      <c r="F19" s="175">
        <v>19797</v>
      </c>
      <c r="G19" s="19">
        <v>627</v>
      </c>
      <c r="H19" s="19">
        <v>107</v>
      </c>
      <c r="I19" s="11">
        <v>2749</v>
      </c>
      <c r="J19" s="19">
        <v>921</v>
      </c>
      <c r="K19" s="11">
        <v>537.07000000000005</v>
      </c>
      <c r="L19" s="19">
        <v>449.64</v>
      </c>
      <c r="M19" s="11">
        <v>58.96</v>
      </c>
      <c r="N19" s="11">
        <v>28.47</v>
      </c>
      <c r="O19" s="11">
        <v>2230</v>
      </c>
      <c r="P19" s="18">
        <v>37.299999999999997</v>
      </c>
      <c r="Q19" s="175">
        <v>53815</v>
      </c>
      <c r="R19" s="18">
        <v>1296</v>
      </c>
      <c r="S19" s="19">
        <v>145963</v>
      </c>
      <c r="T19" s="253">
        <v>1911</v>
      </c>
      <c r="U19" s="254">
        <v>21992</v>
      </c>
      <c r="V19" s="170" t="s">
        <v>21</v>
      </c>
    </row>
    <row r="20" spans="1:22" ht="18" customHeight="1" x14ac:dyDescent="0.2">
      <c r="A20" s="339" t="s">
        <v>22</v>
      </c>
      <c r="B20" s="340"/>
      <c r="C20" s="249">
        <v>29717</v>
      </c>
      <c r="D20" s="19">
        <v>2714</v>
      </c>
      <c r="E20" s="19">
        <v>9215</v>
      </c>
      <c r="F20" s="175">
        <v>16745</v>
      </c>
      <c r="G20" s="19">
        <v>2390</v>
      </c>
      <c r="H20" s="19">
        <v>528</v>
      </c>
      <c r="I20" s="11">
        <v>9385</v>
      </c>
      <c r="J20" s="13">
        <v>3227</v>
      </c>
      <c r="K20" s="11">
        <v>3293.66</v>
      </c>
      <c r="L20" s="19">
        <v>2725.89</v>
      </c>
      <c r="M20" s="11">
        <v>459.82</v>
      </c>
      <c r="N20" s="11">
        <v>107.95</v>
      </c>
      <c r="O20" s="11">
        <v>13700</v>
      </c>
      <c r="P20" s="18">
        <v>47</v>
      </c>
      <c r="Q20" s="176">
        <v>36739</v>
      </c>
      <c r="R20" s="18">
        <v>37262</v>
      </c>
      <c r="S20" s="19">
        <v>6646012</v>
      </c>
      <c r="T20" s="253">
        <v>4515</v>
      </c>
      <c r="U20" s="254">
        <v>23886</v>
      </c>
      <c r="V20" s="170" t="s">
        <v>22</v>
      </c>
    </row>
    <row r="21" spans="1:22" ht="18" customHeight="1" x14ac:dyDescent="0.2">
      <c r="A21" s="339" t="s">
        <v>23</v>
      </c>
      <c r="B21" s="340"/>
      <c r="C21" s="20">
        <v>16187</v>
      </c>
      <c r="D21" s="13">
        <v>1743</v>
      </c>
      <c r="E21" s="13">
        <v>3991</v>
      </c>
      <c r="F21" s="176">
        <v>9664</v>
      </c>
      <c r="G21" s="13">
        <v>2244</v>
      </c>
      <c r="H21" s="13">
        <v>436</v>
      </c>
      <c r="I21" s="13">
        <v>8347</v>
      </c>
      <c r="J21" s="13">
        <v>2601</v>
      </c>
      <c r="K21" s="13">
        <v>1776.91</v>
      </c>
      <c r="L21" s="13">
        <v>1662.65</v>
      </c>
      <c r="M21" s="13">
        <v>93.15</v>
      </c>
      <c r="N21" s="12">
        <v>21.11</v>
      </c>
      <c r="O21" s="12">
        <v>8440</v>
      </c>
      <c r="P21" s="20">
        <v>7.7</v>
      </c>
      <c r="Q21" s="176">
        <v>3230</v>
      </c>
      <c r="R21" s="20">
        <v>54214</v>
      </c>
      <c r="S21" s="13">
        <v>13007548</v>
      </c>
      <c r="T21" s="253">
        <v>1464</v>
      </c>
      <c r="U21" s="254">
        <v>11631</v>
      </c>
      <c r="V21" s="170" t="s">
        <v>23</v>
      </c>
    </row>
    <row r="22" spans="1:22" ht="18" customHeight="1" x14ac:dyDescent="0.2">
      <c r="A22" s="339" t="s">
        <v>24</v>
      </c>
      <c r="B22" s="340"/>
      <c r="C22" s="20">
        <v>31137</v>
      </c>
      <c r="D22" s="13">
        <v>1149</v>
      </c>
      <c r="E22" s="13">
        <v>5908</v>
      </c>
      <c r="F22" s="176">
        <v>21877</v>
      </c>
      <c r="G22" s="13">
        <v>937</v>
      </c>
      <c r="H22" s="13">
        <v>263</v>
      </c>
      <c r="I22" s="13">
        <v>3695</v>
      </c>
      <c r="J22" s="13">
        <v>1460</v>
      </c>
      <c r="K22" s="13">
        <v>792.27</v>
      </c>
      <c r="L22" s="13">
        <v>530.13</v>
      </c>
      <c r="M22" s="13">
        <v>118.68</v>
      </c>
      <c r="N22" s="13">
        <v>143.46</v>
      </c>
      <c r="O22" s="13">
        <v>3210</v>
      </c>
      <c r="P22" s="20">
        <v>141</v>
      </c>
      <c r="Q22" s="176">
        <v>263060</v>
      </c>
      <c r="R22" s="20">
        <v>3214</v>
      </c>
      <c r="S22" s="13">
        <v>554698</v>
      </c>
      <c r="T22" s="20">
        <v>1780</v>
      </c>
      <c r="U22" s="176">
        <v>14495</v>
      </c>
      <c r="V22" s="170" t="s">
        <v>24</v>
      </c>
    </row>
    <row r="23" spans="1:22" ht="18" customHeight="1" x14ac:dyDescent="0.2">
      <c r="A23" s="14" t="s">
        <v>54</v>
      </c>
      <c r="B23" s="5" t="s">
        <v>26</v>
      </c>
      <c r="C23" s="18">
        <v>6911</v>
      </c>
      <c r="D23" s="19">
        <v>58</v>
      </c>
      <c r="E23" s="19">
        <v>1728</v>
      </c>
      <c r="F23" s="175">
        <v>4925</v>
      </c>
      <c r="G23" s="19">
        <v>31</v>
      </c>
      <c r="H23" s="19">
        <v>8</v>
      </c>
      <c r="I23" s="11">
        <v>117</v>
      </c>
      <c r="J23" s="19">
        <v>41</v>
      </c>
      <c r="K23" s="11">
        <v>19.59</v>
      </c>
      <c r="L23" s="19">
        <v>13.05</v>
      </c>
      <c r="M23" s="11">
        <v>6.44</v>
      </c>
      <c r="N23" s="12">
        <v>0.1</v>
      </c>
      <c r="O23" s="11">
        <v>57</v>
      </c>
      <c r="P23" s="255" t="s">
        <v>358</v>
      </c>
      <c r="Q23" s="176" t="s">
        <v>358</v>
      </c>
      <c r="R23" s="18">
        <v>188</v>
      </c>
      <c r="S23" s="19">
        <v>22450</v>
      </c>
      <c r="T23" s="253">
        <v>400</v>
      </c>
      <c r="U23" s="254">
        <v>6137</v>
      </c>
      <c r="V23" s="170" t="s">
        <v>26</v>
      </c>
    </row>
    <row r="24" spans="1:22" ht="18" customHeight="1" x14ac:dyDescent="0.2">
      <c r="A24" s="14" t="s">
        <v>55</v>
      </c>
      <c r="B24" s="5" t="s">
        <v>28</v>
      </c>
      <c r="C24" s="18">
        <v>7884</v>
      </c>
      <c r="D24" s="19">
        <v>660</v>
      </c>
      <c r="E24" s="19">
        <v>2423</v>
      </c>
      <c r="F24" s="175">
        <v>4373</v>
      </c>
      <c r="G24" s="19">
        <v>364</v>
      </c>
      <c r="H24" s="19">
        <v>92</v>
      </c>
      <c r="I24" s="11">
        <v>1549</v>
      </c>
      <c r="J24" s="19">
        <v>615</v>
      </c>
      <c r="K24" s="11">
        <v>384</v>
      </c>
      <c r="L24" s="19">
        <v>316.24</v>
      </c>
      <c r="M24" s="11">
        <v>62.05</v>
      </c>
      <c r="N24" s="11">
        <v>5.71</v>
      </c>
      <c r="O24" s="11">
        <v>1300</v>
      </c>
      <c r="P24" s="18">
        <v>4.7</v>
      </c>
      <c r="Q24" s="175">
        <v>5000</v>
      </c>
      <c r="R24" s="18">
        <v>19</v>
      </c>
      <c r="S24" s="19">
        <v>3922</v>
      </c>
      <c r="T24" s="253">
        <v>1510</v>
      </c>
      <c r="U24" s="254">
        <v>20631</v>
      </c>
      <c r="V24" s="170" t="s">
        <v>28</v>
      </c>
    </row>
    <row r="25" spans="1:22" ht="18" customHeight="1" x14ac:dyDescent="0.2">
      <c r="A25" s="338" t="s">
        <v>29</v>
      </c>
      <c r="B25" s="5" t="s">
        <v>30</v>
      </c>
      <c r="C25" s="18">
        <v>3628</v>
      </c>
      <c r="D25" s="19">
        <v>105</v>
      </c>
      <c r="E25" s="19">
        <v>1092</v>
      </c>
      <c r="F25" s="175">
        <v>1991</v>
      </c>
      <c r="G25" s="19">
        <v>118</v>
      </c>
      <c r="H25" s="19">
        <v>33</v>
      </c>
      <c r="I25" s="11">
        <v>479</v>
      </c>
      <c r="J25" s="19">
        <v>178</v>
      </c>
      <c r="K25" s="11">
        <v>93.79</v>
      </c>
      <c r="L25" s="19">
        <v>59.58</v>
      </c>
      <c r="M25" s="11">
        <v>11.09</v>
      </c>
      <c r="N25" s="11">
        <v>23.12</v>
      </c>
      <c r="O25" s="11">
        <v>378</v>
      </c>
      <c r="P25" s="18">
        <v>14.4</v>
      </c>
      <c r="Q25" s="175">
        <v>8203</v>
      </c>
      <c r="R25" s="18">
        <v>1110</v>
      </c>
      <c r="S25" s="19">
        <v>199453</v>
      </c>
      <c r="T25" s="253">
        <v>343</v>
      </c>
      <c r="U25" s="254">
        <v>3118</v>
      </c>
      <c r="V25" s="170" t="s">
        <v>30</v>
      </c>
    </row>
    <row r="26" spans="1:22" ht="18" customHeight="1" x14ac:dyDescent="0.2">
      <c r="A26" s="338"/>
      <c r="B26" s="5" t="s">
        <v>31</v>
      </c>
      <c r="C26" s="18">
        <v>4934</v>
      </c>
      <c r="D26" s="19">
        <v>414</v>
      </c>
      <c r="E26" s="19">
        <v>1589</v>
      </c>
      <c r="F26" s="175">
        <v>2821</v>
      </c>
      <c r="G26" s="19">
        <v>233</v>
      </c>
      <c r="H26" s="19">
        <v>50</v>
      </c>
      <c r="I26" s="11">
        <v>962</v>
      </c>
      <c r="J26" s="19">
        <v>353</v>
      </c>
      <c r="K26" s="11">
        <v>258.95</v>
      </c>
      <c r="L26" s="19">
        <v>96.4</v>
      </c>
      <c r="M26" s="11">
        <v>14.63</v>
      </c>
      <c r="N26" s="11">
        <v>147.91999999999999</v>
      </c>
      <c r="O26" s="11">
        <v>663</v>
      </c>
      <c r="P26" s="18">
        <v>258</v>
      </c>
      <c r="Q26" s="175">
        <v>340696</v>
      </c>
      <c r="R26" s="18">
        <v>4387</v>
      </c>
      <c r="S26" s="19">
        <v>1028777</v>
      </c>
      <c r="T26" s="253">
        <v>438</v>
      </c>
      <c r="U26" s="254">
        <v>4892</v>
      </c>
      <c r="V26" s="170" t="s">
        <v>31</v>
      </c>
    </row>
    <row r="27" spans="1:22" ht="18" customHeight="1" x14ac:dyDescent="0.2">
      <c r="A27" s="338" t="s">
        <v>357</v>
      </c>
      <c r="B27" s="5" t="s">
        <v>33</v>
      </c>
      <c r="C27" s="18">
        <v>692</v>
      </c>
      <c r="D27" s="19">
        <v>22</v>
      </c>
      <c r="E27" s="19">
        <v>165</v>
      </c>
      <c r="F27" s="175">
        <v>503</v>
      </c>
      <c r="G27" s="19">
        <v>24</v>
      </c>
      <c r="H27" s="13">
        <v>8</v>
      </c>
      <c r="I27" s="11">
        <v>92</v>
      </c>
      <c r="J27" s="19">
        <v>40</v>
      </c>
      <c r="K27" s="11">
        <v>10.57</v>
      </c>
      <c r="L27" s="19">
        <v>9.4</v>
      </c>
      <c r="M27" s="11">
        <v>0.94</v>
      </c>
      <c r="N27" s="12">
        <v>0.23</v>
      </c>
      <c r="O27" s="11">
        <v>108</v>
      </c>
      <c r="P27" s="255" t="s">
        <v>359</v>
      </c>
      <c r="Q27" s="176" t="s">
        <v>359</v>
      </c>
      <c r="R27" s="18">
        <v>1881</v>
      </c>
      <c r="S27" s="19">
        <v>392131</v>
      </c>
      <c r="T27" s="253">
        <v>88</v>
      </c>
      <c r="U27" s="254">
        <v>537</v>
      </c>
      <c r="V27" s="170" t="s">
        <v>33</v>
      </c>
    </row>
    <row r="28" spans="1:22" ht="18" customHeight="1" x14ac:dyDescent="0.2">
      <c r="A28" s="346"/>
      <c r="B28" s="5" t="s">
        <v>34</v>
      </c>
      <c r="C28" s="18">
        <v>2137</v>
      </c>
      <c r="D28" s="19">
        <v>506</v>
      </c>
      <c r="E28" s="19">
        <v>479</v>
      </c>
      <c r="F28" s="175">
        <v>1081</v>
      </c>
      <c r="G28" s="19">
        <v>301</v>
      </c>
      <c r="H28" s="19">
        <v>131</v>
      </c>
      <c r="I28" s="11">
        <v>1171</v>
      </c>
      <c r="J28" s="19">
        <v>642</v>
      </c>
      <c r="K28" s="11">
        <v>567.98</v>
      </c>
      <c r="L28" s="19">
        <v>83.19</v>
      </c>
      <c r="M28" s="11">
        <v>4.29</v>
      </c>
      <c r="N28" s="11">
        <v>480.5</v>
      </c>
      <c r="O28" s="11">
        <v>576</v>
      </c>
      <c r="P28" s="18">
        <v>591</v>
      </c>
      <c r="Q28" s="175">
        <v>1399398</v>
      </c>
      <c r="R28" s="18">
        <v>4947</v>
      </c>
      <c r="S28" s="19">
        <v>1171020</v>
      </c>
      <c r="T28" s="253">
        <v>189</v>
      </c>
      <c r="U28" s="254">
        <v>1179</v>
      </c>
      <c r="V28" s="170" t="s">
        <v>34</v>
      </c>
    </row>
    <row r="29" spans="1:22" ht="18" customHeight="1" x14ac:dyDescent="0.2">
      <c r="A29" s="346"/>
      <c r="B29" s="5" t="s">
        <v>35</v>
      </c>
      <c r="C29" s="18">
        <v>16102</v>
      </c>
      <c r="D29" s="19">
        <v>394</v>
      </c>
      <c r="E29" s="19">
        <v>3341</v>
      </c>
      <c r="F29" s="175">
        <v>11722</v>
      </c>
      <c r="G29" s="19">
        <v>363</v>
      </c>
      <c r="H29" s="19">
        <v>74</v>
      </c>
      <c r="I29" s="11">
        <v>1480</v>
      </c>
      <c r="J29" s="19">
        <v>494</v>
      </c>
      <c r="K29" s="11">
        <v>232.66</v>
      </c>
      <c r="L29" s="19">
        <v>218.32</v>
      </c>
      <c r="M29" s="11">
        <v>13.03</v>
      </c>
      <c r="N29" s="11">
        <v>1.31</v>
      </c>
      <c r="O29" s="11">
        <v>1220</v>
      </c>
      <c r="P29" s="255" t="s">
        <v>359</v>
      </c>
      <c r="Q29" s="176" t="s">
        <v>359</v>
      </c>
      <c r="R29" s="18">
        <v>649</v>
      </c>
      <c r="S29" s="19">
        <v>86974</v>
      </c>
      <c r="T29" s="253">
        <v>849</v>
      </c>
      <c r="U29" s="254">
        <v>8714</v>
      </c>
      <c r="V29" s="170" t="s">
        <v>35</v>
      </c>
    </row>
    <row r="30" spans="1:22" ht="18" customHeight="1" x14ac:dyDescent="0.2">
      <c r="A30" s="346"/>
      <c r="B30" s="5" t="s">
        <v>36</v>
      </c>
      <c r="C30" s="18">
        <v>1494</v>
      </c>
      <c r="D30" s="19">
        <v>250</v>
      </c>
      <c r="E30" s="19">
        <v>295</v>
      </c>
      <c r="F30" s="175">
        <v>924</v>
      </c>
      <c r="G30" s="19">
        <v>172</v>
      </c>
      <c r="H30" s="19">
        <v>67</v>
      </c>
      <c r="I30" s="11">
        <v>691</v>
      </c>
      <c r="J30" s="19">
        <v>349</v>
      </c>
      <c r="K30" s="11">
        <v>322.05</v>
      </c>
      <c r="L30" s="19">
        <v>93.07</v>
      </c>
      <c r="M30" s="11">
        <v>5.64</v>
      </c>
      <c r="N30" s="12">
        <v>223.34</v>
      </c>
      <c r="O30" s="11">
        <v>573</v>
      </c>
      <c r="P30" s="18">
        <v>311</v>
      </c>
      <c r="Q30" s="175">
        <v>794618</v>
      </c>
      <c r="R30" s="18">
        <v>4614</v>
      </c>
      <c r="S30" s="19">
        <v>818225</v>
      </c>
      <c r="T30" s="253">
        <v>89</v>
      </c>
      <c r="U30" s="254">
        <v>735</v>
      </c>
      <c r="V30" s="170" t="s">
        <v>36</v>
      </c>
    </row>
    <row r="31" spans="1:22" ht="18" customHeight="1" x14ac:dyDescent="0.2">
      <c r="A31" s="14" t="s">
        <v>37</v>
      </c>
      <c r="B31" s="5" t="s">
        <v>38</v>
      </c>
      <c r="C31" s="20">
        <v>7621</v>
      </c>
      <c r="D31" s="13">
        <v>1174</v>
      </c>
      <c r="E31" s="13">
        <v>2115</v>
      </c>
      <c r="F31" s="176">
        <v>4148</v>
      </c>
      <c r="G31" s="13">
        <v>1253</v>
      </c>
      <c r="H31" s="13">
        <v>275</v>
      </c>
      <c r="I31" s="13">
        <v>4456</v>
      </c>
      <c r="J31" s="13">
        <v>1485</v>
      </c>
      <c r="K31" s="13">
        <v>1061.19</v>
      </c>
      <c r="L31" s="13">
        <v>918.59</v>
      </c>
      <c r="M31" s="13">
        <v>89.03</v>
      </c>
      <c r="N31" s="13">
        <v>53.57</v>
      </c>
      <c r="O31" s="11">
        <v>4360</v>
      </c>
      <c r="P31" s="256">
        <v>9</v>
      </c>
      <c r="Q31" s="175">
        <v>3483</v>
      </c>
      <c r="R31" s="20">
        <v>25067</v>
      </c>
      <c r="S31" s="257">
        <v>5754601</v>
      </c>
      <c r="T31" s="253">
        <v>742</v>
      </c>
      <c r="U31" s="254">
        <v>5864</v>
      </c>
      <c r="V31" s="170" t="s">
        <v>38</v>
      </c>
    </row>
    <row r="32" spans="1:22" ht="18" customHeight="1" x14ac:dyDescent="0.2">
      <c r="A32" s="338" t="s">
        <v>39</v>
      </c>
      <c r="B32" s="5" t="s">
        <v>40</v>
      </c>
      <c r="C32" s="249">
        <v>1117</v>
      </c>
      <c r="D32" s="19">
        <v>312</v>
      </c>
      <c r="E32" s="19">
        <v>173</v>
      </c>
      <c r="F32" s="175">
        <v>629</v>
      </c>
      <c r="G32" s="19">
        <v>141</v>
      </c>
      <c r="H32" s="19">
        <v>39</v>
      </c>
      <c r="I32" s="11">
        <v>502</v>
      </c>
      <c r="J32" s="19">
        <v>206</v>
      </c>
      <c r="K32" s="11">
        <v>130.75</v>
      </c>
      <c r="L32" s="19">
        <v>124.13</v>
      </c>
      <c r="M32" s="11">
        <v>5.76</v>
      </c>
      <c r="N32" s="12">
        <v>0.86</v>
      </c>
      <c r="O32" s="12">
        <v>624</v>
      </c>
      <c r="P32" s="255" t="s">
        <v>68</v>
      </c>
      <c r="Q32" s="258" t="s">
        <v>68</v>
      </c>
      <c r="R32" s="18">
        <v>5093</v>
      </c>
      <c r="S32" s="13">
        <v>723037</v>
      </c>
      <c r="T32" s="253">
        <v>147</v>
      </c>
      <c r="U32" s="254">
        <v>657</v>
      </c>
      <c r="V32" s="170" t="s">
        <v>40</v>
      </c>
    </row>
    <row r="33" spans="1:22" ht="18" customHeight="1" x14ac:dyDescent="0.2">
      <c r="A33" s="347"/>
      <c r="B33" s="5" t="s">
        <v>41</v>
      </c>
      <c r="C33" s="20">
        <v>11458</v>
      </c>
      <c r="D33" s="13">
        <v>426</v>
      </c>
      <c r="E33" s="13">
        <v>3904</v>
      </c>
      <c r="F33" s="176">
        <v>6450</v>
      </c>
      <c r="G33" s="13">
        <v>427</v>
      </c>
      <c r="H33" s="13">
        <v>75</v>
      </c>
      <c r="I33" s="13">
        <v>1637</v>
      </c>
      <c r="J33" s="13">
        <v>443</v>
      </c>
      <c r="K33" s="13">
        <v>683.31</v>
      </c>
      <c r="L33" s="13">
        <v>671.72</v>
      </c>
      <c r="M33" s="13">
        <v>11.49</v>
      </c>
      <c r="N33" s="12">
        <v>0.1</v>
      </c>
      <c r="O33" s="12">
        <v>3430</v>
      </c>
      <c r="P33" s="20" t="s">
        <v>68</v>
      </c>
      <c r="Q33" s="176" t="s">
        <v>68</v>
      </c>
      <c r="R33" s="20">
        <v>8153</v>
      </c>
      <c r="S33" s="13">
        <v>1444128</v>
      </c>
      <c r="T33" s="253">
        <v>1753</v>
      </c>
      <c r="U33" s="254">
        <v>7695</v>
      </c>
      <c r="V33" s="170" t="s">
        <v>41</v>
      </c>
    </row>
    <row r="34" spans="1:22" ht="18" customHeight="1" x14ac:dyDescent="0.2">
      <c r="A34" s="348" t="s">
        <v>42</v>
      </c>
      <c r="B34" s="349"/>
      <c r="C34" s="341" t="s">
        <v>371</v>
      </c>
      <c r="D34" s="275"/>
      <c r="E34" s="275"/>
      <c r="F34" s="342"/>
      <c r="G34" s="275" t="s">
        <v>372</v>
      </c>
      <c r="H34" s="275"/>
      <c r="I34" s="275"/>
      <c r="J34" s="275"/>
      <c r="K34" s="275"/>
      <c r="L34" s="275"/>
      <c r="M34" s="275"/>
      <c r="N34" s="342"/>
      <c r="O34" s="375" t="s">
        <v>369</v>
      </c>
      <c r="P34" s="274" t="s">
        <v>69</v>
      </c>
      <c r="Q34" s="377"/>
      <c r="R34" s="274" t="s">
        <v>70</v>
      </c>
      <c r="S34" s="380"/>
      <c r="T34" s="382" t="s">
        <v>383</v>
      </c>
      <c r="U34" s="383"/>
      <c r="V34" s="370"/>
    </row>
    <row r="35" spans="1:22" ht="18" customHeight="1" x14ac:dyDescent="0.2">
      <c r="A35" s="350"/>
      <c r="B35" s="351"/>
      <c r="C35" s="343"/>
      <c r="D35" s="344"/>
      <c r="E35" s="344"/>
      <c r="F35" s="345"/>
      <c r="G35" s="344"/>
      <c r="H35" s="344"/>
      <c r="I35" s="344"/>
      <c r="J35" s="344"/>
      <c r="K35" s="344"/>
      <c r="L35" s="344"/>
      <c r="M35" s="344"/>
      <c r="N35" s="345"/>
      <c r="O35" s="376"/>
      <c r="P35" s="378"/>
      <c r="Q35" s="379"/>
      <c r="R35" s="378"/>
      <c r="S35" s="381"/>
      <c r="T35" s="384"/>
      <c r="U35" s="385"/>
      <c r="V35" s="371"/>
    </row>
    <row r="36" spans="1:22" ht="13.5" customHeight="1" x14ac:dyDescent="0.2">
      <c r="A36" s="21" t="s">
        <v>366</v>
      </c>
      <c r="H36" s="6"/>
      <c r="O36" s="6"/>
      <c r="Q36" s="6"/>
    </row>
    <row r="37" spans="1:22" ht="13.5" customHeight="1" x14ac:dyDescent="0.2">
      <c r="A37" s="22" t="s">
        <v>392</v>
      </c>
      <c r="B37" s="23"/>
      <c r="C37" s="250"/>
      <c r="D37" s="250"/>
      <c r="E37" s="250"/>
      <c r="F37" s="250"/>
      <c r="G37" s="250"/>
      <c r="H37" s="250"/>
      <c r="J37" s="334"/>
      <c r="K37" s="335"/>
      <c r="O37" s="6"/>
      <c r="P37" s="6"/>
    </row>
    <row r="38" spans="1:22" ht="13.5" customHeight="1" x14ac:dyDescent="0.2">
      <c r="A38" s="22" t="s">
        <v>398</v>
      </c>
      <c r="B38" s="23"/>
      <c r="C38" s="250"/>
      <c r="D38" s="250"/>
      <c r="E38" s="250"/>
      <c r="F38" s="250"/>
      <c r="G38" s="250"/>
      <c r="H38" s="250"/>
      <c r="J38" s="334"/>
      <c r="K38" s="335"/>
      <c r="O38" s="6"/>
      <c r="P38" s="6"/>
    </row>
    <row r="39" spans="1:22" ht="13.5" customHeight="1" x14ac:dyDescent="0.2">
      <c r="A39" s="22" t="s">
        <v>367</v>
      </c>
      <c r="J39" s="334"/>
      <c r="K39" s="335"/>
    </row>
    <row r="40" spans="1:22" ht="13.5" customHeight="1" x14ac:dyDescent="0.2">
      <c r="J40" s="336" t="s">
        <v>257</v>
      </c>
      <c r="K40" s="337"/>
    </row>
  </sheetData>
  <mergeCells count="57">
    <mergeCell ref="N4:N5"/>
    <mergeCell ref="U4:U5"/>
    <mergeCell ref="C4:C5"/>
    <mergeCell ref="O34:O35"/>
    <mergeCell ref="P34:Q35"/>
    <mergeCell ref="J37:K37"/>
    <mergeCell ref="R34:S35"/>
    <mergeCell ref="T34:U35"/>
    <mergeCell ref="G4:G5"/>
    <mergeCell ref="P4:P5"/>
    <mergeCell ref="Q4:Q5"/>
    <mergeCell ref="K4:K5"/>
    <mergeCell ref="V34:V35"/>
    <mergeCell ref="G34:N35"/>
    <mergeCell ref="R4:R5"/>
    <mergeCell ref="S4:S5"/>
    <mergeCell ref="T4:T5"/>
    <mergeCell ref="V2:V5"/>
    <mergeCell ref="L4:L5"/>
    <mergeCell ref="R2:S3"/>
    <mergeCell ref="T2:U3"/>
    <mergeCell ref="P2:Q3"/>
    <mergeCell ref="D4:D5"/>
    <mergeCell ref="C2:F3"/>
    <mergeCell ref="E4:E5"/>
    <mergeCell ref="O2:O5"/>
    <mergeCell ref="K2:N3"/>
    <mergeCell ref="M4:M5"/>
    <mergeCell ref="G2:H3"/>
    <mergeCell ref="I2:J3"/>
    <mergeCell ref="I4:I5"/>
    <mergeCell ref="F4:F5"/>
    <mergeCell ref="A2:B5"/>
    <mergeCell ref="A9:B9"/>
    <mergeCell ref="A11:B11"/>
    <mergeCell ref="A8:B8"/>
    <mergeCell ref="A10:B10"/>
    <mergeCell ref="A14:B14"/>
    <mergeCell ref="A12:B12"/>
    <mergeCell ref="A7:B7"/>
    <mergeCell ref="A18:B18"/>
    <mergeCell ref="A19:B19"/>
    <mergeCell ref="A20:B20"/>
    <mergeCell ref="A21:B21"/>
    <mergeCell ref="A13:B13"/>
    <mergeCell ref="A15:B15"/>
    <mergeCell ref="A17:B17"/>
    <mergeCell ref="J38:K38"/>
    <mergeCell ref="J39:K39"/>
    <mergeCell ref="J40:K40"/>
    <mergeCell ref="A25:A26"/>
    <mergeCell ref="A22:B22"/>
    <mergeCell ref="A16:B16"/>
    <mergeCell ref="C34:F35"/>
    <mergeCell ref="A27:A30"/>
    <mergeCell ref="A32:A33"/>
    <mergeCell ref="A34:B35"/>
  </mergeCells>
  <phoneticPr fontId="3"/>
  <printOptions horizontalCentered="1"/>
  <pageMargins left="0.25" right="0.25" top="0.44" bottom="0.47" header="0.3" footer="0.3"/>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Y40"/>
  <sheetViews>
    <sheetView view="pageBreakPreview" zoomScaleNormal="100" zoomScaleSheetLayoutView="100" workbookViewId="0"/>
  </sheetViews>
  <sheetFormatPr defaultColWidth="9" defaultRowHeight="13" x14ac:dyDescent="0.2"/>
  <cols>
    <col min="1" max="2" width="10.26953125" style="1" customWidth="1"/>
    <col min="3" max="4" width="9.36328125" style="4" customWidth="1"/>
    <col min="5" max="5" width="12.08984375" style="4" customWidth="1"/>
    <col min="6" max="7" width="9.26953125" style="4" customWidth="1"/>
    <col min="8" max="8" width="11.08984375" style="4" customWidth="1"/>
    <col min="9" max="9" width="9.26953125" style="4" customWidth="1"/>
    <col min="10" max="10" width="9.36328125" style="4" customWidth="1"/>
    <col min="11" max="11" width="11.08984375" style="4" customWidth="1"/>
    <col min="12" max="12" width="11" style="4" customWidth="1"/>
    <col min="13" max="13" width="7.26953125" style="4" customWidth="1"/>
    <col min="14" max="14" width="7.7265625" style="4" customWidth="1"/>
    <col min="15" max="15" width="8.453125" style="4" customWidth="1"/>
    <col min="16" max="16" width="9.08984375" style="4" customWidth="1"/>
    <col min="17" max="17" width="9.7265625" style="4" customWidth="1"/>
    <col min="18" max="18" width="10.7265625" style="4" customWidth="1"/>
    <col min="19" max="19" width="9.08984375" style="4" customWidth="1"/>
    <col min="20" max="20" width="8.08984375" style="4" customWidth="1"/>
    <col min="21" max="22" width="7.08984375" style="4" bestFit="1" customWidth="1"/>
    <col min="23" max="23" width="12.453125" style="4" customWidth="1"/>
    <col min="24" max="24" width="11.6328125" style="4" customWidth="1"/>
    <col min="25" max="25" width="17.26953125" style="1" bestFit="1" customWidth="1"/>
    <col min="26" max="16384" width="9" style="1"/>
  </cols>
  <sheetData>
    <row r="1" spans="1:25" ht="24.75" customHeight="1" thickBot="1" x14ac:dyDescent="0.25">
      <c r="C1" s="184"/>
      <c r="E1" s="185"/>
      <c r="J1" s="211" t="s">
        <v>98</v>
      </c>
      <c r="M1" s="211"/>
    </row>
    <row r="2" spans="1:25" ht="15" customHeight="1" thickTop="1" x14ac:dyDescent="0.2">
      <c r="A2" s="314" t="s">
        <v>0</v>
      </c>
      <c r="B2" s="327"/>
      <c r="C2" s="353" t="s">
        <v>399</v>
      </c>
      <c r="D2" s="314"/>
      <c r="E2" s="314"/>
      <c r="F2" s="414" t="s">
        <v>400</v>
      </c>
      <c r="G2" s="303"/>
      <c r="H2" s="303"/>
      <c r="I2" s="303"/>
      <c r="J2" s="303"/>
      <c r="K2" s="415"/>
      <c r="L2" s="364" t="s">
        <v>402</v>
      </c>
      <c r="M2" s="314" t="s">
        <v>80</v>
      </c>
      <c r="N2" s="314"/>
      <c r="O2" s="314"/>
      <c r="P2" s="327"/>
      <c r="Q2" s="359" t="s">
        <v>380</v>
      </c>
      <c r="R2" s="362"/>
      <c r="S2" s="362"/>
      <c r="T2" s="362"/>
      <c r="U2" s="362"/>
      <c r="V2" s="362"/>
      <c r="W2" s="359" t="s">
        <v>363</v>
      </c>
      <c r="X2" s="364"/>
      <c r="Y2" s="326" t="s">
        <v>364</v>
      </c>
    </row>
    <row r="3" spans="1:25" ht="15" customHeight="1" x14ac:dyDescent="0.2">
      <c r="A3" s="315"/>
      <c r="B3" s="352"/>
      <c r="C3" s="328"/>
      <c r="D3" s="329"/>
      <c r="E3" s="329"/>
      <c r="F3" s="410" t="s">
        <v>72</v>
      </c>
      <c r="G3" s="411"/>
      <c r="H3" s="412"/>
      <c r="I3" s="413" t="s">
        <v>73</v>
      </c>
      <c r="J3" s="411"/>
      <c r="K3" s="412"/>
      <c r="L3" s="352"/>
      <c r="M3" s="329" t="s">
        <v>381</v>
      </c>
      <c r="N3" s="329"/>
      <c r="O3" s="329"/>
      <c r="P3" s="330"/>
      <c r="Q3" s="398" t="s">
        <v>81</v>
      </c>
      <c r="R3" s="397"/>
      <c r="S3" s="372" t="s">
        <v>82</v>
      </c>
      <c r="T3" s="367"/>
      <c r="U3" s="396" t="s">
        <v>83</v>
      </c>
      <c r="V3" s="397"/>
      <c r="W3" s="361"/>
      <c r="X3" s="366"/>
      <c r="Y3" s="312"/>
    </row>
    <row r="4" spans="1:25" ht="15" customHeight="1" x14ac:dyDescent="0.2">
      <c r="A4" s="315"/>
      <c r="B4" s="352"/>
      <c r="C4" s="417" t="s">
        <v>62</v>
      </c>
      <c r="D4" s="310" t="s">
        <v>63</v>
      </c>
      <c r="E4" s="418" t="s">
        <v>74</v>
      </c>
      <c r="F4" s="372" t="s">
        <v>62</v>
      </c>
      <c r="G4" s="310" t="s">
        <v>401</v>
      </c>
      <c r="H4" s="367" t="s">
        <v>75</v>
      </c>
      <c r="I4" s="372" t="s">
        <v>62</v>
      </c>
      <c r="J4" s="310" t="s">
        <v>401</v>
      </c>
      <c r="K4" s="310" t="s">
        <v>75</v>
      </c>
      <c r="L4" s="352"/>
      <c r="M4" s="411" t="s">
        <v>84</v>
      </c>
      <c r="N4" s="412"/>
      <c r="O4" s="310" t="s">
        <v>85</v>
      </c>
      <c r="P4" s="310" t="s">
        <v>86</v>
      </c>
      <c r="Q4" s="310" t="s">
        <v>87</v>
      </c>
      <c r="R4" s="372" t="s">
        <v>88</v>
      </c>
      <c r="S4" s="310" t="s">
        <v>87</v>
      </c>
      <c r="T4" s="310" t="s">
        <v>89</v>
      </c>
      <c r="U4" s="367" t="s">
        <v>87</v>
      </c>
      <c r="V4" s="310" t="s">
        <v>89</v>
      </c>
      <c r="W4" s="310" t="s">
        <v>90</v>
      </c>
      <c r="X4" s="310" t="s">
        <v>91</v>
      </c>
      <c r="Y4" s="312"/>
    </row>
    <row r="5" spans="1:25" ht="27" customHeight="1" x14ac:dyDescent="0.2">
      <c r="A5" s="329"/>
      <c r="B5" s="330"/>
      <c r="C5" s="374"/>
      <c r="D5" s="324"/>
      <c r="E5" s="361"/>
      <c r="F5" s="361"/>
      <c r="G5" s="363"/>
      <c r="H5" s="366"/>
      <c r="I5" s="361"/>
      <c r="J5" s="363"/>
      <c r="K5" s="324"/>
      <c r="L5" s="330"/>
      <c r="M5" s="181" t="s">
        <v>92</v>
      </c>
      <c r="N5" s="182" t="s">
        <v>93</v>
      </c>
      <c r="O5" s="363"/>
      <c r="P5" s="363"/>
      <c r="Q5" s="324"/>
      <c r="R5" s="361"/>
      <c r="S5" s="324"/>
      <c r="T5" s="324"/>
      <c r="U5" s="366"/>
      <c r="V5" s="324"/>
      <c r="W5" s="324"/>
      <c r="X5" s="324"/>
      <c r="Y5" s="328"/>
    </row>
    <row r="6" spans="1:25" ht="22" customHeight="1" x14ac:dyDescent="0.2">
      <c r="A6" s="24"/>
      <c r="B6" s="17"/>
      <c r="C6" s="245" t="s">
        <v>67</v>
      </c>
      <c r="D6" s="189" t="s">
        <v>7</v>
      </c>
      <c r="E6" s="189" t="s">
        <v>76</v>
      </c>
      <c r="F6" s="213" t="s">
        <v>67</v>
      </c>
      <c r="G6" s="189" t="s">
        <v>7</v>
      </c>
      <c r="H6" s="189" t="s">
        <v>76</v>
      </c>
      <c r="I6" s="189" t="s">
        <v>67</v>
      </c>
      <c r="J6" s="189" t="s">
        <v>7</v>
      </c>
      <c r="K6" s="246" t="s">
        <v>76</v>
      </c>
      <c r="L6" s="189" t="s">
        <v>77</v>
      </c>
      <c r="M6" s="263" t="s">
        <v>94</v>
      </c>
      <c r="N6" s="264" t="s">
        <v>95</v>
      </c>
      <c r="O6" s="264" t="s">
        <v>94</v>
      </c>
      <c r="P6" s="212" t="s">
        <v>94</v>
      </c>
      <c r="Q6" s="7" t="s">
        <v>96</v>
      </c>
      <c r="R6" s="7" t="s">
        <v>7</v>
      </c>
      <c r="S6" s="7" t="s">
        <v>96</v>
      </c>
      <c r="T6" s="7" t="s">
        <v>7</v>
      </c>
      <c r="U6" s="7" t="s">
        <v>96</v>
      </c>
      <c r="V6" s="7" t="s">
        <v>7</v>
      </c>
      <c r="W6" s="263" t="s">
        <v>76</v>
      </c>
      <c r="X6" s="7" t="s">
        <v>76</v>
      </c>
      <c r="Y6" s="8"/>
    </row>
    <row r="7" spans="1:25" ht="18" customHeight="1" x14ac:dyDescent="0.2">
      <c r="A7" s="368" t="s">
        <v>9</v>
      </c>
      <c r="B7" s="407"/>
      <c r="C7" s="247">
        <v>5365</v>
      </c>
      <c r="D7" s="9">
        <v>137837</v>
      </c>
      <c r="E7" s="9">
        <v>5038047.96</v>
      </c>
      <c r="F7" s="172">
        <v>5109</v>
      </c>
      <c r="G7" s="9">
        <v>49770</v>
      </c>
      <c r="H7" s="9">
        <v>4023627</v>
      </c>
      <c r="I7" s="25">
        <v>16697</v>
      </c>
      <c r="J7" s="25">
        <v>120740</v>
      </c>
      <c r="K7" s="174">
        <v>2395244</v>
      </c>
      <c r="L7" s="10">
        <v>1328963</v>
      </c>
      <c r="M7" s="177">
        <v>173</v>
      </c>
      <c r="N7" s="25">
        <v>36047</v>
      </c>
      <c r="O7" s="25">
        <v>2484</v>
      </c>
      <c r="P7" s="174">
        <v>1319</v>
      </c>
      <c r="Q7" s="10">
        <v>420</v>
      </c>
      <c r="R7" s="10">
        <v>133804</v>
      </c>
      <c r="S7" s="10">
        <v>203</v>
      </c>
      <c r="T7" s="10">
        <v>72721</v>
      </c>
      <c r="U7" s="10">
        <v>104</v>
      </c>
      <c r="V7" s="10">
        <v>71047</v>
      </c>
      <c r="W7" s="177">
        <v>1230227</v>
      </c>
      <c r="X7" s="10">
        <v>1212706</v>
      </c>
      <c r="Y7" s="171" t="s">
        <v>9</v>
      </c>
    </row>
    <row r="8" spans="1:25" ht="18" customHeight="1" x14ac:dyDescent="0.2">
      <c r="A8" s="339" t="s">
        <v>10</v>
      </c>
      <c r="B8" s="399"/>
      <c r="C8" s="18">
        <v>2922</v>
      </c>
      <c r="D8" s="19">
        <v>64813</v>
      </c>
      <c r="E8" s="261">
        <v>2376042.42</v>
      </c>
      <c r="F8" s="18">
        <v>3691</v>
      </c>
      <c r="G8" s="19">
        <v>40400</v>
      </c>
      <c r="H8" s="19">
        <v>3418816</v>
      </c>
      <c r="I8" s="19">
        <v>10175</v>
      </c>
      <c r="J8" s="19">
        <v>74912</v>
      </c>
      <c r="K8" s="175">
        <v>1594602</v>
      </c>
      <c r="L8" s="11">
        <v>585022</v>
      </c>
      <c r="M8" s="18">
        <v>107</v>
      </c>
      <c r="N8" s="19">
        <v>23251</v>
      </c>
      <c r="O8" s="19">
        <v>1622</v>
      </c>
      <c r="P8" s="175">
        <v>844</v>
      </c>
      <c r="Q8" s="11">
        <v>186</v>
      </c>
      <c r="R8" s="222">
        <v>68827</v>
      </c>
      <c r="S8" s="11">
        <v>102</v>
      </c>
      <c r="T8" s="11">
        <v>39515</v>
      </c>
      <c r="U8" s="11">
        <v>53</v>
      </c>
      <c r="V8" s="11">
        <v>43627</v>
      </c>
      <c r="W8" s="18">
        <v>765828</v>
      </c>
      <c r="X8" s="11">
        <v>759489</v>
      </c>
      <c r="Y8" s="170" t="s">
        <v>10</v>
      </c>
    </row>
    <row r="9" spans="1:25" ht="18" customHeight="1" x14ac:dyDescent="0.2">
      <c r="A9" s="339" t="s">
        <v>11</v>
      </c>
      <c r="B9" s="399"/>
      <c r="C9" s="18">
        <v>154</v>
      </c>
      <c r="D9" s="19">
        <v>6647</v>
      </c>
      <c r="E9" s="261">
        <v>227168.84</v>
      </c>
      <c r="F9" s="18">
        <v>203</v>
      </c>
      <c r="G9" s="19">
        <v>1687</v>
      </c>
      <c r="H9" s="19">
        <v>99657</v>
      </c>
      <c r="I9" s="19">
        <v>580</v>
      </c>
      <c r="J9" s="19">
        <v>3778</v>
      </c>
      <c r="K9" s="175">
        <v>68905</v>
      </c>
      <c r="L9" s="11">
        <v>64250</v>
      </c>
      <c r="M9" s="18">
        <v>6</v>
      </c>
      <c r="N9" s="19">
        <v>1180</v>
      </c>
      <c r="O9" s="19">
        <v>82</v>
      </c>
      <c r="P9" s="175">
        <v>38</v>
      </c>
      <c r="Q9" s="11">
        <v>25</v>
      </c>
      <c r="R9" s="11">
        <v>4512</v>
      </c>
      <c r="S9" s="11">
        <v>10</v>
      </c>
      <c r="T9" s="11">
        <v>2346</v>
      </c>
      <c r="U9" s="11">
        <v>7</v>
      </c>
      <c r="V9" s="11">
        <v>3657</v>
      </c>
      <c r="W9" s="18">
        <v>42654</v>
      </c>
      <c r="X9" s="11">
        <v>40896</v>
      </c>
      <c r="Y9" s="170" t="s">
        <v>11</v>
      </c>
    </row>
    <row r="10" spans="1:25" ht="18" customHeight="1" x14ac:dyDescent="0.2">
      <c r="A10" s="339" t="s">
        <v>12</v>
      </c>
      <c r="B10" s="399"/>
      <c r="C10" s="18">
        <v>136</v>
      </c>
      <c r="D10" s="19">
        <v>3753</v>
      </c>
      <c r="E10" s="261">
        <v>185551.1</v>
      </c>
      <c r="F10" s="18">
        <v>162</v>
      </c>
      <c r="G10" s="19">
        <v>1108</v>
      </c>
      <c r="H10" s="19">
        <v>58503</v>
      </c>
      <c r="I10" s="19">
        <v>659</v>
      </c>
      <c r="J10" s="19">
        <v>3771</v>
      </c>
      <c r="K10" s="175">
        <v>73252</v>
      </c>
      <c r="L10" s="11">
        <v>65360</v>
      </c>
      <c r="M10" s="18">
        <v>8</v>
      </c>
      <c r="N10" s="19">
        <v>1580</v>
      </c>
      <c r="O10" s="19">
        <v>60</v>
      </c>
      <c r="P10" s="175">
        <v>35</v>
      </c>
      <c r="Q10" s="11">
        <v>18</v>
      </c>
      <c r="R10" s="11">
        <v>4867</v>
      </c>
      <c r="S10" s="11">
        <v>7</v>
      </c>
      <c r="T10" s="11">
        <v>2603</v>
      </c>
      <c r="U10" s="11">
        <v>4</v>
      </c>
      <c r="V10" s="11">
        <v>1904</v>
      </c>
      <c r="W10" s="18">
        <v>36422</v>
      </c>
      <c r="X10" s="11">
        <v>34796</v>
      </c>
      <c r="Y10" s="170" t="s">
        <v>12</v>
      </c>
    </row>
    <row r="11" spans="1:25" ht="18" customHeight="1" x14ac:dyDescent="0.2">
      <c r="A11" s="339" t="s">
        <v>13</v>
      </c>
      <c r="B11" s="399"/>
      <c r="C11" s="18">
        <v>110</v>
      </c>
      <c r="D11" s="19">
        <v>4548</v>
      </c>
      <c r="E11" s="261">
        <v>97837.01</v>
      </c>
      <c r="F11" s="18">
        <v>49</v>
      </c>
      <c r="G11" s="19">
        <v>231</v>
      </c>
      <c r="H11" s="19">
        <v>17111</v>
      </c>
      <c r="I11" s="19">
        <v>299</v>
      </c>
      <c r="J11" s="19">
        <v>1765</v>
      </c>
      <c r="K11" s="175">
        <v>29138</v>
      </c>
      <c r="L11" s="11">
        <v>27898</v>
      </c>
      <c r="M11" s="18">
        <v>3</v>
      </c>
      <c r="N11" s="19">
        <v>391</v>
      </c>
      <c r="O11" s="19">
        <v>26</v>
      </c>
      <c r="P11" s="175">
        <v>15</v>
      </c>
      <c r="Q11" s="11">
        <v>10</v>
      </c>
      <c r="R11" s="11">
        <v>1756</v>
      </c>
      <c r="S11" s="11">
        <v>6</v>
      </c>
      <c r="T11" s="11">
        <v>1031</v>
      </c>
      <c r="U11" s="11">
        <v>2</v>
      </c>
      <c r="V11" s="11">
        <v>934</v>
      </c>
      <c r="W11" s="18">
        <v>16059</v>
      </c>
      <c r="X11" s="11">
        <v>15895</v>
      </c>
      <c r="Y11" s="170" t="s">
        <v>13</v>
      </c>
    </row>
    <row r="12" spans="1:25" ht="18" customHeight="1" x14ac:dyDescent="0.2">
      <c r="A12" s="339" t="s">
        <v>14</v>
      </c>
      <c r="B12" s="399"/>
      <c r="C12" s="18">
        <v>320</v>
      </c>
      <c r="D12" s="19">
        <v>10835</v>
      </c>
      <c r="E12" s="261">
        <v>528112.12</v>
      </c>
      <c r="F12" s="18">
        <v>147</v>
      </c>
      <c r="G12" s="19">
        <v>995</v>
      </c>
      <c r="H12" s="19">
        <v>60946</v>
      </c>
      <c r="I12" s="19">
        <v>778</v>
      </c>
      <c r="J12" s="19">
        <v>6814</v>
      </c>
      <c r="K12" s="175">
        <v>108720</v>
      </c>
      <c r="L12" s="11">
        <v>89054</v>
      </c>
      <c r="M12" s="18">
        <v>11</v>
      </c>
      <c r="N12" s="19">
        <v>2784</v>
      </c>
      <c r="O12" s="19">
        <v>136</v>
      </c>
      <c r="P12" s="175">
        <v>80</v>
      </c>
      <c r="Q12" s="11">
        <v>22</v>
      </c>
      <c r="R12" s="11">
        <v>10775</v>
      </c>
      <c r="S12" s="11">
        <v>11</v>
      </c>
      <c r="T12" s="11">
        <v>5732</v>
      </c>
      <c r="U12" s="11">
        <v>6</v>
      </c>
      <c r="V12" s="11">
        <v>4741</v>
      </c>
      <c r="W12" s="18">
        <v>60857</v>
      </c>
      <c r="X12" s="11">
        <v>60283</v>
      </c>
      <c r="Y12" s="170" t="s">
        <v>14</v>
      </c>
    </row>
    <row r="13" spans="1:25" ht="18" customHeight="1" x14ac:dyDescent="0.2">
      <c r="A13" s="339" t="s">
        <v>15</v>
      </c>
      <c r="B13" s="399"/>
      <c r="C13" s="249">
        <v>40</v>
      </c>
      <c r="D13" s="19">
        <v>608</v>
      </c>
      <c r="E13" s="261">
        <v>10082.129999999999</v>
      </c>
      <c r="F13" s="18">
        <v>60</v>
      </c>
      <c r="G13" s="19">
        <v>289</v>
      </c>
      <c r="H13" s="19">
        <v>5514</v>
      </c>
      <c r="I13" s="19">
        <v>270</v>
      </c>
      <c r="J13" s="19">
        <v>1385</v>
      </c>
      <c r="K13" s="175">
        <v>19819</v>
      </c>
      <c r="L13" s="11">
        <v>15160</v>
      </c>
      <c r="M13" s="18">
        <v>1</v>
      </c>
      <c r="N13" s="19">
        <v>77</v>
      </c>
      <c r="O13" s="19">
        <v>22</v>
      </c>
      <c r="P13" s="175">
        <v>8</v>
      </c>
      <c r="Q13" s="11">
        <v>7</v>
      </c>
      <c r="R13" s="11">
        <v>858</v>
      </c>
      <c r="S13" s="11">
        <v>4</v>
      </c>
      <c r="T13" s="11">
        <v>402</v>
      </c>
      <c r="U13" s="11">
        <v>3</v>
      </c>
      <c r="V13" s="11">
        <v>1152</v>
      </c>
      <c r="W13" s="18">
        <v>11967</v>
      </c>
      <c r="X13" s="11">
        <v>11926</v>
      </c>
      <c r="Y13" s="170" t="s">
        <v>15</v>
      </c>
    </row>
    <row r="14" spans="1:25" ht="18" customHeight="1" x14ac:dyDescent="0.2">
      <c r="A14" s="339" t="s">
        <v>16</v>
      </c>
      <c r="B14" s="399"/>
      <c r="C14" s="18">
        <v>177</v>
      </c>
      <c r="D14" s="19">
        <v>4812</v>
      </c>
      <c r="E14" s="261">
        <v>112738.51</v>
      </c>
      <c r="F14" s="18">
        <v>69</v>
      </c>
      <c r="G14" s="19">
        <v>397</v>
      </c>
      <c r="H14" s="19">
        <v>14241</v>
      </c>
      <c r="I14" s="19">
        <v>463</v>
      </c>
      <c r="J14" s="19">
        <v>3641</v>
      </c>
      <c r="K14" s="175">
        <v>63875</v>
      </c>
      <c r="L14" s="11">
        <v>60886</v>
      </c>
      <c r="M14" s="18">
        <v>5</v>
      </c>
      <c r="N14" s="19">
        <v>679</v>
      </c>
      <c r="O14" s="19">
        <v>62</v>
      </c>
      <c r="P14" s="175">
        <v>34</v>
      </c>
      <c r="Q14" s="11">
        <v>18</v>
      </c>
      <c r="R14" s="11">
        <v>5055</v>
      </c>
      <c r="S14" s="11">
        <v>8</v>
      </c>
      <c r="T14" s="11">
        <v>2679</v>
      </c>
      <c r="U14" s="11">
        <v>2</v>
      </c>
      <c r="V14" s="11">
        <v>1488</v>
      </c>
      <c r="W14" s="18">
        <v>33779</v>
      </c>
      <c r="X14" s="11">
        <v>32810</v>
      </c>
      <c r="Y14" s="170" t="s">
        <v>16</v>
      </c>
    </row>
    <row r="15" spans="1:25" ht="18" customHeight="1" x14ac:dyDescent="0.2">
      <c r="A15" s="339" t="s">
        <v>17</v>
      </c>
      <c r="B15" s="399"/>
      <c r="C15" s="18">
        <v>128</v>
      </c>
      <c r="D15" s="19">
        <v>4057</v>
      </c>
      <c r="E15" s="261">
        <v>75729.98</v>
      </c>
      <c r="F15" s="18">
        <v>77</v>
      </c>
      <c r="G15" s="19">
        <v>325</v>
      </c>
      <c r="H15" s="19">
        <v>21408</v>
      </c>
      <c r="I15" s="19">
        <v>369</v>
      </c>
      <c r="J15" s="19">
        <v>2891</v>
      </c>
      <c r="K15" s="175">
        <v>45332</v>
      </c>
      <c r="L15" s="11">
        <v>40145</v>
      </c>
      <c r="M15" s="18">
        <v>5</v>
      </c>
      <c r="N15" s="19">
        <v>972</v>
      </c>
      <c r="O15" s="19">
        <v>58</v>
      </c>
      <c r="P15" s="175">
        <v>31</v>
      </c>
      <c r="Q15" s="11">
        <v>10</v>
      </c>
      <c r="R15" s="11">
        <v>3947</v>
      </c>
      <c r="S15" s="11">
        <v>5</v>
      </c>
      <c r="T15" s="11">
        <v>2029</v>
      </c>
      <c r="U15" s="11">
        <v>2</v>
      </c>
      <c r="V15" s="11">
        <v>1767</v>
      </c>
      <c r="W15" s="18">
        <v>25682</v>
      </c>
      <c r="X15" s="11">
        <v>25613</v>
      </c>
      <c r="Y15" s="170" t="s">
        <v>17</v>
      </c>
    </row>
    <row r="16" spans="1:25" ht="18" customHeight="1" x14ac:dyDescent="0.2">
      <c r="A16" s="339" t="s">
        <v>18</v>
      </c>
      <c r="B16" s="399"/>
      <c r="C16" s="18">
        <v>66</v>
      </c>
      <c r="D16" s="19">
        <v>1203</v>
      </c>
      <c r="E16" s="261">
        <v>35117.15</v>
      </c>
      <c r="F16" s="18">
        <v>63</v>
      </c>
      <c r="G16" s="19">
        <v>350</v>
      </c>
      <c r="H16" s="19">
        <v>17596</v>
      </c>
      <c r="I16" s="19">
        <v>234</v>
      </c>
      <c r="J16" s="19">
        <v>1951</v>
      </c>
      <c r="K16" s="175">
        <v>34277</v>
      </c>
      <c r="L16" s="11">
        <v>22899</v>
      </c>
      <c r="M16" s="18">
        <v>1</v>
      </c>
      <c r="N16" s="19">
        <v>210</v>
      </c>
      <c r="O16" s="19">
        <v>40</v>
      </c>
      <c r="P16" s="175">
        <v>25</v>
      </c>
      <c r="Q16" s="11">
        <v>6</v>
      </c>
      <c r="R16" s="11">
        <v>3124</v>
      </c>
      <c r="S16" s="11">
        <v>3</v>
      </c>
      <c r="T16" s="11">
        <v>1455</v>
      </c>
      <c r="U16" s="11">
        <v>2</v>
      </c>
      <c r="V16" s="11">
        <v>1358</v>
      </c>
      <c r="W16" s="18">
        <v>17411</v>
      </c>
      <c r="X16" s="11">
        <v>16948</v>
      </c>
      <c r="Y16" s="170" t="s">
        <v>18</v>
      </c>
    </row>
    <row r="17" spans="1:25" ht="18" customHeight="1" x14ac:dyDescent="0.2">
      <c r="A17" s="339" t="s">
        <v>19</v>
      </c>
      <c r="B17" s="399"/>
      <c r="C17" s="18">
        <v>98</v>
      </c>
      <c r="D17" s="19">
        <v>5575</v>
      </c>
      <c r="E17" s="261">
        <v>399111.06</v>
      </c>
      <c r="F17" s="18">
        <v>66</v>
      </c>
      <c r="G17" s="19">
        <v>395</v>
      </c>
      <c r="H17" s="19">
        <v>28325</v>
      </c>
      <c r="I17" s="19">
        <v>317</v>
      </c>
      <c r="J17" s="19">
        <v>2581</v>
      </c>
      <c r="K17" s="175">
        <v>40059</v>
      </c>
      <c r="L17" s="11">
        <v>32573</v>
      </c>
      <c r="M17" s="18">
        <v>6</v>
      </c>
      <c r="N17" s="19">
        <v>1334</v>
      </c>
      <c r="O17" s="19">
        <v>75</v>
      </c>
      <c r="P17" s="175">
        <v>40</v>
      </c>
      <c r="Q17" s="11">
        <v>10</v>
      </c>
      <c r="R17" s="11">
        <v>4525</v>
      </c>
      <c r="S17" s="11">
        <v>4</v>
      </c>
      <c r="T17" s="11">
        <v>2093</v>
      </c>
      <c r="U17" s="11">
        <v>2</v>
      </c>
      <c r="V17" s="11">
        <v>1293</v>
      </c>
      <c r="W17" s="18">
        <v>25719</v>
      </c>
      <c r="X17" s="11">
        <v>24903</v>
      </c>
      <c r="Y17" s="170" t="s">
        <v>19</v>
      </c>
    </row>
    <row r="18" spans="1:25" ht="18" customHeight="1" x14ac:dyDescent="0.2">
      <c r="A18" s="339" t="s">
        <v>20</v>
      </c>
      <c r="B18" s="399"/>
      <c r="C18" s="18">
        <v>127</v>
      </c>
      <c r="D18" s="19">
        <v>3138</v>
      </c>
      <c r="E18" s="261">
        <v>103526.81</v>
      </c>
      <c r="F18" s="18">
        <v>103</v>
      </c>
      <c r="G18" s="19">
        <v>926</v>
      </c>
      <c r="H18" s="19">
        <v>114814</v>
      </c>
      <c r="I18" s="19">
        <v>255</v>
      </c>
      <c r="J18" s="19">
        <v>2398</v>
      </c>
      <c r="K18" s="175">
        <v>54341</v>
      </c>
      <c r="L18" s="11">
        <v>41298</v>
      </c>
      <c r="M18" s="18">
        <v>3</v>
      </c>
      <c r="N18" s="19">
        <v>535</v>
      </c>
      <c r="O18" s="19">
        <v>39</v>
      </c>
      <c r="P18" s="175">
        <v>30</v>
      </c>
      <c r="Q18" s="11">
        <v>8</v>
      </c>
      <c r="R18" s="11">
        <v>3898</v>
      </c>
      <c r="S18" s="11">
        <v>4</v>
      </c>
      <c r="T18" s="11">
        <v>1710</v>
      </c>
      <c r="U18" s="11">
        <v>2</v>
      </c>
      <c r="V18" s="11">
        <v>800</v>
      </c>
      <c r="W18" s="18">
        <v>25058</v>
      </c>
      <c r="X18" s="11">
        <v>24659</v>
      </c>
      <c r="Y18" s="170" t="s">
        <v>20</v>
      </c>
    </row>
    <row r="19" spans="1:25" ht="18" customHeight="1" x14ac:dyDescent="0.2">
      <c r="A19" s="339" t="s">
        <v>21</v>
      </c>
      <c r="B19" s="399"/>
      <c r="C19" s="18">
        <v>80</v>
      </c>
      <c r="D19" s="19">
        <v>3037</v>
      </c>
      <c r="E19" s="261">
        <v>119331.79</v>
      </c>
      <c r="F19" s="18">
        <v>51</v>
      </c>
      <c r="G19" s="19">
        <v>335</v>
      </c>
      <c r="H19" s="19">
        <v>20694</v>
      </c>
      <c r="I19" s="19">
        <v>224</v>
      </c>
      <c r="J19" s="19">
        <v>2184</v>
      </c>
      <c r="K19" s="175">
        <v>34571</v>
      </c>
      <c r="L19" s="11">
        <v>34051</v>
      </c>
      <c r="M19" s="18">
        <v>3</v>
      </c>
      <c r="N19" s="19">
        <v>599</v>
      </c>
      <c r="O19" s="19">
        <v>50</v>
      </c>
      <c r="P19" s="175">
        <v>27</v>
      </c>
      <c r="Q19" s="11">
        <v>9</v>
      </c>
      <c r="R19" s="11">
        <v>4260</v>
      </c>
      <c r="S19" s="11">
        <v>4</v>
      </c>
      <c r="T19" s="11">
        <v>2125</v>
      </c>
      <c r="U19" s="11">
        <v>2</v>
      </c>
      <c r="V19" s="11">
        <v>1634</v>
      </c>
      <c r="W19" s="18">
        <v>21365</v>
      </c>
      <c r="X19" s="11">
        <v>20972</v>
      </c>
      <c r="Y19" s="170" t="s">
        <v>21</v>
      </c>
    </row>
    <row r="20" spans="1:25" ht="18" customHeight="1" x14ac:dyDescent="0.2">
      <c r="A20" s="339" t="s">
        <v>22</v>
      </c>
      <c r="B20" s="399"/>
      <c r="C20" s="249">
        <v>217</v>
      </c>
      <c r="D20" s="19">
        <v>4123</v>
      </c>
      <c r="E20" s="261">
        <v>64793.31</v>
      </c>
      <c r="F20" s="18">
        <v>96</v>
      </c>
      <c r="G20" s="19">
        <v>482</v>
      </c>
      <c r="H20" s="19">
        <v>14024</v>
      </c>
      <c r="I20" s="19">
        <v>612</v>
      </c>
      <c r="J20" s="13">
        <v>2735</v>
      </c>
      <c r="K20" s="175">
        <v>44399</v>
      </c>
      <c r="L20" s="11">
        <v>45856</v>
      </c>
      <c r="M20" s="18">
        <v>4</v>
      </c>
      <c r="N20" s="19">
        <v>758</v>
      </c>
      <c r="O20" s="19">
        <v>34</v>
      </c>
      <c r="P20" s="175">
        <v>19</v>
      </c>
      <c r="Q20" s="11">
        <v>26</v>
      </c>
      <c r="R20" s="11">
        <v>3057</v>
      </c>
      <c r="S20" s="11">
        <v>8</v>
      </c>
      <c r="T20" s="11">
        <v>1885</v>
      </c>
      <c r="U20" s="11">
        <v>5</v>
      </c>
      <c r="V20" s="11">
        <v>1471</v>
      </c>
      <c r="W20" s="18">
        <v>33779</v>
      </c>
      <c r="X20" s="11">
        <v>33109</v>
      </c>
      <c r="Y20" s="170" t="s">
        <v>22</v>
      </c>
    </row>
    <row r="21" spans="1:25" ht="18" customHeight="1" x14ac:dyDescent="0.2">
      <c r="A21" s="339" t="s">
        <v>23</v>
      </c>
      <c r="B21" s="399"/>
      <c r="C21" s="20">
        <v>97</v>
      </c>
      <c r="D21" s="13">
        <v>3145</v>
      </c>
      <c r="E21" s="262">
        <v>195411.73</v>
      </c>
      <c r="F21" s="20">
        <v>28</v>
      </c>
      <c r="G21" s="13">
        <v>127</v>
      </c>
      <c r="H21" s="13">
        <v>8712</v>
      </c>
      <c r="I21" s="13">
        <v>265</v>
      </c>
      <c r="J21" s="13">
        <v>1266</v>
      </c>
      <c r="K21" s="176">
        <v>17575</v>
      </c>
      <c r="L21" s="12">
        <v>26351</v>
      </c>
      <c r="M21" s="20">
        <v>3</v>
      </c>
      <c r="N21" s="13">
        <v>638</v>
      </c>
      <c r="O21" s="13">
        <v>36</v>
      </c>
      <c r="P21" s="176">
        <v>12</v>
      </c>
      <c r="Q21" s="11">
        <v>17</v>
      </c>
      <c r="R21" s="11">
        <v>1529</v>
      </c>
      <c r="S21" s="11">
        <v>5</v>
      </c>
      <c r="T21" s="11">
        <v>967</v>
      </c>
      <c r="U21" s="11">
        <v>5</v>
      </c>
      <c r="V21" s="11">
        <v>1152</v>
      </c>
      <c r="W21" s="20">
        <v>23452</v>
      </c>
      <c r="X21" s="12">
        <v>22894</v>
      </c>
      <c r="Y21" s="170" t="s">
        <v>23</v>
      </c>
    </row>
    <row r="22" spans="1:25" ht="18" customHeight="1" x14ac:dyDescent="0.2">
      <c r="A22" s="339" t="s">
        <v>24</v>
      </c>
      <c r="B22" s="406"/>
      <c r="C22" s="13">
        <v>79</v>
      </c>
      <c r="D22" s="13">
        <v>1131</v>
      </c>
      <c r="E22" s="13">
        <v>26900.34</v>
      </c>
      <c r="F22" s="20">
        <v>50</v>
      </c>
      <c r="G22" s="13">
        <v>316</v>
      </c>
      <c r="H22" s="13">
        <v>18851</v>
      </c>
      <c r="I22" s="13">
        <v>323</v>
      </c>
      <c r="J22" s="13">
        <v>2971</v>
      </c>
      <c r="K22" s="176">
        <v>47825</v>
      </c>
      <c r="L22" s="13">
        <v>39494</v>
      </c>
      <c r="M22" s="20">
        <v>1</v>
      </c>
      <c r="N22" s="13">
        <v>321</v>
      </c>
      <c r="O22" s="13">
        <v>58</v>
      </c>
      <c r="P22" s="176">
        <v>24</v>
      </c>
      <c r="Q22" s="11">
        <v>14</v>
      </c>
      <c r="R22" s="11">
        <v>5312</v>
      </c>
      <c r="S22" s="11">
        <v>5</v>
      </c>
      <c r="T22" s="11">
        <v>1998</v>
      </c>
      <c r="U22" s="11">
        <v>2</v>
      </c>
      <c r="V22" s="11">
        <v>1842</v>
      </c>
      <c r="W22" s="20">
        <v>24452</v>
      </c>
      <c r="X22" s="12">
        <v>23831</v>
      </c>
      <c r="Y22" s="170" t="s">
        <v>24</v>
      </c>
    </row>
    <row r="23" spans="1:25" ht="18" customHeight="1" x14ac:dyDescent="0.2">
      <c r="A23" s="14" t="s">
        <v>25</v>
      </c>
      <c r="B23" s="5" t="s">
        <v>26</v>
      </c>
      <c r="C23" s="18">
        <v>13</v>
      </c>
      <c r="D23" s="19">
        <v>2495</v>
      </c>
      <c r="E23" s="261">
        <v>149556.72</v>
      </c>
      <c r="F23" s="18">
        <v>15</v>
      </c>
      <c r="G23" s="19">
        <v>93</v>
      </c>
      <c r="H23" s="19">
        <v>4851</v>
      </c>
      <c r="I23" s="19">
        <v>60</v>
      </c>
      <c r="J23" s="19">
        <v>261</v>
      </c>
      <c r="K23" s="175">
        <v>5068</v>
      </c>
      <c r="L23" s="11">
        <v>6756</v>
      </c>
      <c r="M23" s="20" t="s">
        <v>49</v>
      </c>
      <c r="N23" s="13" t="s">
        <v>49</v>
      </c>
      <c r="O23" s="19">
        <v>7</v>
      </c>
      <c r="P23" s="175">
        <v>7</v>
      </c>
      <c r="Q23" s="11">
        <v>2</v>
      </c>
      <c r="R23" s="11">
        <v>893</v>
      </c>
      <c r="S23" s="11">
        <v>1</v>
      </c>
      <c r="T23" s="11">
        <v>378</v>
      </c>
      <c r="U23" s="12">
        <v>0</v>
      </c>
      <c r="V23" s="12">
        <v>0</v>
      </c>
      <c r="W23" s="18">
        <v>5771</v>
      </c>
      <c r="X23" s="11">
        <v>5636</v>
      </c>
      <c r="Y23" s="170" t="s">
        <v>26</v>
      </c>
    </row>
    <row r="24" spans="1:25" ht="18" customHeight="1" x14ac:dyDescent="0.2">
      <c r="A24" s="14" t="s">
        <v>27</v>
      </c>
      <c r="B24" s="5" t="s">
        <v>28</v>
      </c>
      <c r="C24" s="18">
        <v>302</v>
      </c>
      <c r="D24" s="19">
        <v>7552</v>
      </c>
      <c r="E24" s="261">
        <v>206456.41</v>
      </c>
      <c r="F24" s="18">
        <v>78</v>
      </c>
      <c r="G24" s="19">
        <v>893</v>
      </c>
      <c r="H24" s="19">
        <v>79984</v>
      </c>
      <c r="I24" s="19">
        <v>120</v>
      </c>
      <c r="J24" s="19">
        <v>1221</v>
      </c>
      <c r="K24" s="175">
        <v>40648</v>
      </c>
      <c r="L24" s="11">
        <v>17480</v>
      </c>
      <c r="M24" s="18">
        <v>1</v>
      </c>
      <c r="N24" s="19">
        <v>61</v>
      </c>
      <c r="O24" s="19">
        <v>8</v>
      </c>
      <c r="P24" s="175">
        <v>7</v>
      </c>
      <c r="Q24" s="11">
        <v>3</v>
      </c>
      <c r="R24" s="11">
        <v>907</v>
      </c>
      <c r="S24" s="11">
        <v>1</v>
      </c>
      <c r="T24" s="11">
        <v>472</v>
      </c>
      <c r="U24" s="11">
        <v>1</v>
      </c>
      <c r="V24" s="11">
        <v>948</v>
      </c>
      <c r="W24" s="18">
        <v>6819</v>
      </c>
      <c r="X24" s="11">
        <v>6622</v>
      </c>
      <c r="Y24" s="170" t="s">
        <v>28</v>
      </c>
    </row>
    <row r="25" spans="1:25" ht="18" customHeight="1" x14ac:dyDescent="0.2">
      <c r="A25" s="338" t="s">
        <v>29</v>
      </c>
      <c r="B25" s="5" t="s">
        <v>30</v>
      </c>
      <c r="C25" s="18">
        <v>30</v>
      </c>
      <c r="D25" s="19">
        <v>637</v>
      </c>
      <c r="E25" s="261">
        <v>14069.85</v>
      </c>
      <c r="F25" s="18">
        <v>7</v>
      </c>
      <c r="G25" s="19">
        <v>27</v>
      </c>
      <c r="H25" s="19">
        <v>778</v>
      </c>
      <c r="I25" s="19">
        <v>48</v>
      </c>
      <c r="J25" s="19">
        <v>189</v>
      </c>
      <c r="K25" s="175">
        <v>1668</v>
      </c>
      <c r="L25" s="11">
        <v>6219</v>
      </c>
      <c r="M25" s="20" t="s">
        <v>49</v>
      </c>
      <c r="N25" s="13" t="s">
        <v>49</v>
      </c>
      <c r="O25" s="19">
        <v>4</v>
      </c>
      <c r="P25" s="175">
        <v>1</v>
      </c>
      <c r="Q25" s="11">
        <v>3</v>
      </c>
      <c r="R25" s="11">
        <v>359</v>
      </c>
      <c r="S25" s="11">
        <v>1</v>
      </c>
      <c r="T25" s="11">
        <v>191</v>
      </c>
      <c r="U25" s="12">
        <v>0</v>
      </c>
      <c r="V25" s="12">
        <v>0</v>
      </c>
      <c r="W25" s="18">
        <v>3939</v>
      </c>
      <c r="X25" s="11">
        <v>3567</v>
      </c>
      <c r="Y25" s="170" t="s">
        <v>30</v>
      </c>
    </row>
    <row r="26" spans="1:25" ht="18" customHeight="1" x14ac:dyDescent="0.2">
      <c r="A26" s="338"/>
      <c r="B26" s="26" t="s">
        <v>31</v>
      </c>
      <c r="C26" s="18">
        <v>68</v>
      </c>
      <c r="D26" s="19">
        <v>2254</v>
      </c>
      <c r="E26" s="261">
        <v>50546</v>
      </c>
      <c r="F26" s="18">
        <v>18</v>
      </c>
      <c r="G26" s="19">
        <v>87</v>
      </c>
      <c r="H26" s="19">
        <v>5180</v>
      </c>
      <c r="I26" s="19">
        <v>78</v>
      </c>
      <c r="J26" s="19">
        <v>543</v>
      </c>
      <c r="K26" s="175">
        <v>18177</v>
      </c>
      <c r="L26" s="11">
        <v>7946</v>
      </c>
      <c r="M26" s="20" t="s">
        <v>49</v>
      </c>
      <c r="N26" s="13" t="s">
        <v>49</v>
      </c>
      <c r="O26" s="19">
        <v>5</v>
      </c>
      <c r="P26" s="175">
        <v>3</v>
      </c>
      <c r="Q26" s="11">
        <v>2</v>
      </c>
      <c r="R26" s="11">
        <v>549</v>
      </c>
      <c r="S26" s="11">
        <v>1</v>
      </c>
      <c r="T26" s="11">
        <v>286</v>
      </c>
      <c r="U26" s="12">
        <v>0</v>
      </c>
      <c r="V26" s="12">
        <v>0</v>
      </c>
      <c r="W26" s="18">
        <v>3839</v>
      </c>
      <c r="X26" s="11">
        <v>3714</v>
      </c>
      <c r="Y26" s="170" t="s">
        <v>31</v>
      </c>
    </row>
    <row r="27" spans="1:25" ht="18" customHeight="1" x14ac:dyDescent="0.2">
      <c r="A27" s="338" t="s">
        <v>32</v>
      </c>
      <c r="B27" s="5" t="s">
        <v>33</v>
      </c>
      <c r="C27" s="18">
        <v>9</v>
      </c>
      <c r="D27" s="19">
        <v>59</v>
      </c>
      <c r="E27" s="13">
        <v>670.57</v>
      </c>
      <c r="F27" s="20" t="s">
        <v>49</v>
      </c>
      <c r="G27" s="13" t="s">
        <v>49</v>
      </c>
      <c r="H27" s="13" t="s">
        <v>49</v>
      </c>
      <c r="I27" s="19">
        <v>17</v>
      </c>
      <c r="J27" s="19">
        <v>55</v>
      </c>
      <c r="K27" s="176">
        <v>403</v>
      </c>
      <c r="L27" s="12">
        <v>1338</v>
      </c>
      <c r="M27" s="20" t="s">
        <v>49</v>
      </c>
      <c r="N27" s="13" t="s">
        <v>49</v>
      </c>
      <c r="O27" s="19">
        <v>1</v>
      </c>
      <c r="P27" s="175">
        <v>1</v>
      </c>
      <c r="Q27" s="7">
        <v>1</v>
      </c>
      <c r="R27" s="269">
        <v>35</v>
      </c>
      <c r="S27" s="12">
        <v>0</v>
      </c>
      <c r="T27" s="12">
        <v>0</v>
      </c>
      <c r="U27" s="12">
        <v>0</v>
      </c>
      <c r="V27" s="12">
        <v>0</v>
      </c>
      <c r="W27" s="268">
        <v>1387</v>
      </c>
      <c r="X27" s="231">
        <v>1316</v>
      </c>
      <c r="Y27" s="170" t="s">
        <v>33</v>
      </c>
    </row>
    <row r="28" spans="1:25" ht="18" customHeight="1" x14ac:dyDescent="0.2">
      <c r="A28" s="405"/>
      <c r="B28" s="5" t="s">
        <v>34</v>
      </c>
      <c r="C28" s="18">
        <v>24</v>
      </c>
      <c r="D28" s="19">
        <v>220</v>
      </c>
      <c r="E28" s="13">
        <v>2609.08</v>
      </c>
      <c r="F28" s="18">
        <v>6</v>
      </c>
      <c r="G28" s="19">
        <v>29</v>
      </c>
      <c r="H28" s="13" t="s">
        <v>384</v>
      </c>
      <c r="I28" s="19">
        <v>20</v>
      </c>
      <c r="J28" s="19">
        <v>97</v>
      </c>
      <c r="K28" s="176" t="s">
        <v>384</v>
      </c>
      <c r="L28" s="12">
        <v>4864</v>
      </c>
      <c r="M28" s="20" t="s">
        <v>49</v>
      </c>
      <c r="N28" s="13" t="s">
        <v>49</v>
      </c>
      <c r="O28" s="19">
        <v>4</v>
      </c>
      <c r="P28" s="175">
        <v>1</v>
      </c>
      <c r="Q28" s="7">
        <v>1</v>
      </c>
      <c r="R28" s="269">
        <v>176</v>
      </c>
      <c r="S28" s="269">
        <v>1</v>
      </c>
      <c r="T28" s="269">
        <v>84</v>
      </c>
      <c r="U28" s="12">
        <v>0</v>
      </c>
      <c r="V28" s="12">
        <v>0</v>
      </c>
      <c r="W28" s="268">
        <v>3132</v>
      </c>
      <c r="X28" s="231">
        <v>3032</v>
      </c>
      <c r="Y28" s="170" t="s">
        <v>34</v>
      </c>
    </row>
    <row r="29" spans="1:25" ht="18" customHeight="1" x14ac:dyDescent="0.2">
      <c r="A29" s="405"/>
      <c r="B29" s="5" t="s">
        <v>35</v>
      </c>
      <c r="C29" s="18">
        <v>20</v>
      </c>
      <c r="D29" s="19">
        <v>528</v>
      </c>
      <c r="E29" s="13">
        <v>7535.37</v>
      </c>
      <c r="F29" s="18">
        <v>21</v>
      </c>
      <c r="G29" s="19">
        <v>87</v>
      </c>
      <c r="H29" s="19">
        <v>8853</v>
      </c>
      <c r="I29" s="19">
        <v>117</v>
      </c>
      <c r="J29" s="19">
        <v>1229</v>
      </c>
      <c r="K29" s="175">
        <v>19789</v>
      </c>
      <c r="L29" s="12">
        <v>18996</v>
      </c>
      <c r="M29" s="18">
        <v>2</v>
      </c>
      <c r="N29" s="19">
        <v>250</v>
      </c>
      <c r="O29" s="19">
        <v>28</v>
      </c>
      <c r="P29" s="175">
        <v>19</v>
      </c>
      <c r="Q29" s="269">
        <v>5</v>
      </c>
      <c r="R29" s="231">
        <v>2588</v>
      </c>
      <c r="S29" s="269">
        <v>3</v>
      </c>
      <c r="T29" s="231">
        <v>1287</v>
      </c>
      <c r="U29" s="269">
        <v>1</v>
      </c>
      <c r="V29" s="269">
        <v>559</v>
      </c>
      <c r="W29" s="268">
        <v>11977</v>
      </c>
      <c r="X29" s="231">
        <v>11847</v>
      </c>
      <c r="Y29" s="170" t="s">
        <v>35</v>
      </c>
    </row>
    <row r="30" spans="1:25" ht="18" customHeight="1" x14ac:dyDescent="0.2">
      <c r="A30" s="405"/>
      <c r="B30" s="5" t="s">
        <v>36</v>
      </c>
      <c r="C30" s="18">
        <v>6</v>
      </c>
      <c r="D30" s="19">
        <v>64</v>
      </c>
      <c r="E30" s="261">
        <v>552.02</v>
      </c>
      <c r="F30" s="20" t="s">
        <v>49</v>
      </c>
      <c r="G30" s="13" t="s">
        <v>49</v>
      </c>
      <c r="H30" s="13" t="s">
        <v>49</v>
      </c>
      <c r="I30" s="19">
        <v>13</v>
      </c>
      <c r="J30" s="19">
        <v>39</v>
      </c>
      <c r="K30" s="176">
        <v>307</v>
      </c>
      <c r="L30" s="11">
        <v>3190</v>
      </c>
      <c r="M30" s="20" t="s">
        <v>49</v>
      </c>
      <c r="N30" s="13" t="s">
        <v>49</v>
      </c>
      <c r="O30" s="19">
        <v>1</v>
      </c>
      <c r="P30" s="175">
        <v>2</v>
      </c>
      <c r="Q30" s="11">
        <v>1</v>
      </c>
      <c r="R30" s="11">
        <v>83</v>
      </c>
      <c r="S30" s="12">
        <v>1</v>
      </c>
      <c r="T30" s="12">
        <v>87</v>
      </c>
      <c r="U30" s="12">
        <v>0</v>
      </c>
      <c r="V30" s="12">
        <v>0</v>
      </c>
      <c r="W30" s="18">
        <v>2465</v>
      </c>
      <c r="X30" s="11">
        <v>2433</v>
      </c>
      <c r="Y30" s="170" t="s">
        <v>36</v>
      </c>
    </row>
    <row r="31" spans="1:25" ht="18" customHeight="1" x14ac:dyDescent="0.2">
      <c r="A31" s="14" t="s">
        <v>37</v>
      </c>
      <c r="B31" s="5" t="s">
        <v>38</v>
      </c>
      <c r="C31" s="20">
        <v>47</v>
      </c>
      <c r="D31" s="13">
        <v>1344</v>
      </c>
      <c r="E31" s="261">
        <v>25909.88</v>
      </c>
      <c r="F31" s="20">
        <v>16</v>
      </c>
      <c r="G31" s="13">
        <v>53</v>
      </c>
      <c r="H31" s="13">
        <v>1354</v>
      </c>
      <c r="I31" s="13">
        <v>123</v>
      </c>
      <c r="J31" s="13">
        <v>729</v>
      </c>
      <c r="K31" s="176">
        <v>10310</v>
      </c>
      <c r="L31" s="11">
        <v>14093</v>
      </c>
      <c r="M31" s="20">
        <v>2</v>
      </c>
      <c r="N31" s="13">
        <v>132</v>
      </c>
      <c r="O31" s="13">
        <v>6</v>
      </c>
      <c r="P31" s="176">
        <v>7</v>
      </c>
      <c r="Q31" s="12">
        <v>5</v>
      </c>
      <c r="R31" s="11">
        <v>665</v>
      </c>
      <c r="S31" s="11">
        <v>3</v>
      </c>
      <c r="T31" s="11">
        <v>406</v>
      </c>
      <c r="U31" s="11">
        <v>1</v>
      </c>
      <c r="V31" s="12">
        <v>282</v>
      </c>
      <c r="W31" s="18">
        <v>11794</v>
      </c>
      <c r="X31" s="11">
        <v>11262</v>
      </c>
      <c r="Y31" s="170" t="s">
        <v>38</v>
      </c>
    </row>
    <row r="32" spans="1:25" ht="18" customHeight="1" x14ac:dyDescent="0.2">
      <c r="A32" s="338" t="s">
        <v>259</v>
      </c>
      <c r="B32" s="5" t="s">
        <v>40</v>
      </c>
      <c r="C32" s="20">
        <v>3</v>
      </c>
      <c r="D32" s="13">
        <v>51</v>
      </c>
      <c r="E32" s="261">
        <v>291.73</v>
      </c>
      <c r="F32" s="18">
        <v>2</v>
      </c>
      <c r="G32" s="19">
        <v>32</v>
      </c>
      <c r="H32" s="13" t="s">
        <v>384</v>
      </c>
      <c r="I32" s="19">
        <v>31</v>
      </c>
      <c r="J32" s="19">
        <v>70</v>
      </c>
      <c r="K32" s="176" t="s">
        <v>384</v>
      </c>
      <c r="L32" s="11">
        <v>1633</v>
      </c>
      <c r="M32" s="20" t="s">
        <v>49</v>
      </c>
      <c r="N32" s="13" t="s">
        <v>49</v>
      </c>
      <c r="O32" s="13">
        <v>3</v>
      </c>
      <c r="P32" s="176">
        <v>1</v>
      </c>
      <c r="Q32" s="11">
        <v>2</v>
      </c>
      <c r="R32" s="11">
        <v>60</v>
      </c>
      <c r="S32" s="11">
        <v>2</v>
      </c>
      <c r="T32" s="11">
        <v>46</v>
      </c>
      <c r="U32" s="11">
        <v>1</v>
      </c>
      <c r="V32" s="11">
        <v>36</v>
      </c>
      <c r="W32" s="18">
        <v>2756</v>
      </c>
      <c r="X32" s="11">
        <v>2643</v>
      </c>
      <c r="Y32" s="170" t="s">
        <v>40</v>
      </c>
    </row>
    <row r="33" spans="1:25" ht="18" customHeight="1" x14ac:dyDescent="0.2">
      <c r="A33" s="338"/>
      <c r="B33" s="5" t="s">
        <v>41</v>
      </c>
      <c r="C33" s="20">
        <v>92</v>
      </c>
      <c r="D33" s="13">
        <v>1208</v>
      </c>
      <c r="E33" s="261">
        <v>22396.03</v>
      </c>
      <c r="F33" s="20">
        <v>31</v>
      </c>
      <c r="G33" s="13">
        <v>106</v>
      </c>
      <c r="H33" s="13">
        <v>2655</v>
      </c>
      <c r="I33" s="13">
        <v>247</v>
      </c>
      <c r="J33" s="13">
        <v>1264</v>
      </c>
      <c r="K33" s="176">
        <v>20169</v>
      </c>
      <c r="L33" s="11">
        <v>17148</v>
      </c>
      <c r="M33" s="20">
        <v>1</v>
      </c>
      <c r="N33" s="13">
        <v>295</v>
      </c>
      <c r="O33" s="13">
        <v>17</v>
      </c>
      <c r="P33" s="176">
        <v>8</v>
      </c>
      <c r="Q33" s="11">
        <v>9</v>
      </c>
      <c r="R33" s="11">
        <v>1187</v>
      </c>
      <c r="S33" s="13">
        <v>3</v>
      </c>
      <c r="T33" s="11">
        <v>914</v>
      </c>
      <c r="U33" s="12">
        <v>1</v>
      </c>
      <c r="V33" s="12">
        <v>402</v>
      </c>
      <c r="W33" s="267">
        <v>11864</v>
      </c>
      <c r="X33" s="11">
        <v>11609</v>
      </c>
      <c r="Y33" s="170" t="s">
        <v>41</v>
      </c>
    </row>
    <row r="34" spans="1:25" ht="15" customHeight="1" x14ac:dyDescent="0.2">
      <c r="A34" s="348" t="s">
        <v>42</v>
      </c>
      <c r="B34" s="349"/>
      <c r="C34" s="416" t="s">
        <v>390</v>
      </c>
      <c r="D34" s="275"/>
      <c r="E34" s="275"/>
      <c r="F34" s="274" t="s">
        <v>385</v>
      </c>
      <c r="G34" s="275"/>
      <c r="H34" s="275"/>
      <c r="I34" s="275"/>
      <c r="J34" s="275"/>
      <c r="K34" s="342"/>
      <c r="L34" s="265" t="s">
        <v>78</v>
      </c>
      <c r="M34" s="393" t="s">
        <v>373</v>
      </c>
      <c r="N34" s="394"/>
      <c r="O34" s="394"/>
      <c r="P34" s="394"/>
      <c r="Q34" s="377" t="s">
        <v>391</v>
      </c>
      <c r="R34" s="402"/>
      <c r="S34" s="402"/>
      <c r="T34" s="402"/>
      <c r="U34" s="402"/>
      <c r="V34" s="402"/>
      <c r="W34" s="393" t="s">
        <v>97</v>
      </c>
      <c r="X34" s="394"/>
      <c r="Y34" s="400"/>
    </row>
    <row r="35" spans="1:25" ht="15" customHeight="1" x14ac:dyDescent="0.2">
      <c r="A35" s="350"/>
      <c r="B35" s="351"/>
      <c r="C35" s="343"/>
      <c r="D35" s="344"/>
      <c r="E35" s="344"/>
      <c r="F35" s="343"/>
      <c r="G35" s="344"/>
      <c r="H35" s="344"/>
      <c r="I35" s="344"/>
      <c r="J35" s="344"/>
      <c r="K35" s="345"/>
      <c r="L35" s="266" t="s">
        <v>79</v>
      </c>
      <c r="M35" s="395"/>
      <c r="N35" s="395"/>
      <c r="O35" s="395"/>
      <c r="P35" s="395"/>
      <c r="Q35" s="403"/>
      <c r="R35" s="404"/>
      <c r="S35" s="404"/>
      <c r="T35" s="404"/>
      <c r="U35" s="404"/>
      <c r="V35" s="404"/>
      <c r="W35" s="395"/>
      <c r="X35" s="395"/>
      <c r="Y35" s="401"/>
    </row>
    <row r="36" spans="1:25" x14ac:dyDescent="0.15">
      <c r="A36" s="1" t="s">
        <v>403</v>
      </c>
      <c r="B36" s="27"/>
      <c r="C36" s="27"/>
      <c r="D36" s="27"/>
      <c r="E36" s="27"/>
      <c r="F36" s="27"/>
      <c r="G36" s="27"/>
      <c r="H36" s="27"/>
      <c r="L36" s="6"/>
      <c r="M36" s="6"/>
      <c r="N36" s="6"/>
      <c r="O36" s="6"/>
      <c r="P36" s="6"/>
    </row>
    <row r="37" spans="1:25" x14ac:dyDescent="0.2">
      <c r="A37" s="1" t="s">
        <v>404</v>
      </c>
      <c r="B37" s="23"/>
      <c r="C37" s="250"/>
      <c r="D37" s="250"/>
      <c r="E37" s="250"/>
      <c r="F37" s="250"/>
      <c r="G37" s="250"/>
      <c r="H37" s="250"/>
      <c r="Q37" s="6"/>
    </row>
    <row r="38" spans="1:25" x14ac:dyDescent="0.2">
      <c r="A38" s="1" t="s">
        <v>405</v>
      </c>
      <c r="B38" s="23"/>
      <c r="C38" s="250"/>
      <c r="D38" s="250"/>
      <c r="E38" s="250"/>
      <c r="F38" s="250"/>
      <c r="G38" s="250"/>
      <c r="H38" s="250"/>
      <c r="Q38" s="6"/>
    </row>
    <row r="39" spans="1:25" x14ac:dyDescent="0.2">
      <c r="A39" s="1" t="s">
        <v>406</v>
      </c>
      <c r="B39" s="23"/>
      <c r="C39" s="250"/>
      <c r="D39" s="250"/>
      <c r="E39" s="250"/>
      <c r="F39" s="250"/>
      <c r="G39" s="250"/>
      <c r="H39" s="250"/>
      <c r="Q39" s="6"/>
    </row>
    <row r="40" spans="1:25" x14ac:dyDescent="0.2">
      <c r="F40" s="6"/>
      <c r="G40" s="6"/>
      <c r="H40" s="6"/>
      <c r="I40" s="6"/>
      <c r="J40" s="6"/>
      <c r="K40" s="408" t="s">
        <v>258</v>
      </c>
      <c r="L40" s="409"/>
      <c r="M40" s="409"/>
    </row>
  </sheetData>
  <mergeCells count="61">
    <mergeCell ref="C34:E35"/>
    <mergeCell ref="D4:D5"/>
    <mergeCell ref="C4:C5"/>
    <mergeCell ref="E4:E5"/>
    <mergeCell ref="K4:K5"/>
    <mergeCell ref="F34:K35"/>
    <mergeCell ref="I4:I5"/>
    <mergeCell ref="F4:F5"/>
    <mergeCell ref="G4:G5"/>
    <mergeCell ref="H4:H5"/>
    <mergeCell ref="K40:M40"/>
    <mergeCell ref="L2:L5"/>
    <mergeCell ref="F3:H3"/>
    <mergeCell ref="I3:K3"/>
    <mergeCell ref="M34:P35"/>
    <mergeCell ref="F2:K2"/>
    <mergeCell ref="M4:N4"/>
    <mergeCell ref="M2:P2"/>
    <mergeCell ref="J4:J5"/>
    <mergeCell ref="P4:P5"/>
    <mergeCell ref="C2:E3"/>
    <mergeCell ref="A9:B9"/>
    <mergeCell ref="A8:B8"/>
    <mergeCell ref="A12:B12"/>
    <mergeCell ref="A11:B11"/>
    <mergeCell ref="A13:B13"/>
    <mergeCell ref="A10:B10"/>
    <mergeCell ref="A7:B7"/>
    <mergeCell ref="A17:B17"/>
    <mergeCell ref="A16:B16"/>
    <mergeCell ref="A21:B21"/>
    <mergeCell ref="A20:B20"/>
    <mergeCell ref="A15:B15"/>
    <mergeCell ref="A2:B5"/>
    <mergeCell ref="M3:P3"/>
    <mergeCell ref="R4:R5"/>
    <mergeCell ref="U4:U5"/>
    <mergeCell ref="S4:S5"/>
    <mergeCell ref="A34:B35"/>
    <mergeCell ref="A27:A30"/>
    <mergeCell ref="A14:B14"/>
    <mergeCell ref="A22:B22"/>
    <mergeCell ref="A25:A26"/>
    <mergeCell ref="A32:A33"/>
    <mergeCell ref="A19:B19"/>
    <mergeCell ref="A18:B18"/>
    <mergeCell ref="Y34:Y35"/>
    <mergeCell ref="V4:V5"/>
    <mergeCell ref="W4:W5"/>
    <mergeCell ref="X4:X5"/>
    <mergeCell ref="Y2:Y5"/>
    <mergeCell ref="Q4:Q5"/>
    <mergeCell ref="O4:O5"/>
    <mergeCell ref="Q34:V35"/>
    <mergeCell ref="W2:X3"/>
    <mergeCell ref="Q2:V2"/>
    <mergeCell ref="W34:X35"/>
    <mergeCell ref="U3:V3"/>
    <mergeCell ref="S3:T3"/>
    <mergeCell ref="T4:T5"/>
    <mergeCell ref="Q3:R3"/>
  </mergeCells>
  <phoneticPr fontId="3"/>
  <printOptions horizontalCentered="1"/>
  <pageMargins left="0.54" right="0.31" top="0.84" bottom="0.53" header="0.51181102362204722" footer="0.33"/>
  <pageSetup paperSize="9" scale="57"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workbookViewId="0">
      <selection activeCell="G18" sqref="G18"/>
    </sheetView>
  </sheetViews>
  <sheetFormatPr defaultColWidth="9" defaultRowHeight="13" x14ac:dyDescent="0.2"/>
  <cols>
    <col min="1" max="1" width="8.08984375" style="31" customWidth="1"/>
    <col min="2" max="2" width="6.90625" style="31" customWidth="1"/>
    <col min="3" max="3" width="11.453125" style="31" customWidth="1"/>
    <col min="4" max="4" width="12.26953125" style="31" customWidth="1"/>
    <col min="5" max="5" width="10.90625" style="31" customWidth="1"/>
    <col min="6" max="7" width="9" style="31"/>
    <col min="8" max="8" width="10.36328125" style="31" customWidth="1"/>
    <col min="9" max="12" width="9" style="31"/>
    <col min="13" max="13" width="10.453125" style="31" customWidth="1"/>
    <col min="14" max="14" width="11.08984375" style="31" customWidth="1"/>
    <col min="15" max="17" width="9" style="31"/>
    <col min="18" max="18" width="10.6328125" style="31" customWidth="1"/>
    <col min="19" max="16384" width="9" style="31"/>
  </cols>
  <sheetData>
    <row r="1" spans="1:18" ht="16.5" x14ac:dyDescent="0.2">
      <c r="A1" s="30" t="s">
        <v>100</v>
      </c>
    </row>
    <row r="3" spans="1:18" ht="16.5" customHeight="1" x14ac:dyDescent="0.2">
      <c r="A3" s="419"/>
      <c r="B3" s="420"/>
      <c r="C3" s="425" t="s">
        <v>101</v>
      </c>
      <c r="D3" s="425"/>
      <c r="E3" s="425"/>
      <c r="F3" s="425"/>
      <c r="G3" s="425"/>
      <c r="H3" s="425"/>
      <c r="I3" s="425"/>
      <c r="J3" s="425"/>
      <c r="K3" s="425"/>
      <c r="L3" s="426"/>
      <c r="M3" s="427" t="s">
        <v>102</v>
      </c>
      <c r="N3" s="425"/>
      <c r="O3" s="425"/>
      <c r="P3" s="425"/>
      <c r="Q3" s="425"/>
      <c r="R3" s="425"/>
    </row>
    <row r="4" spans="1:18" ht="16.5" customHeight="1" x14ac:dyDescent="0.2">
      <c r="A4" s="421"/>
      <c r="B4" s="422"/>
      <c r="C4" s="428" t="s">
        <v>103</v>
      </c>
      <c r="D4" s="430" t="s">
        <v>104</v>
      </c>
      <c r="E4" s="431"/>
      <c r="F4" s="427"/>
      <c r="G4" s="430" t="s">
        <v>105</v>
      </c>
      <c r="H4" s="431"/>
      <c r="I4" s="431"/>
      <c r="J4" s="431"/>
      <c r="K4" s="431"/>
      <c r="L4" s="432"/>
      <c r="M4" s="433" t="s">
        <v>106</v>
      </c>
      <c r="N4" s="428" t="s">
        <v>107</v>
      </c>
      <c r="O4" s="32"/>
      <c r="P4" s="33"/>
      <c r="Q4" s="428" t="s">
        <v>108</v>
      </c>
      <c r="R4" s="33"/>
    </row>
    <row r="5" spans="1:18" ht="40.5" customHeight="1" x14ac:dyDescent="0.2">
      <c r="A5" s="423"/>
      <c r="B5" s="424"/>
      <c r="C5" s="429"/>
      <c r="D5" s="34" t="s">
        <v>111</v>
      </c>
      <c r="E5" s="34" t="s">
        <v>112</v>
      </c>
      <c r="F5" s="34" t="s">
        <v>113</v>
      </c>
      <c r="G5" s="34" t="s">
        <v>114</v>
      </c>
      <c r="H5" s="34" t="s">
        <v>115</v>
      </c>
      <c r="I5" s="34" t="s">
        <v>116</v>
      </c>
      <c r="J5" s="34" t="s">
        <v>117</v>
      </c>
      <c r="K5" s="34" t="s">
        <v>118</v>
      </c>
      <c r="L5" s="35" t="s">
        <v>119</v>
      </c>
      <c r="M5" s="434"/>
      <c r="N5" s="429"/>
      <c r="O5" s="34" t="s">
        <v>109</v>
      </c>
      <c r="P5" s="34" t="s">
        <v>110</v>
      </c>
      <c r="Q5" s="429"/>
      <c r="R5" s="34" t="s">
        <v>120</v>
      </c>
    </row>
    <row r="6" spans="1:18" x14ac:dyDescent="0.2">
      <c r="A6" s="36"/>
      <c r="B6" s="37"/>
      <c r="C6" s="38" t="s">
        <v>121</v>
      </c>
      <c r="D6" s="39" t="s">
        <v>121</v>
      </c>
      <c r="E6" s="39" t="s">
        <v>121</v>
      </c>
      <c r="F6" s="39" t="s">
        <v>122</v>
      </c>
      <c r="G6" s="39" t="s">
        <v>121</v>
      </c>
      <c r="H6" s="39" t="s">
        <v>121</v>
      </c>
      <c r="I6" s="39" t="s">
        <v>121</v>
      </c>
      <c r="J6" s="39" t="s">
        <v>122</v>
      </c>
      <c r="K6" s="39" t="s">
        <v>122</v>
      </c>
      <c r="L6" s="40" t="s">
        <v>123</v>
      </c>
      <c r="M6" s="41" t="s">
        <v>124</v>
      </c>
      <c r="N6" s="39" t="s">
        <v>124</v>
      </c>
      <c r="O6" s="39" t="s">
        <v>124</v>
      </c>
      <c r="P6" s="39" t="s">
        <v>125</v>
      </c>
      <c r="Q6" s="39" t="s">
        <v>121</v>
      </c>
      <c r="R6" s="42" t="s">
        <v>121</v>
      </c>
    </row>
    <row r="7" spans="1:18" ht="16.5" customHeight="1" x14ac:dyDescent="0.2">
      <c r="A7" s="43" t="s">
        <v>126</v>
      </c>
      <c r="B7" s="44"/>
      <c r="C7" s="45">
        <v>2636092</v>
      </c>
      <c r="D7" s="46">
        <v>1265387</v>
      </c>
      <c r="E7" s="46">
        <v>1370705</v>
      </c>
      <c r="F7" s="47">
        <v>92.316508657953392</v>
      </c>
      <c r="G7" s="46">
        <v>334444</v>
      </c>
      <c r="H7" s="46">
        <v>1653812</v>
      </c>
      <c r="I7" s="46">
        <v>605709</v>
      </c>
      <c r="J7" s="47">
        <v>12.893157772</v>
      </c>
      <c r="K7" s="47">
        <v>63.756141659599997</v>
      </c>
      <c r="L7" s="48">
        <v>23.350700568400001</v>
      </c>
      <c r="M7" s="49">
        <v>1122057</v>
      </c>
      <c r="N7" s="46">
        <v>1120440</v>
      </c>
      <c r="O7" s="46">
        <v>56533</v>
      </c>
      <c r="P7" s="47">
        <v>5.3137163304687345</v>
      </c>
      <c r="Q7" s="50">
        <v>2.3091847845000002</v>
      </c>
      <c r="R7" s="51">
        <v>-0.12081521549999996</v>
      </c>
    </row>
    <row r="8" spans="1:18" ht="16.5" customHeight="1" x14ac:dyDescent="0.2">
      <c r="A8" s="52" t="s">
        <v>127</v>
      </c>
      <c r="B8" s="53"/>
      <c r="C8" s="45">
        <v>1474015</v>
      </c>
      <c r="D8" s="46">
        <v>701088</v>
      </c>
      <c r="E8" s="46">
        <v>772927</v>
      </c>
      <c r="F8" s="47">
        <v>90.705590566767626</v>
      </c>
      <c r="G8" s="46">
        <v>171090</v>
      </c>
      <c r="H8" s="46">
        <v>935200</v>
      </c>
      <c r="I8" s="46">
        <v>330047</v>
      </c>
      <c r="J8" s="47">
        <v>11.911550005300001</v>
      </c>
      <c r="K8" s="47">
        <v>65.110068180400006</v>
      </c>
      <c r="L8" s="48">
        <v>22.9783818143</v>
      </c>
      <c r="M8" s="49">
        <v>681581</v>
      </c>
      <c r="N8" s="46">
        <v>680634</v>
      </c>
      <c r="O8" s="46">
        <v>39179</v>
      </c>
      <c r="P8" s="47">
        <v>6.107832973474367</v>
      </c>
      <c r="Q8" s="50">
        <v>2.1265232122</v>
      </c>
      <c r="R8" s="51">
        <v>-0.11347678780000026</v>
      </c>
    </row>
    <row r="9" spans="1:18" ht="16.5" customHeight="1" x14ac:dyDescent="0.2">
      <c r="A9" s="52" t="s">
        <v>11</v>
      </c>
      <c r="B9" s="53"/>
      <c r="C9" s="45">
        <v>79652</v>
      </c>
      <c r="D9" s="46">
        <v>39045</v>
      </c>
      <c r="E9" s="46">
        <v>40607</v>
      </c>
      <c r="F9" s="47">
        <v>96.153372571231571</v>
      </c>
      <c r="G9" s="46">
        <v>11283</v>
      </c>
      <c r="H9" s="46">
        <v>47112</v>
      </c>
      <c r="I9" s="46">
        <v>20912</v>
      </c>
      <c r="J9" s="47">
        <v>14.226991312199999</v>
      </c>
      <c r="K9" s="47">
        <v>59.404592280599999</v>
      </c>
      <c r="L9" s="48">
        <v>26.3684164071</v>
      </c>
      <c r="M9" s="49">
        <v>30890</v>
      </c>
      <c r="N9" s="46">
        <v>30790</v>
      </c>
      <c r="O9" s="46">
        <v>283</v>
      </c>
      <c r="P9" s="47">
        <v>0.92765594781525562</v>
      </c>
      <c r="Q9" s="50">
        <v>2.4920428710999998</v>
      </c>
      <c r="R9" s="51">
        <v>-0.10795712890000031</v>
      </c>
    </row>
    <row r="10" spans="1:18" ht="16.5" customHeight="1" x14ac:dyDescent="0.2">
      <c r="A10" s="52" t="s">
        <v>12</v>
      </c>
      <c r="B10" s="53"/>
      <c r="C10" s="45">
        <v>88669</v>
      </c>
      <c r="D10" s="46">
        <v>44347</v>
      </c>
      <c r="E10" s="46">
        <v>44322</v>
      </c>
      <c r="F10" s="47">
        <v>100.05640539686837</v>
      </c>
      <c r="G10" s="46">
        <v>12505</v>
      </c>
      <c r="H10" s="46">
        <v>52945</v>
      </c>
      <c r="I10" s="46">
        <v>23181</v>
      </c>
      <c r="J10" s="47">
        <v>14.1090589072</v>
      </c>
      <c r="K10" s="47">
        <v>59.736435333000003</v>
      </c>
      <c r="L10" s="48">
        <v>26.154505759799999</v>
      </c>
      <c r="M10" s="49">
        <v>35504</v>
      </c>
      <c r="N10" s="46">
        <v>35395</v>
      </c>
      <c r="O10" s="46">
        <v>844</v>
      </c>
      <c r="P10" s="47">
        <v>2.4427657665480016</v>
      </c>
      <c r="Q10" s="50">
        <v>2.4031360361999998</v>
      </c>
      <c r="R10" s="51">
        <v>-0.12686396379999998</v>
      </c>
    </row>
    <row r="11" spans="1:18" ht="16.5" customHeight="1" x14ac:dyDescent="0.2">
      <c r="A11" s="52" t="s">
        <v>13</v>
      </c>
      <c r="B11" s="53"/>
      <c r="C11" s="45">
        <v>35836</v>
      </c>
      <c r="D11" s="46">
        <v>17036</v>
      </c>
      <c r="E11" s="46">
        <v>18800</v>
      </c>
      <c r="F11" s="47">
        <v>90.61702127659575</v>
      </c>
      <c r="G11" s="46">
        <v>4495</v>
      </c>
      <c r="H11" s="46">
        <v>19396</v>
      </c>
      <c r="I11" s="46">
        <v>11884</v>
      </c>
      <c r="J11" s="47">
        <v>12.564640111799999</v>
      </c>
      <c r="K11" s="47">
        <v>54.216631726099997</v>
      </c>
      <c r="L11" s="48">
        <v>33.2187281621</v>
      </c>
      <c r="M11" s="49">
        <v>14006</v>
      </c>
      <c r="N11" s="46">
        <v>13988</v>
      </c>
      <c r="O11" s="46">
        <v>-173</v>
      </c>
      <c r="P11" s="47">
        <v>-1.2216651366428923</v>
      </c>
      <c r="Q11" s="50">
        <v>2.5055762081999999</v>
      </c>
      <c r="R11" s="51">
        <v>-0.10442379179999994</v>
      </c>
    </row>
    <row r="12" spans="1:18" ht="16.5" customHeight="1" x14ac:dyDescent="0.2">
      <c r="A12" s="52" t="s">
        <v>14</v>
      </c>
      <c r="B12" s="53"/>
      <c r="C12" s="45">
        <v>189609</v>
      </c>
      <c r="D12" s="46">
        <v>91971</v>
      </c>
      <c r="E12" s="46">
        <v>97638</v>
      </c>
      <c r="F12" s="47">
        <v>94.195907331162047</v>
      </c>
      <c r="G12" s="46">
        <v>27127</v>
      </c>
      <c r="H12" s="46">
        <v>120688</v>
      </c>
      <c r="I12" s="46">
        <v>40917</v>
      </c>
      <c r="J12" s="47">
        <v>14.373291227799999</v>
      </c>
      <c r="K12" s="47">
        <v>63.946760485799999</v>
      </c>
      <c r="L12" s="48">
        <v>21.6799482865</v>
      </c>
      <c r="M12" s="49">
        <v>72907</v>
      </c>
      <c r="N12" s="46">
        <v>72817</v>
      </c>
      <c r="O12" s="46">
        <v>3463</v>
      </c>
      <c r="P12" s="47">
        <v>4.9932231738616375</v>
      </c>
      <c r="Q12" s="50">
        <v>2.5626708049000002</v>
      </c>
      <c r="R12" s="51">
        <v>-0.11732919509999995</v>
      </c>
    </row>
    <row r="13" spans="1:18" ht="16.5" customHeight="1" x14ac:dyDescent="0.2">
      <c r="A13" s="52" t="s">
        <v>15</v>
      </c>
      <c r="B13" s="53"/>
      <c r="C13" s="45">
        <v>19948</v>
      </c>
      <c r="D13" s="46">
        <v>9375</v>
      </c>
      <c r="E13" s="46">
        <v>10573</v>
      </c>
      <c r="F13" s="47">
        <v>88.669251867965571</v>
      </c>
      <c r="G13" s="46">
        <v>2285</v>
      </c>
      <c r="H13" s="46">
        <v>10713</v>
      </c>
      <c r="I13" s="46">
        <v>6938</v>
      </c>
      <c r="J13" s="47">
        <v>11.4616773676</v>
      </c>
      <c r="K13" s="47">
        <v>53.736958266499997</v>
      </c>
      <c r="L13" s="48">
        <v>34.801364366000001</v>
      </c>
      <c r="M13" s="49">
        <v>8180</v>
      </c>
      <c r="N13" s="46">
        <v>8165</v>
      </c>
      <c r="O13" s="46">
        <v>-175</v>
      </c>
      <c r="P13" s="47">
        <v>-2.0983213429256597</v>
      </c>
      <c r="Q13" s="50">
        <v>2.3966932026999999</v>
      </c>
      <c r="R13" s="51">
        <v>-0.13330679729999995</v>
      </c>
    </row>
    <row r="14" spans="1:18" ht="16.5" customHeight="1" x14ac:dyDescent="0.2">
      <c r="A14" s="52" t="s">
        <v>16</v>
      </c>
      <c r="B14" s="53"/>
      <c r="C14" s="45">
        <v>92399</v>
      </c>
      <c r="D14" s="46">
        <v>44889</v>
      </c>
      <c r="E14" s="46">
        <v>47510</v>
      </c>
      <c r="F14" s="47">
        <v>94.48326668069879</v>
      </c>
      <c r="G14" s="46">
        <v>13018</v>
      </c>
      <c r="H14" s="46">
        <v>59738</v>
      </c>
      <c r="I14" s="46">
        <v>19080</v>
      </c>
      <c r="J14" s="47">
        <v>14.1752689577</v>
      </c>
      <c r="K14" s="47">
        <v>65.048564833</v>
      </c>
      <c r="L14" s="48">
        <v>20.776166209300001</v>
      </c>
      <c r="M14" s="49">
        <v>33625</v>
      </c>
      <c r="N14" s="46">
        <v>33589</v>
      </c>
      <c r="O14" s="46">
        <v>1609</v>
      </c>
      <c r="P14" s="47">
        <v>5.0312695434646653</v>
      </c>
      <c r="Q14" s="50">
        <v>2.7142516895000002</v>
      </c>
      <c r="R14" s="51">
        <v>-0.16574831049999972</v>
      </c>
    </row>
    <row r="15" spans="1:18" ht="16.5" customHeight="1" x14ac:dyDescent="0.2">
      <c r="A15" s="52" t="s">
        <v>17</v>
      </c>
      <c r="B15" s="53"/>
      <c r="C15" s="45">
        <v>80037</v>
      </c>
      <c r="D15" s="46">
        <v>38622</v>
      </c>
      <c r="E15" s="46">
        <v>41415</v>
      </c>
      <c r="F15" s="47">
        <v>93.256066642520835</v>
      </c>
      <c r="G15" s="46">
        <v>10113</v>
      </c>
      <c r="H15" s="46">
        <v>50350</v>
      </c>
      <c r="I15" s="46">
        <v>19352</v>
      </c>
      <c r="J15" s="47">
        <v>12.670550648400001</v>
      </c>
      <c r="K15" s="47">
        <v>63.083380317</v>
      </c>
      <c r="L15" s="48">
        <v>24.246069034600001</v>
      </c>
      <c r="M15" s="49">
        <v>29972</v>
      </c>
      <c r="N15" s="46">
        <v>29930</v>
      </c>
      <c r="O15" s="46">
        <v>937</v>
      </c>
      <c r="P15" s="47">
        <v>3.2318145759321215</v>
      </c>
      <c r="Q15" s="50">
        <v>2.6181089208000001</v>
      </c>
      <c r="R15" s="51">
        <v>-0.14189107919999966</v>
      </c>
    </row>
    <row r="16" spans="1:18" ht="16.5" customHeight="1" x14ac:dyDescent="0.2">
      <c r="A16" s="52" t="s">
        <v>18</v>
      </c>
      <c r="B16" s="53"/>
      <c r="C16" s="45">
        <v>54328</v>
      </c>
      <c r="D16" s="46">
        <v>26159</v>
      </c>
      <c r="E16" s="46">
        <v>28169</v>
      </c>
      <c r="F16" s="47">
        <v>92.864496432248217</v>
      </c>
      <c r="G16" s="46">
        <v>7961</v>
      </c>
      <c r="H16" s="46">
        <v>34484</v>
      </c>
      <c r="I16" s="46">
        <v>11754</v>
      </c>
      <c r="J16" s="47">
        <v>14.6884628868</v>
      </c>
      <c r="K16" s="47">
        <v>63.624790125300002</v>
      </c>
      <c r="L16" s="48">
        <v>21.686746987999999</v>
      </c>
      <c r="M16" s="49">
        <v>21282</v>
      </c>
      <c r="N16" s="46">
        <v>21267</v>
      </c>
      <c r="O16" s="46">
        <v>413</v>
      </c>
      <c r="P16" s="47">
        <v>1.9804354080751894</v>
      </c>
      <c r="Q16" s="50">
        <v>2.5337847368999999</v>
      </c>
      <c r="R16" s="51">
        <v>-8.6215263100000161E-2</v>
      </c>
    </row>
    <row r="17" spans="1:18" ht="16.5" customHeight="1" x14ac:dyDescent="0.2">
      <c r="A17" s="52" t="s">
        <v>19</v>
      </c>
      <c r="B17" s="53"/>
      <c r="C17" s="45">
        <v>79844</v>
      </c>
      <c r="D17" s="46">
        <v>38837</v>
      </c>
      <c r="E17" s="46">
        <v>41007</v>
      </c>
      <c r="F17" s="47">
        <v>94.708220547711363</v>
      </c>
      <c r="G17" s="46">
        <v>11220</v>
      </c>
      <c r="H17" s="46">
        <v>50100</v>
      </c>
      <c r="I17" s="46">
        <v>16950</v>
      </c>
      <c r="J17" s="47">
        <v>14.334994250699999</v>
      </c>
      <c r="K17" s="47">
        <v>64.009198926799996</v>
      </c>
      <c r="L17" s="48">
        <v>21.655806822500001</v>
      </c>
      <c r="M17" s="49">
        <v>31514</v>
      </c>
      <c r="N17" s="46">
        <v>31486</v>
      </c>
      <c r="O17" s="46">
        <v>2066</v>
      </c>
      <c r="P17" s="47">
        <v>7.0224337185588031</v>
      </c>
      <c r="Q17" s="50">
        <v>2.4949818967000001</v>
      </c>
      <c r="R17" s="51">
        <v>-8.5018103299999925E-2</v>
      </c>
    </row>
    <row r="18" spans="1:18" ht="16.5" customHeight="1" x14ac:dyDescent="0.2">
      <c r="A18" s="52" t="s">
        <v>20</v>
      </c>
      <c r="B18" s="53"/>
      <c r="C18" s="45">
        <v>74227</v>
      </c>
      <c r="D18" s="46">
        <v>36381</v>
      </c>
      <c r="E18" s="46">
        <v>37846</v>
      </c>
      <c r="F18" s="47">
        <v>96.129049305078468</v>
      </c>
      <c r="G18" s="46">
        <v>10188</v>
      </c>
      <c r="H18" s="46">
        <v>48105</v>
      </c>
      <c r="I18" s="46">
        <v>15932</v>
      </c>
      <c r="J18" s="47">
        <v>13.725833614000001</v>
      </c>
      <c r="K18" s="47">
        <v>64.809700235799994</v>
      </c>
      <c r="L18" s="48">
        <v>21.4644661502</v>
      </c>
      <c r="M18" s="49">
        <v>28795</v>
      </c>
      <c r="N18" s="46">
        <v>28782</v>
      </c>
      <c r="O18" s="46">
        <v>1456</v>
      </c>
      <c r="P18" s="47">
        <v>5.3282588011417698</v>
      </c>
      <c r="Q18" s="50">
        <v>2.5607671460999999</v>
      </c>
      <c r="R18" s="51">
        <v>-0.13923285390000029</v>
      </c>
    </row>
    <row r="19" spans="1:18" ht="16.5" customHeight="1" x14ac:dyDescent="0.2">
      <c r="A19" s="52" t="s">
        <v>21</v>
      </c>
      <c r="B19" s="53"/>
      <c r="C19" s="45">
        <v>67910</v>
      </c>
      <c r="D19" s="46">
        <v>33683</v>
      </c>
      <c r="E19" s="46">
        <v>34227</v>
      </c>
      <c r="F19" s="47">
        <v>98.410611505536565</v>
      </c>
      <c r="G19" s="46">
        <v>10067</v>
      </c>
      <c r="H19" s="46">
        <v>44909</v>
      </c>
      <c r="I19" s="46">
        <v>12877</v>
      </c>
      <c r="J19" s="47">
        <v>14.836484753800001</v>
      </c>
      <c r="K19" s="47">
        <v>66.185725023200007</v>
      </c>
      <c r="L19" s="48">
        <v>18.977790223</v>
      </c>
      <c r="M19" s="49">
        <v>27839</v>
      </c>
      <c r="N19" s="46">
        <v>27821</v>
      </c>
      <c r="O19" s="46">
        <v>2674</v>
      </c>
      <c r="P19" s="47">
        <v>10.63347516602378</v>
      </c>
      <c r="Q19" s="50">
        <v>2.3984040832</v>
      </c>
      <c r="R19" s="51">
        <v>-0.10159591680000002</v>
      </c>
    </row>
    <row r="20" spans="1:18" ht="16.5" customHeight="1" x14ac:dyDescent="0.2">
      <c r="A20" s="52" t="s">
        <v>128</v>
      </c>
      <c r="B20" s="53"/>
      <c r="C20" s="45">
        <v>59038</v>
      </c>
      <c r="D20" s="46">
        <v>28235</v>
      </c>
      <c r="E20" s="46">
        <v>30803</v>
      </c>
      <c r="F20" s="47">
        <v>91.663149693211693</v>
      </c>
      <c r="G20" s="46">
        <v>8042</v>
      </c>
      <c r="H20" s="46">
        <v>32718</v>
      </c>
      <c r="I20" s="46">
        <v>18263</v>
      </c>
      <c r="J20" s="47">
        <v>13.6251969571</v>
      </c>
      <c r="K20" s="47">
        <v>55.432627958600001</v>
      </c>
      <c r="L20" s="48">
        <v>30.942175084300001</v>
      </c>
      <c r="M20" s="49">
        <v>20690</v>
      </c>
      <c r="N20" s="46">
        <v>20652</v>
      </c>
      <c r="O20" s="46">
        <v>-268</v>
      </c>
      <c r="P20" s="47">
        <v>-1.2810707456978967</v>
      </c>
      <c r="Q20" s="50">
        <v>2.8076215378999998</v>
      </c>
      <c r="R20" s="51">
        <v>-0.14237846210000038</v>
      </c>
    </row>
    <row r="21" spans="1:18" ht="16.5" customHeight="1" x14ac:dyDescent="0.2">
      <c r="A21" s="52" t="s">
        <v>129</v>
      </c>
      <c r="B21" s="53"/>
      <c r="C21" s="45">
        <v>35214</v>
      </c>
      <c r="D21" s="46">
        <v>17174</v>
      </c>
      <c r="E21" s="46">
        <v>18040</v>
      </c>
      <c r="F21" s="47">
        <v>95.199556541019959</v>
      </c>
      <c r="G21" s="46">
        <v>3955</v>
      </c>
      <c r="H21" s="46">
        <v>20632</v>
      </c>
      <c r="I21" s="46">
        <v>10410</v>
      </c>
      <c r="J21" s="47">
        <v>11.3009686545</v>
      </c>
      <c r="K21" s="47">
        <v>58.953624596399997</v>
      </c>
      <c r="L21" s="48">
        <v>29.745406749099999</v>
      </c>
      <c r="M21" s="49">
        <v>12721</v>
      </c>
      <c r="N21" s="46">
        <v>12646</v>
      </c>
      <c r="O21" s="46">
        <v>277</v>
      </c>
      <c r="P21" s="47">
        <v>2.2394696418465516</v>
      </c>
      <c r="Q21" s="50">
        <v>2.6266803732000001</v>
      </c>
      <c r="R21" s="51">
        <v>-0.17331962679999968</v>
      </c>
    </row>
    <row r="22" spans="1:18" ht="16.5" customHeight="1" x14ac:dyDescent="0.2">
      <c r="A22" s="52" t="s">
        <v>130</v>
      </c>
      <c r="B22" s="53"/>
      <c r="C22" s="45">
        <v>69761</v>
      </c>
      <c r="D22" s="46">
        <v>33531</v>
      </c>
      <c r="E22" s="46">
        <v>36230</v>
      </c>
      <c r="F22" s="47">
        <v>92.550372619376205</v>
      </c>
      <c r="G22" s="46">
        <v>11839</v>
      </c>
      <c r="H22" s="46">
        <v>44746</v>
      </c>
      <c r="I22" s="46">
        <v>12952</v>
      </c>
      <c r="J22" s="47">
        <v>17.025468455599999</v>
      </c>
      <c r="K22" s="47">
        <v>64.348476350699997</v>
      </c>
      <c r="L22" s="48">
        <v>18.626055193599999</v>
      </c>
      <c r="M22" s="49">
        <v>24393</v>
      </c>
      <c r="N22" s="46">
        <v>24370</v>
      </c>
      <c r="O22" s="46">
        <v>2969</v>
      </c>
      <c r="P22" s="47">
        <v>13.873183496098312</v>
      </c>
      <c r="Q22" s="50">
        <v>2.8354123922999999</v>
      </c>
      <c r="R22" s="51">
        <v>-0.11458760770000032</v>
      </c>
    </row>
    <row r="23" spans="1:18" ht="16.5" customHeight="1" x14ac:dyDescent="0.2">
      <c r="A23" s="52" t="s">
        <v>26</v>
      </c>
      <c r="B23" s="53"/>
      <c r="C23" s="45">
        <v>15121</v>
      </c>
      <c r="D23" s="46">
        <v>7340</v>
      </c>
      <c r="E23" s="46">
        <v>7781</v>
      </c>
      <c r="F23" s="47">
        <v>94.332348027245857</v>
      </c>
      <c r="G23" s="46">
        <v>2146</v>
      </c>
      <c r="H23" s="46">
        <v>9274</v>
      </c>
      <c r="I23" s="46">
        <v>3650</v>
      </c>
      <c r="J23" s="47">
        <v>14.2402123424</v>
      </c>
      <c r="K23" s="47">
        <v>61.539482415400002</v>
      </c>
      <c r="L23" s="48">
        <v>24.220305242199998</v>
      </c>
      <c r="M23" s="49">
        <v>5750</v>
      </c>
      <c r="N23" s="46">
        <v>5747</v>
      </c>
      <c r="O23" s="46">
        <v>14</v>
      </c>
      <c r="P23" s="47">
        <v>0.24420024420024419</v>
      </c>
      <c r="Q23" s="50">
        <v>2.619453628</v>
      </c>
      <c r="R23" s="51">
        <v>-2.054637200000009E-2</v>
      </c>
    </row>
    <row r="24" spans="1:18" ht="16.5" customHeight="1" x14ac:dyDescent="0.2">
      <c r="A24" s="52" t="s">
        <v>28</v>
      </c>
      <c r="B24" s="53"/>
      <c r="C24" s="45">
        <v>15914</v>
      </c>
      <c r="D24" s="46">
        <v>7780</v>
      </c>
      <c r="E24" s="46">
        <v>8134</v>
      </c>
      <c r="F24" s="47">
        <v>95.647897713302186</v>
      </c>
      <c r="G24" s="46">
        <v>2263</v>
      </c>
      <c r="H24" s="46">
        <v>10117</v>
      </c>
      <c r="I24" s="46">
        <v>3531</v>
      </c>
      <c r="J24" s="47">
        <v>14.222864684799999</v>
      </c>
      <c r="K24" s="47">
        <v>63.584941235599999</v>
      </c>
      <c r="L24" s="48">
        <v>22.1921940796</v>
      </c>
      <c r="M24" s="49">
        <v>5870</v>
      </c>
      <c r="N24" s="46">
        <v>5868</v>
      </c>
      <c r="O24" s="46">
        <v>54</v>
      </c>
      <c r="P24" s="47">
        <v>0.92879256965944268</v>
      </c>
      <c r="Q24" s="50">
        <v>2.6934219495999998</v>
      </c>
      <c r="R24" s="51">
        <v>-0.14657805040000005</v>
      </c>
    </row>
    <row r="25" spans="1:18" ht="16.5" customHeight="1" x14ac:dyDescent="0.2">
      <c r="A25" s="52" t="s">
        <v>30</v>
      </c>
      <c r="B25" s="53"/>
      <c r="C25" s="45">
        <v>8447</v>
      </c>
      <c r="D25" s="46">
        <v>4129</v>
      </c>
      <c r="E25" s="46">
        <v>4318</v>
      </c>
      <c r="F25" s="47">
        <v>95.622973598888379</v>
      </c>
      <c r="G25" s="46">
        <v>1016</v>
      </c>
      <c r="H25" s="46">
        <v>5212</v>
      </c>
      <c r="I25" s="46">
        <v>2218</v>
      </c>
      <c r="J25" s="47">
        <v>12.029363012099999</v>
      </c>
      <c r="K25" s="47">
        <v>61.709685057999998</v>
      </c>
      <c r="L25" s="48">
        <v>26.260951929899999</v>
      </c>
      <c r="M25" s="49">
        <v>3110</v>
      </c>
      <c r="N25" s="46">
        <v>3109</v>
      </c>
      <c r="O25" s="46">
        <v>-47</v>
      </c>
      <c r="P25" s="47">
        <v>-1.4892268694550064</v>
      </c>
      <c r="Q25" s="50">
        <v>2.6870376327000001</v>
      </c>
      <c r="R25" s="51">
        <v>-0.10296236729999997</v>
      </c>
    </row>
    <row r="26" spans="1:18" ht="16.5" customHeight="1" x14ac:dyDescent="0.2">
      <c r="A26" s="52" t="s">
        <v>31</v>
      </c>
      <c r="B26" s="53"/>
      <c r="C26" s="45">
        <v>9711</v>
      </c>
      <c r="D26" s="46">
        <v>4798</v>
      </c>
      <c r="E26" s="46">
        <v>4913</v>
      </c>
      <c r="F26" s="47">
        <v>97.659271320985141</v>
      </c>
      <c r="G26" s="46">
        <v>1394</v>
      </c>
      <c r="H26" s="46">
        <v>6163</v>
      </c>
      <c r="I26" s="46">
        <v>2145</v>
      </c>
      <c r="J26" s="47">
        <v>14.368171511</v>
      </c>
      <c r="K26" s="47">
        <v>63.522984951600002</v>
      </c>
      <c r="L26" s="48">
        <v>22.108843537399999</v>
      </c>
      <c r="M26" s="49">
        <v>3097</v>
      </c>
      <c r="N26" s="46">
        <v>3095</v>
      </c>
      <c r="O26" s="46">
        <v>168</v>
      </c>
      <c r="P26" s="47">
        <v>5.7396651861974721</v>
      </c>
      <c r="Q26" s="50">
        <v>3.1172859450999999</v>
      </c>
      <c r="R26" s="51">
        <v>-0.30271405490000003</v>
      </c>
    </row>
    <row r="27" spans="1:18" ht="16.5" customHeight="1" x14ac:dyDescent="0.2">
      <c r="A27" s="52" t="s">
        <v>33</v>
      </c>
      <c r="B27" s="53"/>
      <c r="C27" s="45">
        <v>1626</v>
      </c>
      <c r="D27" s="46">
        <v>764</v>
      </c>
      <c r="E27" s="46">
        <v>862</v>
      </c>
      <c r="F27" s="47">
        <v>88.631090487238978</v>
      </c>
      <c r="G27" s="46">
        <v>120</v>
      </c>
      <c r="H27" s="46">
        <v>893</v>
      </c>
      <c r="I27" s="46">
        <v>613</v>
      </c>
      <c r="J27" s="47">
        <v>7.3800738007</v>
      </c>
      <c r="K27" s="47">
        <v>54.920049200500003</v>
      </c>
      <c r="L27" s="48">
        <v>37.699876998800001</v>
      </c>
      <c r="M27" s="49">
        <v>631</v>
      </c>
      <c r="N27" s="46">
        <v>631</v>
      </c>
      <c r="O27" s="46">
        <v>-21</v>
      </c>
      <c r="P27" s="47">
        <v>-3.2208588957055215</v>
      </c>
      <c r="Q27" s="50">
        <v>2.5768621236000002</v>
      </c>
      <c r="R27" s="51">
        <v>-0.30313787639999967</v>
      </c>
    </row>
    <row r="28" spans="1:18" ht="16.5" customHeight="1" x14ac:dyDescent="0.2">
      <c r="A28" s="52" t="s">
        <v>34</v>
      </c>
      <c r="B28" s="53"/>
      <c r="C28" s="45">
        <v>4482</v>
      </c>
      <c r="D28" s="46">
        <v>2111</v>
      </c>
      <c r="E28" s="46">
        <v>2371</v>
      </c>
      <c r="F28" s="47">
        <v>89.03416280050611</v>
      </c>
      <c r="G28" s="46">
        <v>390</v>
      </c>
      <c r="H28" s="46">
        <v>2629</v>
      </c>
      <c r="I28" s="46">
        <v>1462</v>
      </c>
      <c r="J28" s="47">
        <v>8.7034144163999994</v>
      </c>
      <c r="K28" s="47">
        <v>58.669939745599997</v>
      </c>
      <c r="L28" s="48">
        <v>32.626645838000002</v>
      </c>
      <c r="M28" s="49">
        <v>1509</v>
      </c>
      <c r="N28" s="46">
        <v>1508</v>
      </c>
      <c r="O28" s="46">
        <v>-44</v>
      </c>
      <c r="P28" s="47">
        <v>-2.8350515463917527</v>
      </c>
      <c r="Q28" s="50">
        <v>2.9389920423999998</v>
      </c>
      <c r="R28" s="51">
        <v>-0.2610079576000004</v>
      </c>
    </row>
    <row r="29" spans="1:18" ht="16.5" customHeight="1" x14ac:dyDescent="0.2">
      <c r="A29" s="52" t="s">
        <v>35</v>
      </c>
      <c r="B29" s="53"/>
      <c r="C29" s="45">
        <v>35630</v>
      </c>
      <c r="D29" s="46">
        <v>17079</v>
      </c>
      <c r="E29" s="46">
        <v>18551</v>
      </c>
      <c r="F29" s="47">
        <v>92.065117783407899</v>
      </c>
      <c r="G29" s="46">
        <v>6380</v>
      </c>
      <c r="H29" s="46">
        <v>23197</v>
      </c>
      <c r="I29" s="46">
        <v>6036</v>
      </c>
      <c r="J29" s="47">
        <v>17.914806390900001</v>
      </c>
      <c r="K29" s="47">
        <v>65.136326622300004</v>
      </c>
      <c r="L29" s="48">
        <v>16.948866986799999</v>
      </c>
      <c r="M29" s="49">
        <v>12117</v>
      </c>
      <c r="N29" s="46">
        <v>12105</v>
      </c>
      <c r="O29" s="46">
        <v>888</v>
      </c>
      <c r="P29" s="47">
        <v>7.9165552286707674</v>
      </c>
      <c r="Q29" s="50">
        <v>2.9194547707999998</v>
      </c>
      <c r="R29" s="51">
        <v>-0.12054522920000021</v>
      </c>
    </row>
    <row r="30" spans="1:18" ht="16.5" customHeight="1" x14ac:dyDescent="0.2">
      <c r="A30" s="52" t="s">
        <v>36</v>
      </c>
      <c r="B30" s="53"/>
      <c r="C30" s="45">
        <v>3078</v>
      </c>
      <c r="D30" s="46">
        <v>1464</v>
      </c>
      <c r="E30" s="46">
        <v>1614</v>
      </c>
      <c r="F30" s="47">
        <v>90.706319702602229</v>
      </c>
      <c r="G30" s="46">
        <v>250</v>
      </c>
      <c r="H30" s="46">
        <v>1742</v>
      </c>
      <c r="I30" s="46">
        <v>1083</v>
      </c>
      <c r="J30" s="47">
        <v>8.1300813008000006</v>
      </c>
      <c r="K30" s="47">
        <v>56.650406504099998</v>
      </c>
      <c r="L30" s="48">
        <v>35.219512195100002</v>
      </c>
      <c r="M30" s="49">
        <v>1128</v>
      </c>
      <c r="N30" s="46">
        <v>1128</v>
      </c>
      <c r="O30" s="46">
        <v>-7</v>
      </c>
      <c r="P30" s="47">
        <v>-0.61674008810572689</v>
      </c>
      <c r="Q30" s="50">
        <v>2.7287234043000002</v>
      </c>
      <c r="R30" s="51">
        <v>-0.32127659569999967</v>
      </c>
    </row>
    <row r="31" spans="1:18" ht="16.5" customHeight="1" x14ac:dyDescent="0.2">
      <c r="A31" s="52" t="s">
        <v>131</v>
      </c>
      <c r="B31" s="53"/>
      <c r="C31" s="45">
        <v>15732</v>
      </c>
      <c r="D31" s="46">
        <v>7393</v>
      </c>
      <c r="E31" s="46">
        <v>8339</v>
      </c>
      <c r="F31" s="47">
        <v>88.655714114402201</v>
      </c>
      <c r="G31" s="46">
        <v>1783</v>
      </c>
      <c r="H31" s="46">
        <v>8464</v>
      </c>
      <c r="I31" s="46">
        <v>5481</v>
      </c>
      <c r="J31" s="47">
        <v>11.336469989799999</v>
      </c>
      <c r="K31" s="47">
        <v>53.8148524924</v>
      </c>
      <c r="L31" s="48">
        <v>34.848677517799999</v>
      </c>
      <c r="M31" s="49">
        <v>5660</v>
      </c>
      <c r="N31" s="46">
        <v>5650</v>
      </c>
      <c r="O31" s="46">
        <v>-64</v>
      </c>
      <c r="P31" s="47">
        <v>-1.1200560028001401</v>
      </c>
      <c r="Q31" s="50">
        <v>2.7299115044</v>
      </c>
      <c r="R31" s="51">
        <v>-0.17008849559999994</v>
      </c>
    </row>
    <row r="32" spans="1:18" ht="16.5" customHeight="1" x14ac:dyDescent="0.2">
      <c r="A32" s="52" t="s">
        <v>40</v>
      </c>
      <c r="B32" s="53"/>
      <c r="C32" s="45">
        <v>2410</v>
      </c>
      <c r="D32" s="46">
        <v>1117</v>
      </c>
      <c r="E32" s="46">
        <v>1293</v>
      </c>
      <c r="F32" s="47">
        <v>86.388244392884758</v>
      </c>
      <c r="G32" s="46">
        <v>200</v>
      </c>
      <c r="H32" s="46">
        <v>1182</v>
      </c>
      <c r="I32" s="46">
        <v>1028</v>
      </c>
      <c r="J32" s="47">
        <v>8.2987551866999993</v>
      </c>
      <c r="K32" s="47">
        <v>49.045643153500002</v>
      </c>
      <c r="L32" s="48">
        <v>42.655601659799999</v>
      </c>
      <c r="M32" s="49">
        <v>939</v>
      </c>
      <c r="N32" s="46">
        <v>936</v>
      </c>
      <c r="O32" s="46">
        <v>-37</v>
      </c>
      <c r="P32" s="47">
        <v>-3.8026721479958892</v>
      </c>
      <c r="Q32" s="50">
        <v>2.5288461538</v>
      </c>
      <c r="R32" s="51">
        <v>-0.2211538462</v>
      </c>
    </row>
    <row r="33" spans="1:18" ht="16.5" customHeight="1" x14ac:dyDescent="0.2">
      <c r="A33" s="52" t="s">
        <v>132</v>
      </c>
      <c r="B33" s="53"/>
      <c r="C33" s="54">
        <v>23454</v>
      </c>
      <c r="D33" s="55">
        <v>11039</v>
      </c>
      <c r="E33" s="55">
        <v>12415</v>
      </c>
      <c r="F33" s="56">
        <v>88.916633105114784</v>
      </c>
      <c r="G33" s="55">
        <v>3314</v>
      </c>
      <c r="H33" s="55">
        <v>13103</v>
      </c>
      <c r="I33" s="55">
        <v>7013</v>
      </c>
      <c r="J33" s="56">
        <v>14.1442594964</v>
      </c>
      <c r="K33" s="56">
        <v>55.924029022600003</v>
      </c>
      <c r="L33" s="57">
        <v>29.931711481000001</v>
      </c>
      <c r="M33" s="58">
        <v>8347</v>
      </c>
      <c r="N33" s="55">
        <v>8331</v>
      </c>
      <c r="O33" s="55">
        <v>75</v>
      </c>
      <c r="P33" s="56">
        <v>0.90843023255813959</v>
      </c>
      <c r="Q33" s="59">
        <v>2.7701356380000002</v>
      </c>
      <c r="R33" s="60">
        <v>-0.18986436199999979</v>
      </c>
    </row>
    <row r="34" spans="1:18" x14ac:dyDescent="0.2">
      <c r="A34" s="61"/>
      <c r="C34" s="31" t="s">
        <v>133</v>
      </c>
    </row>
    <row r="44" spans="1:18" x14ac:dyDescent="0.2">
      <c r="D44" s="62"/>
    </row>
    <row r="45" spans="1:18" x14ac:dyDescent="0.2">
      <c r="D45" s="62"/>
    </row>
  </sheetData>
  <mergeCells count="9">
    <mergeCell ref="A3:B5"/>
    <mergeCell ref="C3:L3"/>
    <mergeCell ref="M3:R3"/>
    <mergeCell ref="C4:C5"/>
    <mergeCell ref="D4:F4"/>
    <mergeCell ref="G4:L4"/>
    <mergeCell ref="M4:M5"/>
    <mergeCell ref="N4:N5"/>
    <mergeCell ref="Q4:Q5"/>
  </mergeCells>
  <phoneticPr fontId="1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G18" sqref="G18"/>
    </sheetView>
  </sheetViews>
  <sheetFormatPr defaultRowHeight="13" x14ac:dyDescent="0.2"/>
  <sheetData>
    <row r="1" spans="1:4" x14ac:dyDescent="0.2">
      <c r="A1" s="29"/>
      <c r="B1" s="29" t="s">
        <v>136</v>
      </c>
      <c r="C1" s="29" t="s">
        <v>137</v>
      </c>
      <c r="D1" s="29" t="s">
        <v>138</v>
      </c>
    </row>
    <row r="2" spans="1:4" x14ac:dyDescent="0.2">
      <c r="A2" s="29" t="s">
        <v>139</v>
      </c>
      <c r="B2" s="29">
        <v>2636092</v>
      </c>
      <c r="C2" s="29">
        <v>4613.21</v>
      </c>
      <c r="D2" s="29">
        <v>571.4</v>
      </c>
    </row>
    <row r="3" spans="1:4" x14ac:dyDescent="0.2">
      <c r="A3" s="29" t="s">
        <v>10</v>
      </c>
      <c r="B3" s="29">
        <v>1474015</v>
      </c>
      <c r="C3" s="29">
        <v>827.9</v>
      </c>
      <c r="D3" s="29">
        <v>1780.4</v>
      </c>
    </row>
    <row r="4" spans="1:4" x14ac:dyDescent="0.2">
      <c r="A4" s="29" t="s">
        <v>11</v>
      </c>
      <c r="B4" s="29">
        <v>79652</v>
      </c>
      <c r="C4" s="29">
        <v>552.57000000000005</v>
      </c>
      <c r="D4" s="29">
        <v>144.1</v>
      </c>
    </row>
    <row r="5" spans="1:4" x14ac:dyDescent="0.2">
      <c r="A5" s="29" t="s">
        <v>12</v>
      </c>
      <c r="B5" s="29">
        <v>88669</v>
      </c>
      <c r="C5" s="29">
        <v>342.35</v>
      </c>
      <c r="D5" s="29">
        <v>259</v>
      </c>
    </row>
    <row r="6" spans="1:4" x14ac:dyDescent="0.2">
      <c r="A6" s="29" t="s">
        <v>13</v>
      </c>
      <c r="B6" s="29">
        <v>35836</v>
      </c>
      <c r="C6" s="29">
        <v>347.11</v>
      </c>
      <c r="D6" s="29">
        <v>103.2</v>
      </c>
    </row>
    <row r="7" spans="1:4" x14ac:dyDescent="0.2">
      <c r="A7" s="29" t="s">
        <v>14</v>
      </c>
      <c r="B7" s="29">
        <v>189609</v>
      </c>
      <c r="C7" s="29">
        <v>67.55</v>
      </c>
      <c r="D7" s="29">
        <v>2806.9</v>
      </c>
    </row>
    <row r="8" spans="1:4" x14ac:dyDescent="0.2">
      <c r="A8" s="29" t="s">
        <v>15</v>
      </c>
      <c r="B8" s="29">
        <v>19948</v>
      </c>
      <c r="C8" s="29">
        <v>169.32</v>
      </c>
      <c r="D8" s="29">
        <v>117.8</v>
      </c>
    </row>
    <row r="9" spans="1:4" x14ac:dyDescent="0.2">
      <c r="A9" s="29" t="s">
        <v>16</v>
      </c>
      <c r="B9" s="29">
        <v>92399</v>
      </c>
      <c r="C9" s="29">
        <v>224.9</v>
      </c>
      <c r="D9" s="29">
        <v>410.8</v>
      </c>
    </row>
    <row r="10" spans="1:4" x14ac:dyDescent="0.2">
      <c r="A10" s="29" t="s">
        <v>17</v>
      </c>
      <c r="B10" s="29">
        <v>80037</v>
      </c>
      <c r="C10" s="29">
        <v>32.74</v>
      </c>
      <c r="D10" s="29">
        <v>2444.6</v>
      </c>
    </row>
    <row r="11" spans="1:4" x14ac:dyDescent="0.2">
      <c r="A11" s="29" t="s">
        <v>18</v>
      </c>
      <c r="B11" s="29">
        <v>54328</v>
      </c>
      <c r="C11" s="29">
        <v>7.67</v>
      </c>
      <c r="D11" s="29">
        <v>7083.2</v>
      </c>
    </row>
    <row r="12" spans="1:4" x14ac:dyDescent="0.2">
      <c r="A12" s="29" t="s">
        <v>19</v>
      </c>
      <c r="B12" s="29">
        <v>79844</v>
      </c>
      <c r="C12" s="29">
        <v>19.18</v>
      </c>
      <c r="D12" s="29">
        <v>4162.8999999999996</v>
      </c>
    </row>
    <row r="13" spans="1:4" x14ac:dyDescent="0.2">
      <c r="A13" s="29" t="s">
        <v>20</v>
      </c>
      <c r="B13" s="29">
        <v>74227</v>
      </c>
      <c r="C13" s="29">
        <v>24.37</v>
      </c>
      <c r="D13" s="29">
        <v>3045.8</v>
      </c>
    </row>
    <row r="14" spans="1:4" x14ac:dyDescent="0.2">
      <c r="A14" s="29" t="s">
        <v>21</v>
      </c>
      <c r="B14" s="29">
        <v>67910</v>
      </c>
      <c r="C14" s="29">
        <v>42.94</v>
      </c>
      <c r="D14" s="29">
        <v>1581.5</v>
      </c>
    </row>
    <row r="15" spans="1:4" x14ac:dyDescent="0.2">
      <c r="A15" s="29" t="s">
        <v>22</v>
      </c>
      <c r="B15" s="29">
        <v>59038</v>
      </c>
      <c r="C15" s="29">
        <v>501.84</v>
      </c>
      <c r="D15" s="29">
        <v>117.6</v>
      </c>
    </row>
    <row r="16" spans="1:4" x14ac:dyDescent="0.2">
      <c r="A16" s="29" t="s">
        <v>140</v>
      </c>
      <c r="B16" s="29">
        <v>35214</v>
      </c>
      <c r="C16" s="29">
        <v>616.30999999999995</v>
      </c>
      <c r="D16" s="29">
        <v>57.1</v>
      </c>
    </row>
    <row r="17" spans="1:4" x14ac:dyDescent="0.2">
      <c r="A17" s="29" t="s">
        <v>141</v>
      </c>
      <c r="B17" s="29">
        <v>69761</v>
      </c>
      <c r="C17" s="29">
        <v>85.12</v>
      </c>
      <c r="D17" s="29">
        <v>819.6</v>
      </c>
    </row>
    <row r="18" spans="1:4" x14ac:dyDescent="0.2">
      <c r="A18" s="29" t="s">
        <v>26</v>
      </c>
      <c r="B18" s="29">
        <v>15121</v>
      </c>
      <c r="C18" s="29">
        <v>5.97</v>
      </c>
      <c r="D18" s="29">
        <v>2532.8000000000002</v>
      </c>
    </row>
    <row r="19" spans="1:4" x14ac:dyDescent="0.2">
      <c r="A19" s="29" t="s">
        <v>28</v>
      </c>
      <c r="B19" s="29">
        <v>15914</v>
      </c>
      <c r="C19" s="29">
        <v>13.86</v>
      </c>
      <c r="D19" s="29">
        <v>1148.2</v>
      </c>
    </row>
    <row r="20" spans="1:4" x14ac:dyDescent="0.2">
      <c r="A20" s="29" t="s">
        <v>30</v>
      </c>
      <c r="B20" s="29">
        <v>8447</v>
      </c>
      <c r="C20" s="29">
        <v>18.02</v>
      </c>
      <c r="D20" s="29">
        <v>468.8</v>
      </c>
    </row>
    <row r="21" spans="1:4" x14ac:dyDescent="0.2">
      <c r="A21" s="29" t="s">
        <v>31</v>
      </c>
      <c r="B21" s="29">
        <v>9711</v>
      </c>
      <c r="C21" s="29">
        <v>58.26</v>
      </c>
      <c r="D21" s="29">
        <v>166.7</v>
      </c>
    </row>
    <row r="22" spans="1:4" x14ac:dyDescent="0.2">
      <c r="A22" s="29" t="s">
        <v>33</v>
      </c>
      <c r="B22" s="29">
        <v>1626</v>
      </c>
      <c r="C22" s="29">
        <v>23.57</v>
      </c>
      <c r="D22" s="29">
        <v>69</v>
      </c>
    </row>
    <row r="23" spans="1:4" x14ac:dyDescent="0.2">
      <c r="A23" s="29" t="s">
        <v>34</v>
      </c>
      <c r="B23" s="29">
        <v>4482</v>
      </c>
      <c r="C23" s="29">
        <v>64.87</v>
      </c>
      <c r="D23" s="29">
        <v>69.099999999999994</v>
      </c>
    </row>
    <row r="24" spans="1:4" x14ac:dyDescent="0.2">
      <c r="A24" s="29" t="s">
        <v>35</v>
      </c>
      <c r="B24" s="29">
        <v>35630</v>
      </c>
      <c r="C24" s="29">
        <v>25.66</v>
      </c>
      <c r="D24" s="29">
        <v>1388.5</v>
      </c>
    </row>
    <row r="25" spans="1:4" x14ac:dyDescent="0.2">
      <c r="A25" s="29" t="s">
        <v>36</v>
      </c>
      <c r="B25" s="29">
        <v>3078</v>
      </c>
      <c r="C25" s="29">
        <v>64.209999999999994</v>
      </c>
      <c r="D25" s="29">
        <v>47.9</v>
      </c>
    </row>
    <row r="26" spans="1:4" x14ac:dyDescent="0.2">
      <c r="A26" s="29" t="s">
        <v>142</v>
      </c>
      <c r="B26" s="29">
        <v>15732</v>
      </c>
      <c r="C26" s="29">
        <v>303.07</v>
      </c>
      <c r="D26" s="29">
        <v>51.9</v>
      </c>
    </row>
    <row r="27" spans="1:4" x14ac:dyDescent="0.2">
      <c r="A27" s="29" t="s">
        <v>40</v>
      </c>
      <c r="B27" s="29">
        <v>2410</v>
      </c>
      <c r="C27" s="29">
        <v>62</v>
      </c>
      <c r="D27" s="29">
        <v>38.9</v>
      </c>
    </row>
    <row r="28" spans="1:4" x14ac:dyDescent="0.2">
      <c r="A28" s="29" t="s">
        <v>143</v>
      </c>
      <c r="B28" s="29">
        <v>23454</v>
      </c>
      <c r="C28" s="29">
        <v>107.04</v>
      </c>
      <c r="D28" s="29">
        <v>219.1</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G18" sqref="G18"/>
    </sheetView>
  </sheetViews>
  <sheetFormatPr defaultColWidth="9" defaultRowHeight="13" x14ac:dyDescent="0.2"/>
  <cols>
    <col min="1" max="1" width="26.6328125" style="29" customWidth="1"/>
    <col min="2" max="6" width="9" style="29"/>
    <col min="7" max="8" width="0" style="29" hidden="1" customWidth="1"/>
    <col min="9" max="16384" width="9" style="29"/>
  </cols>
  <sheetData>
    <row r="1" spans="1:10" x14ac:dyDescent="0.2">
      <c r="A1" s="29" t="s">
        <v>144</v>
      </c>
      <c r="B1" s="29" t="s">
        <v>145</v>
      </c>
    </row>
    <row r="2" spans="1:10" x14ac:dyDescent="0.2">
      <c r="A2" s="29" t="s">
        <v>146</v>
      </c>
      <c r="B2" s="29" t="s">
        <v>147</v>
      </c>
    </row>
    <row r="3" spans="1:10" x14ac:dyDescent="0.2">
      <c r="B3" s="29" t="s">
        <v>148</v>
      </c>
      <c r="C3" s="29" t="s">
        <v>150</v>
      </c>
      <c r="D3" s="29" t="s">
        <v>149</v>
      </c>
      <c r="E3" s="29" t="s">
        <v>151</v>
      </c>
      <c r="G3" s="29" t="s">
        <v>152</v>
      </c>
      <c r="H3" s="29" t="s">
        <v>151</v>
      </c>
      <c r="I3" s="29" t="s">
        <v>153</v>
      </c>
      <c r="J3" s="29" t="s">
        <v>154</v>
      </c>
    </row>
    <row r="4" spans="1:10" x14ac:dyDescent="0.2">
      <c r="B4" s="29" t="s">
        <v>155</v>
      </c>
      <c r="C4" s="29" t="s">
        <v>155</v>
      </c>
      <c r="D4" s="29" t="s">
        <v>156</v>
      </c>
      <c r="E4" s="29" t="s">
        <v>157</v>
      </c>
      <c r="G4" s="29" t="s">
        <v>158</v>
      </c>
      <c r="H4" s="29" t="s">
        <v>159</v>
      </c>
      <c r="I4" s="29" t="s">
        <v>155</v>
      </c>
      <c r="J4" s="29" t="s">
        <v>155</v>
      </c>
    </row>
    <row r="5" spans="1:10" x14ac:dyDescent="0.2">
      <c r="E5" s="29" t="s">
        <v>150</v>
      </c>
    </row>
    <row r="6" spans="1:10" x14ac:dyDescent="0.2">
      <c r="A6" s="29" t="s">
        <v>160</v>
      </c>
      <c r="B6" s="29">
        <v>21234</v>
      </c>
      <c r="C6" s="29">
        <v>23714</v>
      </c>
      <c r="D6" s="29">
        <v>52</v>
      </c>
      <c r="E6" s="29">
        <v>28</v>
      </c>
      <c r="F6" s="29">
        <f>G6+H6</f>
        <v>482</v>
      </c>
      <c r="G6" s="29">
        <v>208</v>
      </c>
      <c r="H6" s="29">
        <v>274</v>
      </c>
      <c r="I6" s="29">
        <v>13664</v>
      </c>
      <c r="J6" s="29">
        <v>4964</v>
      </c>
    </row>
    <row r="7" spans="1:10" x14ac:dyDescent="0.2">
      <c r="A7" s="29" t="s">
        <v>161</v>
      </c>
      <c r="B7" s="29">
        <v>11556</v>
      </c>
      <c r="C7" s="29">
        <v>13012</v>
      </c>
      <c r="D7" s="29">
        <v>28</v>
      </c>
      <c r="E7" s="29">
        <v>16</v>
      </c>
      <c r="F7" s="29">
        <f t="shared" ref="F7:F32" si="0">G7+H7</f>
        <v>252</v>
      </c>
      <c r="G7" s="29">
        <v>102</v>
      </c>
      <c r="H7" s="29">
        <v>150</v>
      </c>
      <c r="I7" s="29">
        <v>8141</v>
      </c>
      <c r="J7" s="29">
        <v>2904</v>
      </c>
    </row>
    <row r="8" spans="1:10" x14ac:dyDescent="0.2">
      <c r="A8" s="29" t="s">
        <v>162</v>
      </c>
      <c r="B8" s="29">
        <v>762</v>
      </c>
      <c r="C8" s="29">
        <v>935</v>
      </c>
      <c r="D8" s="29">
        <v>3</v>
      </c>
      <c r="E8" s="29">
        <v>1</v>
      </c>
      <c r="F8" s="29">
        <f t="shared" si="0"/>
        <v>18</v>
      </c>
      <c r="G8" s="29">
        <v>11</v>
      </c>
      <c r="H8" s="29">
        <v>7</v>
      </c>
      <c r="I8" s="29">
        <v>462</v>
      </c>
      <c r="J8" s="29">
        <v>161</v>
      </c>
    </row>
    <row r="9" spans="1:10" x14ac:dyDescent="0.2">
      <c r="A9" s="29" t="s">
        <v>163</v>
      </c>
      <c r="B9" s="29">
        <v>790</v>
      </c>
      <c r="C9" s="29">
        <v>1009</v>
      </c>
      <c r="D9" s="29">
        <v>3</v>
      </c>
      <c r="E9" s="29">
        <v>2</v>
      </c>
      <c r="F9" s="29">
        <f t="shared" si="0"/>
        <v>26</v>
      </c>
      <c r="G9" s="29">
        <v>10</v>
      </c>
      <c r="H9" s="29">
        <v>16</v>
      </c>
      <c r="I9" s="29">
        <v>527</v>
      </c>
      <c r="J9" s="29">
        <v>182</v>
      </c>
    </row>
    <row r="10" spans="1:10" x14ac:dyDescent="0.2">
      <c r="A10" s="29" t="s">
        <v>164</v>
      </c>
      <c r="B10" s="29">
        <v>269</v>
      </c>
      <c r="C10" s="29">
        <v>534</v>
      </c>
      <c r="D10" s="29" t="s">
        <v>49</v>
      </c>
      <c r="E10" s="29" t="s">
        <v>49</v>
      </c>
      <c r="F10" s="29">
        <f t="shared" si="0"/>
        <v>6</v>
      </c>
      <c r="G10" s="29">
        <v>1</v>
      </c>
      <c r="H10" s="29">
        <v>5</v>
      </c>
      <c r="I10" s="29">
        <v>143</v>
      </c>
      <c r="J10" s="29">
        <v>61</v>
      </c>
    </row>
    <row r="11" spans="1:10" x14ac:dyDescent="0.2">
      <c r="A11" s="29" t="s">
        <v>165</v>
      </c>
      <c r="B11" s="29">
        <v>1578</v>
      </c>
      <c r="C11" s="29">
        <v>1438</v>
      </c>
      <c r="D11" s="29">
        <v>2</v>
      </c>
      <c r="E11" s="29">
        <v>1</v>
      </c>
      <c r="F11" s="29">
        <f t="shared" si="0"/>
        <v>30</v>
      </c>
      <c r="G11" s="29">
        <v>12</v>
      </c>
      <c r="H11" s="29">
        <v>18</v>
      </c>
      <c r="I11" s="29">
        <v>917</v>
      </c>
      <c r="J11" s="29">
        <v>370</v>
      </c>
    </row>
    <row r="12" spans="1:10" x14ac:dyDescent="0.2">
      <c r="A12" s="29" t="s">
        <v>166</v>
      </c>
      <c r="B12" s="29">
        <v>123</v>
      </c>
      <c r="C12" s="29">
        <v>298</v>
      </c>
      <c r="D12" s="29">
        <v>1</v>
      </c>
      <c r="E12" s="29" t="s">
        <v>49</v>
      </c>
      <c r="F12" s="29">
        <f t="shared" si="0"/>
        <v>4</v>
      </c>
      <c r="G12" s="29">
        <v>2</v>
      </c>
      <c r="H12" s="29">
        <v>2</v>
      </c>
      <c r="I12" s="29">
        <v>76</v>
      </c>
      <c r="J12" s="29">
        <v>26</v>
      </c>
    </row>
    <row r="13" spans="1:10" x14ac:dyDescent="0.2">
      <c r="A13" s="29" t="s">
        <v>167</v>
      </c>
      <c r="B13" s="29">
        <v>744</v>
      </c>
      <c r="C13" s="29">
        <v>783</v>
      </c>
      <c r="D13" s="29">
        <v>1</v>
      </c>
      <c r="E13" s="29">
        <v>1</v>
      </c>
      <c r="F13" s="29">
        <f t="shared" si="0"/>
        <v>23</v>
      </c>
      <c r="G13" s="29">
        <v>13</v>
      </c>
      <c r="H13" s="29">
        <v>10</v>
      </c>
      <c r="I13" s="29">
        <v>404</v>
      </c>
      <c r="J13" s="29">
        <v>170</v>
      </c>
    </row>
    <row r="14" spans="1:10" x14ac:dyDescent="0.2">
      <c r="A14" s="29" t="s">
        <v>168</v>
      </c>
      <c r="B14" s="29">
        <v>626</v>
      </c>
      <c r="C14" s="29">
        <v>641</v>
      </c>
      <c r="D14" s="29">
        <v>1</v>
      </c>
      <c r="E14" s="29" t="s">
        <v>49</v>
      </c>
      <c r="F14" s="29">
        <f t="shared" si="0"/>
        <v>14</v>
      </c>
      <c r="G14" s="29">
        <v>9</v>
      </c>
      <c r="H14" s="29">
        <v>5</v>
      </c>
      <c r="I14" s="29">
        <v>351</v>
      </c>
      <c r="J14" s="29">
        <v>148</v>
      </c>
    </row>
    <row r="15" spans="1:10" x14ac:dyDescent="0.2">
      <c r="A15" s="29" t="s">
        <v>169</v>
      </c>
      <c r="B15" s="29">
        <v>501</v>
      </c>
      <c r="C15" s="29">
        <v>387</v>
      </c>
      <c r="D15" s="29">
        <v>1</v>
      </c>
      <c r="E15" s="29" t="s">
        <v>49</v>
      </c>
      <c r="F15" s="29">
        <f t="shared" si="0"/>
        <v>11</v>
      </c>
      <c r="G15" s="29">
        <v>5</v>
      </c>
      <c r="H15" s="29">
        <v>6</v>
      </c>
      <c r="I15" s="29">
        <v>282</v>
      </c>
      <c r="J15" s="29">
        <v>101</v>
      </c>
    </row>
    <row r="16" spans="1:10" x14ac:dyDescent="0.2">
      <c r="A16" s="29" t="s">
        <v>170</v>
      </c>
      <c r="B16" s="29">
        <v>727</v>
      </c>
      <c r="C16" s="29">
        <v>550</v>
      </c>
      <c r="D16" s="29">
        <v>2</v>
      </c>
      <c r="E16" s="29" t="s">
        <v>49</v>
      </c>
      <c r="F16" s="29">
        <f t="shared" si="0"/>
        <v>12</v>
      </c>
      <c r="G16" s="29">
        <v>5</v>
      </c>
      <c r="H16" s="29">
        <v>7</v>
      </c>
      <c r="I16" s="29">
        <v>439</v>
      </c>
      <c r="J16" s="29">
        <v>135</v>
      </c>
    </row>
    <row r="17" spans="1:10" x14ac:dyDescent="0.2">
      <c r="A17" s="29" t="s">
        <v>171</v>
      </c>
      <c r="B17" s="29">
        <v>641</v>
      </c>
      <c r="C17" s="29">
        <v>523</v>
      </c>
      <c r="D17" s="29">
        <v>2</v>
      </c>
      <c r="E17" s="29">
        <v>1</v>
      </c>
      <c r="F17" s="29">
        <f t="shared" si="0"/>
        <v>15</v>
      </c>
      <c r="G17" s="29">
        <v>9</v>
      </c>
      <c r="H17" s="29">
        <v>6</v>
      </c>
      <c r="I17" s="29">
        <v>354</v>
      </c>
      <c r="J17" s="29">
        <v>146</v>
      </c>
    </row>
    <row r="18" spans="1:10" x14ac:dyDescent="0.2">
      <c r="A18" s="29" t="s">
        <v>172</v>
      </c>
      <c r="B18" s="29">
        <v>559</v>
      </c>
      <c r="C18" s="29">
        <v>430</v>
      </c>
      <c r="D18" s="29">
        <v>2</v>
      </c>
      <c r="E18" s="29">
        <v>2</v>
      </c>
      <c r="F18" s="29">
        <f t="shared" si="0"/>
        <v>10</v>
      </c>
      <c r="G18" s="29">
        <v>8</v>
      </c>
      <c r="H18" s="29">
        <v>2</v>
      </c>
      <c r="I18" s="29">
        <v>281</v>
      </c>
      <c r="J18" s="29">
        <v>87</v>
      </c>
    </row>
    <row r="19" spans="1:10" x14ac:dyDescent="0.2">
      <c r="A19" s="29" t="s">
        <v>173</v>
      </c>
      <c r="B19" s="29">
        <v>382</v>
      </c>
      <c r="C19" s="29">
        <v>782</v>
      </c>
      <c r="D19" s="29">
        <v>2</v>
      </c>
      <c r="E19" s="29">
        <v>2</v>
      </c>
      <c r="F19" s="29">
        <f t="shared" si="0"/>
        <v>15</v>
      </c>
      <c r="G19" s="29">
        <v>6</v>
      </c>
      <c r="H19" s="29">
        <v>9</v>
      </c>
      <c r="I19" s="29">
        <v>216</v>
      </c>
      <c r="J19" s="29">
        <v>77</v>
      </c>
    </row>
    <row r="20" spans="1:10" x14ac:dyDescent="0.2">
      <c r="A20" s="29" t="s">
        <v>174</v>
      </c>
      <c r="B20" s="29">
        <v>233</v>
      </c>
      <c r="C20" s="29">
        <v>470</v>
      </c>
      <c r="D20" s="29" t="s">
        <v>49</v>
      </c>
      <c r="E20" s="29" t="s">
        <v>49</v>
      </c>
      <c r="F20" s="29">
        <f t="shared" si="0"/>
        <v>4</v>
      </c>
      <c r="G20" s="29">
        <v>1</v>
      </c>
      <c r="H20" s="29">
        <v>3</v>
      </c>
      <c r="I20" s="29">
        <v>163</v>
      </c>
      <c r="J20" s="29">
        <v>36</v>
      </c>
    </row>
    <row r="21" spans="1:10" x14ac:dyDescent="0.2">
      <c r="A21" s="29" t="s">
        <v>175</v>
      </c>
      <c r="B21" s="29">
        <v>746</v>
      </c>
      <c r="C21" s="29">
        <v>507</v>
      </c>
      <c r="D21" s="29">
        <v>2</v>
      </c>
      <c r="E21" s="29">
        <v>2</v>
      </c>
      <c r="F21" s="29">
        <f t="shared" si="0"/>
        <v>16</v>
      </c>
      <c r="G21" s="29">
        <v>5</v>
      </c>
      <c r="H21" s="29">
        <v>11</v>
      </c>
      <c r="I21" s="29">
        <v>309</v>
      </c>
      <c r="J21" s="29">
        <v>112</v>
      </c>
    </row>
    <row r="22" spans="1:10" x14ac:dyDescent="0.2">
      <c r="A22" s="29" t="s">
        <v>176</v>
      </c>
      <c r="B22" s="29">
        <v>130</v>
      </c>
      <c r="C22" s="29">
        <v>117</v>
      </c>
      <c r="D22" s="29">
        <v>1</v>
      </c>
      <c r="E22" s="29" t="s">
        <v>49</v>
      </c>
      <c r="F22" s="29">
        <f t="shared" si="0"/>
        <v>3</v>
      </c>
      <c r="G22" s="29">
        <v>1</v>
      </c>
      <c r="H22" s="29">
        <v>2</v>
      </c>
      <c r="I22" s="29">
        <v>69</v>
      </c>
      <c r="J22" s="29">
        <v>21</v>
      </c>
    </row>
    <row r="23" spans="1:10" x14ac:dyDescent="0.2">
      <c r="A23" s="29" t="s">
        <v>177</v>
      </c>
      <c r="B23" s="29">
        <v>125</v>
      </c>
      <c r="C23" s="29">
        <v>130</v>
      </c>
      <c r="D23" s="29" t="s">
        <v>49</v>
      </c>
      <c r="E23" s="29" t="s">
        <v>49</v>
      </c>
      <c r="F23" s="29">
        <f t="shared" si="0"/>
        <v>1</v>
      </c>
      <c r="H23" s="29">
        <v>1</v>
      </c>
      <c r="I23" s="29">
        <v>98</v>
      </c>
      <c r="J23" s="29">
        <v>46</v>
      </c>
    </row>
    <row r="24" spans="1:10" x14ac:dyDescent="0.2">
      <c r="A24" s="29" t="s">
        <v>178</v>
      </c>
      <c r="B24" s="29">
        <v>59</v>
      </c>
      <c r="C24" s="29">
        <v>98</v>
      </c>
      <c r="D24" s="29">
        <v>1</v>
      </c>
      <c r="E24" s="29" t="s">
        <v>49</v>
      </c>
      <c r="F24" s="29">
        <f t="shared" si="0"/>
        <v>0</v>
      </c>
      <c r="I24" s="29">
        <v>48</v>
      </c>
      <c r="J24" s="29">
        <v>23</v>
      </c>
    </row>
    <row r="25" spans="1:10" x14ac:dyDescent="0.2">
      <c r="A25" s="29" t="s">
        <v>179</v>
      </c>
      <c r="B25" s="29">
        <v>74</v>
      </c>
      <c r="C25" s="29">
        <v>107</v>
      </c>
      <c r="D25" s="29" t="s">
        <v>49</v>
      </c>
      <c r="E25" s="29" t="s">
        <v>49</v>
      </c>
      <c r="F25" s="29">
        <f t="shared" si="0"/>
        <v>1</v>
      </c>
      <c r="G25" s="29">
        <v>1</v>
      </c>
      <c r="I25" s="29">
        <v>39</v>
      </c>
      <c r="J25" s="29">
        <v>16</v>
      </c>
    </row>
    <row r="26" spans="1:10" x14ac:dyDescent="0.2">
      <c r="A26" s="29" t="s">
        <v>180</v>
      </c>
      <c r="B26" s="29">
        <v>7</v>
      </c>
      <c r="C26" s="29">
        <v>30</v>
      </c>
      <c r="D26" s="29" t="s">
        <v>49</v>
      </c>
      <c r="E26" s="29" t="s">
        <v>49</v>
      </c>
      <c r="F26" s="29">
        <f t="shared" si="0"/>
        <v>0</v>
      </c>
      <c r="I26" s="29">
        <v>5</v>
      </c>
      <c r="J26" s="29">
        <v>3</v>
      </c>
    </row>
    <row r="27" spans="1:10" x14ac:dyDescent="0.2">
      <c r="A27" s="29" t="s">
        <v>181</v>
      </c>
      <c r="B27" s="29">
        <v>24</v>
      </c>
      <c r="C27" s="29">
        <v>80</v>
      </c>
      <c r="D27" s="29" t="s">
        <v>49</v>
      </c>
      <c r="E27" s="29" t="s">
        <v>49</v>
      </c>
      <c r="F27" s="29">
        <f t="shared" si="0"/>
        <v>2</v>
      </c>
      <c r="H27" s="29">
        <v>2</v>
      </c>
      <c r="I27" s="29">
        <v>15</v>
      </c>
      <c r="J27" s="29">
        <v>7</v>
      </c>
    </row>
    <row r="28" spans="1:10" x14ac:dyDescent="0.2">
      <c r="A28" s="29" t="s">
        <v>182</v>
      </c>
      <c r="B28" s="29">
        <v>309</v>
      </c>
      <c r="C28" s="29">
        <v>236</v>
      </c>
      <c r="D28" s="29" t="s">
        <v>49</v>
      </c>
      <c r="E28" s="29" t="s">
        <v>49</v>
      </c>
      <c r="F28" s="29">
        <f t="shared" si="0"/>
        <v>9</v>
      </c>
      <c r="G28" s="29">
        <v>2</v>
      </c>
      <c r="H28" s="29">
        <v>7</v>
      </c>
      <c r="I28" s="29">
        <v>181</v>
      </c>
      <c r="J28" s="29">
        <v>60</v>
      </c>
    </row>
    <row r="29" spans="1:10" x14ac:dyDescent="0.2">
      <c r="A29" s="29" t="s">
        <v>183</v>
      </c>
      <c r="B29" s="29">
        <v>14</v>
      </c>
      <c r="C29" s="29">
        <v>47</v>
      </c>
      <c r="D29" s="29" t="s">
        <v>49</v>
      </c>
      <c r="E29" s="29" t="s">
        <v>49</v>
      </c>
      <c r="F29" s="29">
        <f t="shared" si="0"/>
        <v>1</v>
      </c>
      <c r="H29" s="29">
        <v>1</v>
      </c>
      <c r="I29" s="29">
        <v>8</v>
      </c>
      <c r="J29" s="29">
        <v>6</v>
      </c>
    </row>
    <row r="30" spans="1:10" x14ac:dyDescent="0.2">
      <c r="A30" s="29" t="s">
        <v>184</v>
      </c>
      <c r="B30" s="29">
        <v>82</v>
      </c>
      <c r="C30" s="29">
        <v>218</v>
      </c>
      <c r="D30" s="29" t="s">
        <v>49</v>
      </c>
      <c r="E30" s="29" t="s">
        <v>49</v>
      </c>
      <c r="F30" s="29">
        <f t="shared" si="0"/>
        <v>1</v>
      </c>
      <c r="H30" s="29">
        <v>1</v>
      </c>
      <c r="I30" s="29">
        <v>59</v>
      </c>
      <c r="J30" s="29">
        <v>19</v>
      </c>
    </row>
    <row r="31" spans="1:10" x14ac:dyDescent="0.2">
      <c r="A31" s="29" t="s">
        <v>185</v>
      </c>
      <c r="B31" s="29">
        <v>15</v>
      </c>
      <c r="C31" s="29">
        <v>42</v>
      </c>
      <c r="D31" s="29" t="s">
        <v>49</v>
      </c>
      <c r="E31" s="29" t="s">
        <v>49</v>
      </c>
      <c r="F31" s="29">
        <f t="shared" si="0"/>
        <v>0</v>
      </c>
      <c r="I31" s="29">
        <v>5</v>
      </c>
      <c r="J31" s="29">
        <v>2</v>
      </c>
    </row>
    <row r="32" spans="1:10" x14ac:dyDescent="0.2">
      <c r="A32" s="29" t="s">
        <v>186</v>
      </c>
      <c r="B32" s="29">
        <v>158</v>
      </c>
      <c r="C32" s="29">
        <v>310</v>
      </c>
      <c r="D32" s="29" t="s">
        <v>49</v>
      </c>
      <c r="E32" s="29" t="s">
        <v>49</v>
      </c>
      <c r="F32" s="29">
        <f t="shared" si="0"/>
        <v>8</v>
      </c>
      <c r="G32" s="29">
        <v>5</v>
      </c>
      <c r="H32" s="29">
        <v>3</v>
      </c>
      <c r="I32" s="29">
        <v>72</v>
      </c>
      <c r="J32" s="29">
        <v>45</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G18" sqref="G18"/>
    </sheetView>
  </sheetViews>
  <sheetFormatPr defaultRowHeight="13" x14ac:dyDescent="0.2"/>
  <cols>
    <col min="4" max="4" width="11.08984375" customWidth="1"/>
  </cols>
  <sheetData>
    <row r="1" spans="1:11" x14ac:dyDescent="0.2">
      <c r="A1" t="s">
        <v>144</v>
      </c>
      <c r="B1" t="s">
        <v>145</v>
      </c>
    </row>
    <row r="2" spans="1:11" x14ac:dyDescent="0.2">
      <c r="A2" t="s">
        <v>146</v>
      </c>
      <c r="B2" t="s">
        <v>147</v>
      </c>
    </row>
    <row r="3" spans="1:11" x14ac:dyDescent="0.2">
      <c r="B3" t="s">
        <v>148</v>
      </c>
      <c r="C3" t="s">
        <v>150</v>
      </c>
      <c r="D3" t="s">
        <v>149</v>
      </c>
      <c r="E3" t="s">
        <v>151</v>
      </c>
      <c r="F3" t="s">
        <v>152</v>
      </c>
      <c r="G3" t="s">
        <v>153</v>
      </c>
      <c r="H3" t="s">
        <v>154</v>
      </c>
      <c r="J3" t="s">
        <v>152</v>
      </c>
      <c r="K3" t="s">
        <v>151</v>
      </c>
    </row>
    <row r="4" spans="1:11" x14ac:dyDescent="0.2">
      <c r="B4" t="s">
        <v>155</v>
      </c>
      <c r="C4" t="s">
        <v>155</v>
      </c>
      <c r="D4" t="s">
        <v>156</v>
      </c>
      <c r="E4" t="s">
        <v>157</v>
      </c>
      <c r="G4" t="s">
        <v>155</v>
      </c>
      <c r="H4" t="s">
        <v>155</v>
      </c>
      <c r="J4" t="s">
        <v>158</v>
      </c>
      <c r="K4" t="s">
        <v>159</v>
      </c>
    </row>
    <row r="5" spans="1:11" x14ac:dyDescent="0.2">
      <c r="E5" t="s">
        <v>150</v>
      </c>
    </row>
    <row r="6" spans="1:11" x14ac:dyDescent="0.2">
      <c r="A6" t="s">
        <v>160</v>
      </c>
      <c r="B6">
        <v>21234</v>
      </c>
      <c r="C6">
        <v>23714</v>
      </c>
      <c r="D6">
        <v>52</v>
      </c>
      <c r="E6">
        <v>28</v>
      </c>
      <c r="F6">
        <v>482</v>
      </c>
      <c r="G6">
        <v>13664</v>
      </c>
      <c r="H6">
        <v>4964</v>
      </c>
      <c r="J6">
        <v>208</v>
      </c>
      <c r="K6">
        <v>274</v>
      </c>
    </row>
    <row r="7" spans="1:11" x14ac:dyDescent="0.2">
      <c r="A7" t="s">
        <v>161</v>
      </c>
      <c r="B7">
        <v>11556</v>
      </c>
      <c r="C7">
        <v>13012</v>
      </c>
      <c r="D7">
        <v>28</v>
      </c>
      <c r="E7">
        <v>16</v>
      </c>
      <c r="F7">
        <v>252</v>
      </c>
      <c r="G7">
        <v>8141</v>
      </c>
      <c r="H7">
        <v>2904</v>
      </c>
      <c r="J7">
        <v>102</v>
      </c>
      <c r="K7">
        <v>150</v>
      </c>
    </row>
    <row r="8" spans="1:11" x14ac:dyDescent="0.2">
      <c r="A8" t="s">
        <v>162</v>
      </c>
      <c r="B8">
        <v>762</v>
      </c>
      <c r="C8">
        <v>935</v>
      </c>
      <c r="D8">
        <v>3</v>
      </c>
      <c r="E8">
        <v>1</v>
      </c>
      <c r="F8">
        <v>18</v>
      </c>
      <c r="G8">
        <v>462</v>
      </c>
      <c r="H8">
        <v>161</v>
      </c>
      <c r="J8">
        <v>11</v>
      </c>
      <c r="K8">
        <v>7</v>
      </c>
    </row>
    <row r="9" spans="1:11" x14ac:dyDescent="0.2">
      <c r="A9" t="s">
        <v>163</v>
      </c>
      <c r="B9">
        <v>790</v>
      </c>
      <c r="C9">
        <v>1009</v>
      </c>
      <c r="D9">
        <v>3</v>
      </c>
      <c r="E9">
        <v>2</v>
      </c>
      <c r="F9">
        <v>26</v>
      </c>
      <c r="G9">
        <v>527</v>
      </c>
      <c r="H9">
        <v>182</v>
      </c>
      <c r="J9">
        <v>10</v>
      </c>
      <c r="K9">
        <v>16</v>
      </c>
    </row>
    <row r="10" spans="1:11" x14ac:dyDescent="0.2">
      <c r="A10" t="s">
        <v>164</v>
      </c>
      <c r="B10">
        <v>269</v>
      </c>
      <c r="C10">
        <v>534</v>
      </c>
      <c r="D10" t="s">
        <v>49</v>
      </c>
      <c r="E10" t="s">
        <v>49</v>
      </c>
      <c r="F10">
        <v>6</v>
      </c>
      <c r="G10">
        <v>143</v>
      </c>
      <c r="H10">
        <v>61</v>
      </c>
      <c r="J10">
        <v>1</v>
      </c>
      <c r="K10">
        <v>5</v>
      </c>
    </row>
    <row r="11" spans="1:11" x14ac:dyDescent="0.2">
      <c r="A11" t="s">
        <v>165</v>
      </c>
      <c r="B11">
        <v>1578</v>
      </c>
      <c r="C11">
        <v>1438</v>
      </c>
      <c r="D11">
        <v>2</v>
      </c>
      <c r="E11">
        <v>1</v>
      </c>
      <c r="F11">
        <v>30</v>
      </c>
      <c r="G11">
        <v>917</v>
      </c>
      <c r="H11">
        <v>370</v>
      </c>
      <c r="J11">
        <v>12</v>
      </c>
      <c r="K11">
        <v>18</v>
      </c>
    </row>
    <row r="12" spans="1:11" x14ac:dyDescent="0.2">
      <c r="A12" t="s">
        <v>166</v>
      </c>
      <c r="B12">
        <v>123</v>
      </c>
      <c r="C12">
        <v>298</v>
      </c>
      <c r="D12">
        <v>1</v>
      </c>
      <c r="E12" t="s">
        <v>49</v>
      </c>
      <c r="F12">
        <v>4</v>
      </c>
      <c r="G12">
        <v>76</v>
      </c>
      <c r="H12">
        <v>26</v>
      </c>
      <c r="J12">
        <v>2</v>
      </c>
      <c r="K12">
        <v>2</v>
      </c>
    </row>
    <row r="13" spans="1:11" x14ac:dyDescent="0.2">
      <c r="A13" t="s">
        <v>167</v>
      </c>
      <c r="B13">
        <v>744</v>
      </c>
      <c r="C13">
        <v>783</v>
      </c>
      <c r="D13">
        <v>1</v>
      </c>
      <c r="E13">
        <v>1</v>
      </c>
      <c r="F13">
        <v>23</v>
      </c>
      <c r="G13">
        <v>404</v>
      </c>
      <c r="H13">
        <v>170</v>
      </c>
      <c r="J13">
        <v>13</v>
      </c>
      <c r="K13">
        <v>10</v>
      </c>
    </row>
    <row r="14" spans="1:11" x14ac:dyDescent="0.2">
      <c r="A14" t="s">
        <v>168</v>
      </c>
      <c r="B14">
        <v>626</v>
      </c>
      <c r="C14">
        <v>641</v>
      </c>
      <c r="D14">
        <v>1</v>
      </c>
      <c r="E14" t="s">
        <v>49</v>
      </c>
      <c r="F14">
        <v>14</v>
      </c>
      <c r="G14">
        <v>351</v>
      </c>
      <c r="H14">
        <v>148</v>
      </c>
      <c r="J14">
        <v>9</v>
      </c>
      <c r="K14">
        <v>5</v>
      </c>
    </row>
    <row r="15" spans="1:11" x14ac:dyDescent="0.2">
      <c r="A15" t="s">
        <v>169</v>
      </c>
      <c r="B15">
        <v>501</v>
      </c>
      <c r="C15">
        <v>387</v>
      </c>
      <c r="D15">
        <v>1</v>
      </c>
      <c r="E15" t="s">
        <v>49</v>
      </c>
      <c r="F15">
        <v>11</v>
      </c>
      <c r="G15">
        <v>282</v>
      </c>
      <c r="H15">
        <v>101</v>
      </c>
      <c r="J15">
        <v>5</v>
      </c>
      <c r="K15">
        <v>6</v>
      </c>
    </row>
    <row r="16" spans="1:11" x14ac:dyDescent="0.2">
      <c r="A16" t="s">
        <v>170</v>
      </c>
      <c r="B16">
        <v>727</v>
      </c>
      <c r="C16">
        <v>550</v>
      </c>
      <c r="D16">
        <v>2</v>
      </c>
      <c r="E16" t="s">
        <v>49</v>
      </c>
      <c r="F16">
        <v>12</v>
      </c>
      <c r="G16">
        <v>439</v>
      </c>
      <c r="H16">
        <v>135</v>
      </c>
      <c r="J16">
        <v>5</v>
      </c>
      <c r="K16">
        <v>7</v>
      </c>
    </row>
    <row r="17" spans="1:11" x14ac:dyDescent="0.2">
      <c r="A17" t="s">
        <v>171</v>
      </c>
      <c r="B17">
        <v>641</v>
      </c>
      <c r="C17">
        <v>523</v>
      </c>
      <c r="D17">
        <v>2</v>
      </c>
      <c r="E17">
        <v>1</v>
      </c>
      <c r="F17">
        <v>15</v>
      </c>
      <c r="G17">
        <v>354</v>
      </c>
      <c r="H17">
        <v>146</v>
      </c>
      <c r="J17">
        <v>9</v>
      </c>
      <c r="K17">
        <v>6</v>
      </c>
    </row>
    <row r="18" spans="1:11" x14ac:dyDescent="0.2">
      <c r="A18" t="s">
        <v>172</v>
      </c>
      <c r="B18">
        <v>559</v>
      </c>
      <c r="C18">
        <v>430</v>
      </c>
      <c r="D18">
        <v>2</v>
      </c>
      <c r="E18">
        <v>2</v>
      </c>
      <c r="F18">
        <v>10</v>
      </c>
      <c r="G18">
        <v>281</v>
      </c>
      <c r="H18">
        <v>87</v>
      </c>
      <c r="J18">
        <v>8</v>
      </c>
      <c r="K18">
        <v>2</v>
      </c>
    </row>
    <row r="19" spans="1:11" x14ac:dyDescent="0.2">
      <c r="A19" t="s">
        <v>173</v>
      </c>
      <c r="B19">
        <v>382</v>
      </c>
      <c r="C19">
        <v>782</v>
      </c>
      <c r="D19">
        <v>2</v>
      </c>
      <c r="E19">
        <v>2</v>
      </c>
      <c r="F19">
        <v>15</v>
      </c>
      <c r="G19">
        <v>216</v>
      </c>
      <c r="H19">
        <v>77</v>
      </c>
      <c r="J19">
        <v>6</v>
      </c>
      <c r="K19">
        <v>9</v>
      </c>
    </row>
    <row r="20" spans="1:11" x14ac:dyDescent="0.2">
      <c r="A20" t="s">
        <v>174</v>
      </c>
      <c r="B20">
        <v>233</v>
      </c>
      <c r="C20">
        <v>470</v>
      </c>
      <c r="D20" t="s">
        <v>49</v>
      </c>
      <c r="E20" t="s">
        <v>49</v>
      </c>
      <c r="F20">
        <v>4</v>
      </c>
      <c r="G20">
        <v>163</v>
      </c>
      <c r="H20">
        <v>36</v>
      </c>
      <c r="J20">
        <v>1</v>
      </c>
      <c r="K20">
        <v>3</v>
      </c>
    </row>
    <row r="21" spans="1:11" x14ac:dyDescent="0.2">
      <c r="A21" t="s">
        <v>175</v>
      </c>
      <c r="B21">
        <v>746</v>
      </c>
      <c r="C21">
        <v>507</v>
      </c>
      <c r="D21">
        <v>2</v>
      </c>
      <c r="E21">
        <v>2</v>
      </c>
      <c r="F21">
        <v>16</v>
      </c>
      <c r="G21">
        <v>309</v>
      </c>
      <c r="H21">
        <v>112</v>
      </c>
      <c r="J21">
        <v>5</v>
      </c>
      <c r="K21">
        <v>11</v>
      </c>
    </row>
    <row r="22" spans="1:11" x14ac:dyDescent="0.2">
      <c r="A22" t="s">
        <v>176</v>
      </c>
      <c r="B22">
        <v>130</v>
      </c>
      <c r="C22">
        <v>117</v>
      </c>
      <c r="D22">
        <v>1</v>
      </c>
      <c r="E22" t="s">
        <v>49</v>
      </c>
      <c r="F22">
        <v>3</v>
      </c>
      <c r="G22">
        <v>69</v>
      </c>
      <c r="H22">
        <v>21</v>
      </c>
      <c r="J22">
        <v>1</v>
      </c>
      <c r="K22">
        <v>2</v>
      </c>
    </row>
    <row r="23" spans="1:11" x14ac:dyDescent="0.2">
      <c r="A23" t="s">
        <v>177</v>
      </c>
      <c r="B23">
        <v>125</v>
      </c>
      <c r="C23">
        <v>130</v>
      </c>
      <c r="D23" t="s">
        <v>49</v>
      </c>
      <c r="E23" t="s">
        <v>49</v>
      </c>
      <c r="F23">
        <v>1</v>
      </c>
      <c r="G23">
        <v>98</v>
      </c>
      <c r="H23">
        <v>46</v>
      </c>
      <c r="K23">
        <v>1</v>
      </c>
    </row>
    <row r="24" spans="1:11" x14ac:dyDescent="0.2">
      <c r="A24" t="s">
        <v>178</v>
      </c>
      <c r="B24">
        <v>59</v>
      </c>
      <c r="C24">
        <v>98</v>
      </c>
      <c r="D24">
        <v>1</v>
      </c>
      <c r="E24" t="s">
        <v>49</v>
      </c>
      <c r="F24">
        <v>0</v>
      </c>
      <c r="G24">
        <v>48</v>
      </c>
      <c r="H24">
        <v>23</v>
      </c>
    </row>
    <row r="25" spans="1:11" x14ac:dyDescent="0.2">
      <c r="A25" t="s">
        <v>179</v>
      </c>
      <c r="B25">
        <v>74</v>
      </c>
      <c r="C25">
        <v>107</v>
      </c>
      <c r="D25" t="s">
        <v>49</v>
      </c>
      <c r="E25" t="s">
        <v>49</v>
      </c>
      <c r="F25">
        <v>1</v>
      </c>
      <c r="G25">
        <v>39</v>
      </c>
      <c r="H25">
        <v>16</v>
      </c>
      <c r="J25">
        <v>1</v>
      </c>
    </row>
    <row r="26" spans="1:11" x14ac:dyDescent="0.2">
      <c r="A26" t="s">
        <v>180</v>
      </c>
      <c r="B26">
        <v>7</v>
      </c>
      <c r="C26">
        <v>30</v>
      </c>
      <c r="D26" t="s">
        <v>49</v>
      </c>
      <c r="E26" t="s">
        <v>49</v>
      </c>
      <c r="F26">
        <v>0</v>
      </c>
      <c r="G26">
        <v>5</v>
      </c>
      <c r="H26">
        <v>3</v>
      </c>
    </row>
    <row r="27" spans="1:11" x14ac:dyDescent="0.2">
      <c r="A27" t="s">
        <v>181</v>
      </c>
      <c r="B27">
        <v>24</v>
      </c>
      <c r="C27">
        <v>80</v>
      </c>
      <c r="D27" t="s">
        <v>49</v>
      </c>
      <c r="E27" t="s">
        <v>49</v>
      </c>
      <c r="F27">
        <v>2</v>
      </c>
      <c r="G27">
        <v>15</v>
      </c>
      <c r="H27">
        <v>7</v>
      </c>
      <c r="K27">
        <v>2</v>
      </c>
    </row>
    <row r="28" spans="1:11" x14ac:dyDescent="0.2">
      <c r="A28" t="s">
        <v>182</v>
      </c>
      <c r="B28">
        <v>309</v>
      </c>
      <c r="C28">
        <v>236</v>
      </c>
      <c r="D28" t="s">
        <v>49</v>
      </c>
      <c r="E28" t="s">
        <v>49</v>
      </c>
      <c r="F28">
        <v>9</v>
      </c>
      <c r="G28">
        <v>181</v>
      </c>
      <c r="H28">
        <v>60</v>
      </c>
      <c r="J28">
        <v>2</v>
      </c>
      <c r="K28">
        <v>7</v>
      </c>
    </row>
    <row r="29" spans="1:11" x14ac:dyDescent="0.2">
      <c r="A29" t="s">
        <v>183</v>
      </c>
      <c r="B29">
        <v>14</v>
      </c>
      <c r="C29">
        <v>47</v>
      </c>
      <c r="D29" t="s">
        <v>49</v>
      </c>
      <c r="E29" t="s">
        <v>49</v>
      </c>
      <c r="F29">
        <v>1</v>
      </c>
      <c r="G29">
        <v>8</v>
      </c>
      <c r="H29">
        <v>6</v>
      </c>
      <c r="K29">
        <v>1</v>
      </c>
    </row>
    <row r="30" spans="1:11" x14ac:dyDescent="0.2">
      <c r="A30" t="s">
        <v>184</v>
      </c>
      <c r="B30">
        <v>82</v>
      </c>
      <c r="C30">
        <v>218</v>
      </c>
      <c r="D30" t="s">
        <v>49</v>
      </c>
      <c r="E30" t="s">
        <v>49</v>
      </c>
      <c r="F30">
        <v>1</v>
      </c>
      <c r="G30">
        <v>59</v>
      </c>
      <c r="H30">
        <v>19</v>
      </c>
      <c r="K30">
        <v>1</v>
      </c>
    </row>
    <row r="31" spans="1:11" x14ac:dyDescent="0.2">
      <c r="A31" t="s">
        <v>185</v>
      </c>
      <c r="B31">
        <v>15</v>
      </c>
      <c r="C31">
        <v>42</v>
      </c>
      <c r="D31" t="s">
        <v>49</v>
      </c>
      <c r="E31" t="s">
        <v>49</v>
      </c>
      <c r="F31">
        <v>0</v>
      </c>
      <c r="G31">
        <v>5</v>
      </c>
      <c r="H31">
        <v>2</v>
      </c>
    </row>
    <row r="32" spans="1:11" x14ac:dyDescent="0.2">
      <c r="A32" t="s">
        <v>186</v>
      </c>
      <c r="B32">
        <v>158</v>
      </c>
      <c r="C32">
        <v>310</v>
      </c>
      <c r="D32" t="s">
        <v>49</v>
      </c>
      <c r="E32" t="s">
        <v>49</v>
      </c>
      <c r="F32">
        <v>8</v>
      </c>
      <c r="G32">
        <v>72</v>
      </c>
      <c r="H32">
        <v>45</v>
      </c>
      <c r="J32">
        <v>5</v>
      </c>
      <c r="K32">
        <v>3</v>
      </c>
    </row>
  </sheetData>
  <phoneticPr fontId="1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workbookViewId="0">
      <selection activeCell="G18" sqref="G18"/>
    </sheetView>
  </sheetViews>
  <sheetFormatPr defaultRowHeight="13" x14ac:dyDescent="0.2"/>
  <cols>
    <col min="3" max="3" width="11.90625" customWidth="1"/>
    <col min="4" max="4" width="12.90625" customWidth="1"/>
    <col min="13" max="20" width="12.453125" customWidth="1"/>
  </cols>
  <sheetData>
    <row r="1" spans="1:21" ht="21" x14ac:dyDescent="0.2">
      <c r="A1" s="111"/>
      <c r="B1" s="112"/>
      <c r="C1" s="111"/>
      <c r="D1" s="112"/>
      <c r="E1" s="112"/>
      <c r="F1" s="111"/>
      <c r="G1" s="63" t="s">
        <v>225</v>
      </c>
      <c r="H1" s="113"/>
      <c r="I1" s="112"/>
      <c r="J1" s="112"/>
      <c r="K1" s="112"/>
      <c r="L1" s="111"/>
      <c r="M1" s="111"/>
      <c r="N1" s="111"/>
      <c r="O1" s="111"/>
      <c r="P1" s="111"/>
      <c r="Q1" s="111"/>
      <c r="R1" s="111"/>
      <c r="S1" s="111"/>
      <c r="T1" s="111"/>
      <c r="U1" s="111"/>
    </row>
    <row r="2" spans="1:21" ht="13.5" thickBot="1" x14ac:dyDescent="0.25">
      <c r="A2" s="94"/>
      <c r="B2" s="94"/>
      <c r="C2" s="114"/>
      <c r="D2" s="94"/>
      <c r="E2" s="94"/>
      <c r="F2" s="115"/>
      <c r="G2" s="94"/>
      <c r="H2" s="94"/>
      <c r="I2" s="94"/>
      <c r="J2" s="94"/>
      <c r="K2" s="94"/>
      <c r="L2" s="94"/>
      <c r="M2" s="94"/>
      <c r="N2" s="94"/>
      <c r="O2" s="94"/>
      <c r="P2" s="116"/>
      <c r="Q2" s="116"/>
      <c r="R2" s="94"/>
      <c r="S2" s="94"/>
      <c r="T2" s="94"/>
      <c r="U2" s="117"/>
    </row>
    <row r="3" spans="1:21" ht="17" thickTop="1" x14ac:dyDescent="0.2">
      <c r="A3" s="457" t="s">
        <v>226</v>
      </c>
      <c r="B3" s="458"/>
      <c r="C3" s="139" t="s">
        <v>227</v>
      </c>
      <c r="D3" s="441" t="s">
        <v>228</v>
      </c>
      <c r="E3" s="442"/>
      <c r="F3" s="442"/>
      <c r="G3" s="442"/>
      <c r="H3" s="442"/>
      <c r="I3" s="442"/>
      <c r="J3" s="442"/>
      <c r="K3" s="442"/>
      <c r="L3" s="443"/>
      <c r="M3" s="441" t="s">
        <v>229</v>
      </c>
      <c r="N3" s="442"/>
      <c r="O3" s="442"/>
      <c r="P3" s="442"/>
      <c r="Q3" s="442"/>
      <c r="R3" s="442"/>
      <c r="S3" s="442"/>
      <c r="T3" s="442"/>
      <c r="U3" s="442"/>
    </row>
    <row r="4" spans="1:21" ht="16.5" x14ac:dyDescent="0.2">
      <c r="A4" s="459"/>
      <c r="B4" s="460"/>
      <c r="C4" s="467" t="s">
        <v>230</v>
      </c>
      <c r="D4" s="438" t="s">
        <v>231</v>
      </c>
      <c r="E4" s="119"/>
      <c r="F4" s="119"/>
      <c r="G4" s="119"/>
      <c r="H4" s="119"/>
      <c r="I4" s="118"/>
      <c r="J4" s="118"/>
      <c r="K4" s="118"/>
      <c r="L4" s="120"/>
      <c r="M4" s="438" t="s">
        <v>231</v>
      </c>
      <c r="N4" s="119"/>
      <c r="O4" s="119"/>
      <c r="P4" s="119"/>
      <c r="Q4" s="119"/>
      <c r="R4" s="118"/>
      <c r="S4" s="118"/>
      <c r="T4" s="118"/>
      <c r="U4" s="118"/>
    </row>
    <row r="5" spans="1:21" ht="16.5" x14ac:dyDescent="0.2">
      <c r="A5" s="461"/>
      <c r="B5" s="460"/>
      <c r="C5" s="468"/>
      <c r="D5" s="439"/>
      <c r="E5" s="438" t="s">
        <v>249</v>
      </c>
      <c r="F5" s="121"/>
      <c r="G5" s="121"/>
      <c r="H5" s="121"/>
      <c r="I5" s="435" t="s">
        <v>232</v>
      </c>
      <c r="J5" s="435" t="s">
        <v>250</v>
      </c>
      <c r="K5" s="438" t="s">
        <v>233</v>
      </c>
      <c r="L5" s="435" t="s">
        <v>251</v>
      </c>
      <c r="M5" s="439"/>
      <c r="N5" s="438" t="s">
        <v>249</v>
      </c>
      <c r="O5" s="121"/>
      <c r="P5" s="121"/>
      <c r="Q5" s="122"/>
      <c r="R5" s="435" t="s">
        <v>232</v>
      </c>
      <c r="S5" s="435" t="s">
        <v>250</v>
      </c>
      <c r="T5" s="435" t="s">
        <v>233</v>
      </c>
      <c r="U5" s="438" t="s">
        <v>234</v>
      </c>
    </row>
    <row r="6" spans="1:21" ht="13.5" customHeight="1" x14ac:dyDescent="0.2">
      <c r="A6" s="462"/>
      <c r="B6" s="463"/>
      <c r="C6" s="468"/>
      <c r="D6" s="439"/>
      <c r="E6" s="439"/>
      <c r="F6" s="435" t="s">
        <v>235</v>
      </c>
      <c r="G6" s="444" t="s">
        <v>236</v>
      </c>
      <c r="H6" s="435" t="s">
        <v>237</v>
      </c>
      <c r="I6" s="436"/>
      <c r="J6" s="436"/>
      <c r="K6" s="439"/>
      <c r="L6" s="436"/>
      <c r="M6" s="439"/>
      <c r="N6" s="439"/>
      <c r="O6" s="435" t="s">
        <v>235</v>
      </c>
      <c r="P6" s="435" t="s">
        <v>236</v>
      </c>
      <c r="Q6" s="435" t="s">
        <v>237</v>
      </c>
      <c r="R6" s="436"/>
      <c r="S6" s="436"/>
      <c r="T6" s="436"/>
      <c r="U6" s="439"/>
    </row>
    <row r="7" spans="1:21" ht="14.25" customHeight="1" thickBot="1" x14ac:dyDescent="0.25">
      <c r="A7" s="464"/>
      <c r="B7" s="465"/>
      <c r="C7" s="469"/>
      <c r="D7" s="440"/>
      <c r="E7" s="440"/>
      <c r="F7" s="446"/>
      <c r="G7" s="445"/>
      <c r="H7" s="446"/>
      <c r="I7" s="437"/>
      <c r="J7" s="437"/>
      <c r="K7" s="440"/>
      <c r="L7" s="437"/>
      <c r="M7" s="440"/>
      <c r="N7" s="440"/>
      <c r="O7" s="446"/>
      <c r="P7" s="446"/>
      <c r="Q7" s="446"/>
      <c r="R7" s="437"/>
      <c r="S7" s="437"/>
      <c r="T7" s="437"/>
      <c r="U7" s="440"/>
    </row>
    <row r="8" spans="1:21" ht="13.5" thickTop="1" x14ac:dyDescent="0.2">
      <c r="A8" s="69"/>
      <c r="B8" s="123"/>
      <c r="C8" s="69" t="s">
        <v>252</v>
      </c>
      <c r="D8" s="69" t="s">
        <v>253</v>
      </c>
      <c r="E8" s="69" t="s">
        <v>253</v>
      </c>
      <c r="F8" s="69" t="s">
        <v>253</v>
      </c>
      <c r="G8" s="69" t="s">
        <v>253</v>
      </c>
      <c r="H8" s="69" t="s">
        <v>253</v>
      </c>
      <c r="I8" s="69" t="s">
        <v>253</v>
      </c>
      <c r="J8" s="69" t="s">
        <v>253</v>
      </c>
      <c r="K8" s="69" t="s">
        <v>253</v>
      </c>
      <c r="L8" s="69" t="s">
        <v>253</v>
      </c>
      <c r="M8" s="69" t="s">
        <v>238</v>
      </c>
      <c r="N8" s="69" t="s">
        <v>239</v>
      </c>
      <c r="O8" s="69" t="s">
        <v>239</v>
      </c>
      <c r="P8" s="69" t="s">
        <v>239</v>
      </c>
      <c r="Q8" s="69" t="s">
        <v>239</v>
      </c>
      <c r="R8" s="69" t="s">
        <v>239</v>
      </c>
      <c r="S8" s="69" t="s">
        <v>239</v>
      </c>
      <c r="T8" s="69" t="s">
        <v>239</v>
      </c>
      <c r="U8" s="69" t="s">
        <v>239</v>
      </c>
    </row>
    <row r="9" spans="1:21" x14ac:dyDescent="0.2">
      <c r="A9" s="450" t="s">
        <v>201</v>
      </c>
      <c r="B9" s="451"/>
      <c r="C9" s="124">
        <v>1533.2</v>
      </c>
      <c r="D9" s="73">
        <v>2874259</v>
      </c>
      <c r="E9" s="73">
        <v>967620</v>
      </c>
      <c r="F9" s="73">
        <v>513998</v>
      </c>
      <c r="G9" s="73">
        <v>453322</v>
      </c>
      <c r="H9" s="73">
        <v>300</v>
      </c>
      <c r="I9" s="73">
        <v>338979</v>
      </c>
      <c r="J9" s="73">
        <v>110263</v>
      </c>
      <c r="K9" s="73">
        <v>598005</v>
      </c>
      <c r="L9" s="73">
        <v>859392</v>
      </c>
      <c r="M9" s="73">
        <v>7413560</v>
      </c>
      <c r="N9" s="73">
        <v>2288037</v>
      </c>
      <c r="O9" s="73">
        <v>1736104</v>
      </c>
      <c r="P9" s="73">
        <v>551729</v>
      </c>
      <c r="Q9" s="73">
        <v>204</v>
      </c>
      <c r="R9" s="73">
        <v>1014961</v>
      </c>
      <c r="S9" s="73">
        <v>690245</v>
      </c>
      <c r="T9" s="73">
        <v>2957702</v>
      </c>
      <c r="U9" s="73">
        <v>462615</v>
      </c>
    </row>
    <row r="10" spans="1:21" x14ac:dyDescent="0.2">
      <c r="A10" s="452">
        <v>19</v>
      </c>
      <c r="B10" s="451"/>
      <c r="C10" s="124">
        <v>1557.7</v>
      </c>
      <c r="D10" s="73">
        <v>2840748</v>
      </c>
      <c r="E10" s="73">
        <v>930035</v>
      </c>
      <c r="F10" s="73">
        <v>504469</v>
      </c>
      <c r="G10" s="73">
        <v>423284</v>
      </c>
      <c r="H10" s="73">
        <v>300</v>
      </c>
      <c r="I10" s="73">
        <v>312411</v>
      </c>
      <c r="J10" s="73">
        <v>138674</v>
      </c>
      <c r="K10" s="73">
        <v>628770</v>
      </c>
      <c r="L10" s="73">
        <v>830858</v>
      </c>
      <c r="M10" s="73">
        <v>7399765</v>
      </c>
      <c r="N10" s="73">
        <v>2228915</v>
      </c>
      <c r="O10" s="73">
        <v>1744267</v>
      </c>
      <c r="P10" s="73">
        <v>484453</v>
      </c>
      <c r="Q10" s="73">
        <v>195</v>
      </c>
      <c r="R10" s="73">
        <v>825053</v>
      </c>
      <c r="S10" s="73">
        <v>812794</v>
      </c>
      <c r="T10" s="73">
        <v>3105383</v>
      </c>
      <c r="U10" s="73">
        <v>427620</v>
      </c>
    </row>
    <row r="11" spans="1:21" x14ac:dyDescent="0.2">
      <c r="A11" s="452">
        <v>20</v>
      </c>
      <c r="B11" s="451"/>
      <c r="C11" s="124">
        <v>1578.1</v>
      </c>
      <c r="D11" s="73">
        <v>2939870</v>
      </c>
      <c r="E11" s="73">
        <v>884405</v>
      </c>
      <c r="F11" s="73">
        <v>486716</v>
      </c>
      <c r="G11" s="73">
        <v>395317</v>
      </c>
      <c r="H11" s="73">
        <v>390</v>
      </c>
      <c r="I11" s="73">
        <v>325587</v>
      </c>
      <c r="J11" s="73">
        <v>142011</v>
      </c>
      <c r="K11" s="73">
        <v>702737</v>
      </c>
      <c r="L11" s="73">
        <v>885130</v>
      </c>
      <c r="M11" s="73">
        <v>7847527</v>
      </c>
      <c r="N11" s="73">
        <v>2181230</v>
      </c>
      <c r="O11" s="73">
        <v>1708218</v>
      </c>
      <c r="P11" s="73">
        <v>472727</v>
      </c>
      <c r="Q11" s="73">
        <v>285</v>
      </c>
      <c r="R11" s="73">
        <v>836997</v>
      </c>
      <c r="S11" s="73">
        <v>971768</v>
      </c>
      <c r="T11" s="73">
        <v>3391676</v>
      </c>
      <c r="U11" s="73">
        <v>465856</v>
      </c>
    </row>
    <row r="12" spans="1:21" x14ac:dyDescent="0.2">
      <c r="A12" s="452">
        <v>21</v>
      </c>
      <c r="B12" s="451"/>
      <c r="C12" s="124">
        <v>1622.7</v>
      </c>
      <c r="D12" s="73">
        <v>2584598</v>
      </c>
      <c r="E12" s="73">
        <v>791916</v>
      </c>
      <c r="F12" s="73">
        <v>485290</v>
      </c>
      <c r="G12" s="73">
        <v>290558</v>
      </c>
      <c r="H12" s="73">
        <v>14086</v>
      </c>
      <c r="I12" s="73">
        <v>344850</v>
      </c>
      <c r="J12" s="73">
        <v>159137</v>
      </c>
      <c r="K12" s="73">
        <v>730506</v>
      </c>
      <c r="L12" s="73">
        <v>558189</v>
      </c>
      <c r="M12" s="73">
        <v>7294200</v>
      </c>
      <c r="N12" s="73">
        <v>1862236</v>
      </c>
      <c r="O12" s="73">
        <v>1584127</v>
      </c>
      <c r="P12" s="73">
        <v>272747</v>
      </c>
      <c r="Q12" s="73">
        <v>5362</v>
      </c>
      <c r="R12" s="73">
        <v>850096</v>
      </c>
      <c r="S12" s="73">
        <v>996861</v>
      </c>
      <c r="T12" s="73">
        <v>3269699</v>
      </c>
      <c r="U12" s="73">
        <v>315308</v>
      </c>
    </row>
    <row r="13" spans="1:21" x14ac:dyDescent="0.2">
      <c r="A13" s="455">
        <v>22</v>
      </c>
      <c r="B13" s="456"/>
      <c r="C13" s="140">
        <v>1640.2</v>
      </c>
      <c r="D13" s="74">
        <v>2620727</v>
      </c>
      <c r="E13" s="74">
        <v>751698</v>
      </c>
      <c r="F13" s="74">
        <v>464254</v>
      </c>
      <c r="G13" s="74">
        <v>285134</v>
      </c>
      <c r="H13" s="74">
        <v>328</v>
      </c>
      <c r="I13" s="76">
        <v>362497</v>
      </c>
      <c r="J13" s="74">
        <v>154806</v>
      </c>
      <c r="K13" s="74">
        <v>721089</v>
      </c>
      <c r="L13" s="74">
        <v>630637</v>
      </c>
      <c r="M13" s="74">
        <v>6687796</v>
      </c>
      <c r="N13" s="76">
        <v>1680619</v>
      </c>
      <c r="O13" s="76">
        <v>1419822</v>
      </c>
      <c r="P13" s="74">
        <v>260679</v>
      </c>
      <c r="Q13" s="74">
        <v>118</v>
      </c>
      <c r="R13" s="74">
        <v>780025</v>
      </c>
      <c r="S13" s="74">
        <v>837074</v>
      </c>
      <c r="T13" s="74">
        <v>3028921</v>
      </c>
      <c r="U13" s="74">
        <v>361157</v>
      </c>
    </row>
    <row r="14" spans="1:21" x14ac:dyDescent="0.2">
      <c r="A14" s="453" t="s">
        <v>10</v>
      </c>
      <c r="B14" s="454"/>
      <c r="C14" s="141">
        <v>7.3</v>
      </c>
      <c r="D14" s="73">
        <v>5160</v>
      </c>
      <c r="E14" s="125" t="s">
        <v>240</v>
      </c>
      <c r="F14" s="125" t="s">
        <v>240</v>
      </c>
      <c r="G14" s="125" t="s">
        <v>240</v>
      </c>
      <c r="H14" s="125" t="s">
        <v>240</v>
      </c>
      <c r="I14" s="126" t="s">
        <v>240</v>
      </c>
      <c r="J14" s="127">
        <v>51</v>
      </c>
      <c r="K14" s="127">
        <v>5109</v>
      </c>
      <c r="L14" s="126" t="s">
        <v>240</v>
      </c>
      <c r="M14" s="128">
        <v>60563</v>
      </c>
      <c r="N14" s="125" t="s">
        <v>240</v>
      </c>
      <c r="O14" s="125" t="s">
        <v>240</v>
      </c>
      <c r="P14" s="125" t="s">
        <v>240</v>
      </c>
      <c r="Q14" s="125" t="s">
        <v>240</v>
      </c>
      <c r="R14" s="126" t="s">
        <v>240</v>
      </c>
      <c r="S14" s="127">
        <v>1020</v>
      </c>
      <c r="T14" s="127">
        <v>59543</v>
      </c>
      <c r="U14" s="126" t="s">
        <v>240</v>
      </c>
    </row>
    <row r="15" spans="1:21" x14ac:dyDescent="0.2">
      <c r="A15" s="466" t="s">
        <v>241</v>
      </c>
      <c r="B15" s="129" t="s">
        <v>14</v>
      </c>
      <c r="C15" s="142">
        <v>81.8</v>
      </c>
      <c r="D15" s="73">
        <v>64083</v>
      </c>
      <c r="E15" s="73">
        <v>5880</v>
      </c>
      <c r="F15" s="73">
        <v>5880</v>
      </c>
      <c r="G15" s="125" t="s">
        <v>240</v>
      </c>
      <c r="H15" s="125" t="s">
        <v>240</v>
      </c>
      <c r="I15" s="126">
        <v>1289</v>
      </c>
      <c r="J15" s="127">
        <v>13735</v>
      </c>
      <c r="K15" s="127">
        <v>41175</v>
      </c>
      <c r="L15" s="127">
        <v>2004</v>
      </c>
      <c r="M15" s="128">
        <v>631988</v>
      </c>
      <c r="N15" s="128">
        <v>17640</v>
      </c>
      <c r="O15" s="128">
        <v>17640</v>
      </c>
      <c r="P15" s="125" t="s">
        <v>240</v>
      </c>
      <c r="Q15" s="125" t="s">
        <v>240</v>
      </c>
      <c r="R15" s="126">
        <v>6445</v>
      </c>
      <c r="S15" s="127">
        <v>109880</v>
      </c>
      <c r="T15" s="127">
        <v>496620</v>
      </c>
      <c r="U15" s="127">
        <v>1403</v>
      </c>
    </row>
    <row r="16" spans="1:21" x14ac:dyDescent="0.2">
      <c r="A16" s="448"/>
      <c r="B16" s="88" t="s">
        <v>17</v>
      </c>
      <c r="C16" s="142">
        <v>29.7</v>
      </c>
      <c r="D16" s="73">
        <v>30000</v>
      </c>
      <c r="E16" s="125" t="s">
        <v>240</v>
      </c>
      <c r="F16" s="125" t="s">
        <v>240</v>
      </c>
      <c r="G16" s="125" t="s">
        <v>240</v>
      </c>
      <c r="H16" s="125" t="s">
        <v>240</v>
      </c>
      <c r="I16" s="126" t="s">
        <v>240</v>
      </c>
      <c r="J16" s="126" t="s">
        <v>240</v>
      </c>
      <c r="K16" s="127">
        <v>30000</v>
      </c>
      <c r="L16" s="126" t="s">
        <v>240</v>
      </c>
      <c r="M16" s="128">
        <v>258000</v>
      </c>
      <c r="N16" s="125" t="s">
        <v>240</v>
      </c>
      <c r="O16" s="125" t="s">
        <v>240</v>
      </c>
      <c r="P16" s="125" t="s">
        <v>240</v>
      </c>
      <c r="Q16" s="125" t="s">
        <v>240</v>
      </c>
      <c r="R16" s="125" t="s">
        <v>240</v>
      </c>
      <c r="S16" s="126" t="s">
        <v>240</v>
      </c>
      <c r="T16" s="127">
        <v>258000</v>
      </c>
      <c r="U16" s="126" t="s">
        <v>240</v>
      </c>
    </row>
    <row r="17" spans="1:21" x14ac:dyDescent="0.2">
      <c r="A17" s="448"/>
      <c r="B17" s="88" t="s">
        <v>28</v>
      </c>
      <c r="C17" s="142">
        <v>4.7</v>
      </c>
      <c r="D17" s="73">
        <v>5000</v>
      </c>
      <c r="E17" s="125" t="s">
        <v>240</v>
      </c>
      <c r="F17" s="125" t="s">
        <v>240</v>
      </c>
      <c r="G17" s="125" t="s">
        <v>240</v>
      </c>
      <c r="H17" s="125" t="s">
        <v>240</v>
      </c>
      <c r="I17" s="126" t="s">
        <v>240</v>
      </c>
      <c r="J17" s="126" t="s">
        <v>240</v>
      </c>
      <c r="K17" s="127">
        <v>5000</v>
      </c>
      <c r="L17" s="126" t="s">
        <v>240</v>
      </c>
      <c r="M17" s="128">
        <v>23500</v>
      </c>
      <c r="N17" s="125" t="s">
        <v>240</v>
      </c>
      <c r="O17" s="125" t="s">
        <v>240</v>
      </c>
      <c r="P17" s="125" t="s">
        <v>240</v>
      </c>
      <c r="Q17" s="125" t="s">
        <v>240</v>
      </c>
      <c r="R17" s="125" t="s">
        <v>240</v>
      </c>
      <c r="S17" s="126" t="s">
        <v>240</v>
      </c>
      <c r="T17" s="127">
        <v>23500</v>
      </c>
      <c r="U17" s="126" t="s">
        <v>240</v>
      </c>
    </row>
    <row r="18" spans="1:21" x14ac:dyDescent="0.2">
      <c r="A18" s="448"/>
      <c r="B18" s="88" t="s">
        <v>20</v>
      </c>
      <c r="C18" s="142">
        <v>16.399999999999999</v>
      </c>
      <c r="D18" s="73">
        <v>22600</v>
      </c>
      <c r="E18" s="125" t="s">
        <v>240</v>
      </c>
      <c r="F18" s="125" t="s">
        <v>240</v>
      </c>
      <c r="G18" s="125" t="s">
        <v>240</v>
      </c>
      <c r="H18" s="125" t="s">
        <v>240</v>
      </c>
      <c r="I18" s="126" t="s">
        <v>240</v>
      </c>
      <c r="J18" s="126" t="s">
        <v>240</v>
      </c>
      <c r="K18" s="127">
        <v>22600</v>
      </c>
      <c r="L18" s="126" t="s">
        <v>240</v>
      </c>
      <c r="M18" s="128">
        <v>203400</v>
      </c>
      <c r="N18" s="125" t="s">
        <v>240</v>
      </c>
      <c r="O18" s="125" t="s">
        <v>240</v>
      </c>
      <c r="P18" s="125" t="s">
        <v>240</v>
      </c>
      <c r="Q18" s="125" t="s">
        <v>240</v>
      </c>
      <c r="R18" s="125" t="s">
        <v>240</v>
      </c>
      <c r="S18" s="126" t="s">
        <v>240</v>
      </c>
      <c r="T18" s="127">
        <v>203400</v>
      </c>
      <c r="U18" s="126" t="s">
        <v>240</v>
      </c>
    </row>
    <row r="19" spans="1:21" x14ac:dyDescent="0.2">
      <c r="A19" s="448"/>
      <c r="B19" s="88" t="s">
        <v>210</v>
      </c>
      <c r="C19" s="142">
        <v>37.299999999999997</v>
      </c>
      <c r="D19" s="73">
        <v>50236</v>
      </c>
      <c r="E19" s="73">
        <v>1718</v>
      </c>
      <c r="F19" s="130">
        <v>1086</v>
      </c>
      <c r="G19" s="130">
        <v>632</v>
      </c>
      <c r="H19" s="125" t="s">
        <v>240</v>
      </c>
      <c r="I19" s="127">
        <v>4368</v>
      </c>
      <c r="J19" s="127">
        <v>17336</v>
      </c>
      <c r="K19" s="127">
        <v>21272</v>
      </c>
      <c r="L19" s="126">
        <v>5542</v>
      </c>
      <c r="M19" s="128">
        <v>438063</v>
      </c>
      <c r="N19" s="128">
        <v>6161</v>
      </c>
      <c r="O19" s="127">
        <v>4845</v>
      </c>
      <c r="P19" s="127">
        <v>1316</v>
      </c>
      <c r="Q19" s="125" t="s">
        <v>240</v>
      </c>
      <c r="R19" s="127">
        <v>19118</v>
      </c>
      <c r="S19" s="127">
        <v>234117</v>
      </c>
      <c r="T19" s="127">
        <v>169975</v>
      </c>
      <c r="U19" s="127">
        <v>8692</v>
      </c>
    </row>
    <row r="20" spans="1:21" x14ac:dyDescent="0.2">
      <c r="A20" s="448"/>
      <c r="B20" s="88" t="s">
        <v>30</v>
      </c>
      <c r="C20" s="142">
        <v>14.4</v>
      </c>
      <c r="D20" s="73">
        <v>9115</v>
      </c>
      <c r="E20" s="125" t="s">
        <v>240</v>
      </c>
      <c r="F20" s="125" t="s">
        <v>240</v>
      </c>
      <c r="G20" s="125" t="s">
        <v>240</v>
      </c>
      <c r="H20" s="125" t="s">
        <v>240</v>
      </c>
      <c r="I20" s="126" t="s">
        <v>240</v>
      </c>
      <c r="J20" s="126" t="s">
        <v>240</v>
      </c>
      <c r="K20" s="127">
        <v>9115</v>
      </c>
      <c r="L20" s="126" t="s">
        <v>240</v>
      </c>
      <c r="M20" s="128">
        <v>63855</v>
      </c>
      <c r="N20" s="125" t="s">
        <v>240</v>
      </c>
      <c r="O20" s="125" t="s">
        <v>240</v>
      </c>
      <c r="P20" s="125" t="s">
        <v>240</v>
      </c>
      <c r="Q20" s="125" t="s">
        <v>240</v>
      </c>
      <c r="R20" s="125" t="s">
        <v>240</v>
      </c>
      <c r="S20" s="126" t="s">
        <v>240</v>
      </c>
      <c r="T20" s="127">
        <v>63855</v>
      </c>
      <c r="U20" s="126" t="s">
        <v>240</v>
      </c>
    </row>
    <row r="21" spans="1:21" ht="26" x14ac:dyDescent="0.2">
      <c r="A21" s="448"/>
      <c r="B21" s="88" t="s">
        <v>31</v>
      </c>
      <c r="C21" s="142">
        <v>272.60000000000002</v>
      </c>
      <c r="D21" s="73">
        <v>260832</v>
      </c>
      <c r="E21" s="73">
        <v>18166</v>
      </c>
      <c r="F21" s="130">
        <v>6061</v>
      </c>
      <c r="G21" s="130">
        <v>12105</v>
      </c>
      <c r="H21" s="125" t="s">
        <v>240</v>
      </c>
      <c r="I21" s="127">
        <v>23020</v>
      </c>
      <c r="J21" s="127">
        <v>97205</v>
      </c>
      <c r="K21" s="127">
        <v>110959</v>
      </c>
      <c r="L21" s="127">
        <v>11482</v>
      </c>
      <c r="M21" s="128">
        <v>707656</v>
      </c>
      <c r="N21" s="128">
        <v>32180</v>
      </c>
      <c r="O21" s="127">
        <v>18918</v>
      </c>
      <c r="P21" s="127">
        <v>13262</v>
      </c>
      <c r="Q21" s="125" t="s">
        <v>240</v>
      </c>
      <c r="R21" s="127">
        <v>37856</v>
      </c>
      <c r="S21" s="127">
        <v>348850</v>
      </c>
      <c r="T21" s="127">
        <v>281046</v>
      </c>
      <c r="U21" s="127">
        <v>7724</v>
      </c>
    </row>
    <row r="22" spans="1:21" x14ac:dyDescent="0.2">
      <c r="A22" s="448"/>
      <c r="B22" s="88" t="s">
        <v>242</v>
      </c>
      <c r="C22" s="142">
        <v>140.30000000000001</v>
      </c>
      <c r="D22" s="73">
        <v>230956</v>
      </c>
      <c r="E22" s="73">
        <v>20530</v>
      </c>
      <c r="F22" s="131">
        <v>17350</v>
      </c>
      <c r="G22" s="130">
        <v>3180</v>
      </c>
      <c r="H22" s="125" t="s">
        <v>240</v>
      </c>
      <c r="I22" s="127">
        <v>166955</v>
      </c>
      <c r="J22" s="132">
        <v>350</v>
      </c>
      <c r="K22" s="127">
        <v>37162</v>
      </c>
      <c r="L22" s="128">
        <v>5959</v>
      </c>
      <c r="M22" s="128">
        <v>572343</v>
      </c>
      <c r="N22" s="128">
        <v>69960</v>
      </c>
      <c r="O22" s="132">
        <v>60840</v>
      </c>
      <c r="P22" s="127">
        <v>9120</v>
      </c>
      <c r="Q22" s="125" t="s">
        <v>240</v>
      </c>
      <c r="R22" s="127">
        <v>349800</v>
      </c>
      <c r="S22" s="132">
        <v>1225</v>
      </c>
      <c r="T22" s="127">
        <v>147805</v>
      </c>
      <c r="U22" s="128">
        <v>3553</v>
      </c>
    </row>
    <row r="23" spans="1:21" x14ac:dyDescent="0.2">
      <c r="A23" s="448"/>
      <c r="B23" s="88" t="s">
        <v>34</v>
      </c>
      <c r="C23" s="142">
        <v>592.20000000000005</v>
      </c>
      <c r="D23" s="73">
        <v>1134304</v>
      </c>
      <c r="E23" s="73">
        <v>387616</v>
      </c>
      <c r="F23" s="130">
        <v>245828</v>
      </c>
      <c r="G23" s="130">
        <v>141788</v>
      </c>
      <c r="H23" s="131" t="s">
        <v>240</v>
      </c>
      <c r="I23" s="127">
        <v>125155</v>
      </c>
      <c r="J23" s="127">
        <v>4486</v>
      </c>
      <c r="K23" s="127">
        <v>328713</v>
      </c>
      <c r="L23" s="127">
        <v>288334</v>
      </c>
      <c r="M23" s="128">
        <v>2491785</v>
      </c>
      <c r="N23" s="128">
        <v>1037292</v>
      </c>
      <c r="O23" s="127">
        <v>904154</v>
      </c>
      <c r="P23" s="127">
        <v>133138</v>
      </c>
      <c r="Q23" s="125" t="s">
        <v>240</v>
      </c>
      <c r="R23" s="127">
        <v>271709</v>
      </c>
      <c r="S23" s="127">
        <v>21769</v>
      </c>
      <c r="T23" s="127">
        <v>949570</v>
      </c>
      <c r="U23" s="127">
        <v>211445</v>
      </c>
    </row>
    <row r="24" spans="1:21" x14ac:dyDescent="0.2">
      <c r="A24" s="449"/>
      <c r="B24" s="133" t="s">
        <v>36</v>
      </c>
      <c r="C24" s="142">
        <v>310.7</v>
      </c>
      <c r="D24" s="73">
        <v>740796</v>
      </c>
      <c r="E24" s="73">
        <v>303488</v>
      </c>
      <c r="F24" s="130">
        <v>179221</v>
      </c>
      <c r="G24" s="130">
        <v>123939</v>
      </c>
      <c r="H24" s="131">
        <v>328</v>
      </c>
      <c r="I24" s="127">
        <v>41038</v>
      </c>
      <c r="J24" s="125" t="s">
        <v>240</v>
      </c>
      <c r="K24" s="127">
        <v>87265</v>
      </c>
      <c r="L24" s="127">
        <v>309005</v>
      </c>
      <c r="M24" s="128">
        <v>957577</v>
      </c>
      <c r="N24" s="128">
        <v>495417</v>
      </c>
      <c r="O24" s="127">
        <v>394753</v>
      </c>
      <c r="P24" s="127">
        <v>100546</v>
      </c>
      <c r="Q24" s="132">
        <v>118</v>
      </c>
      <c r="R24" s="127">
        <v>93606</v>
      </c>
      <c r="S24" s="126" t="s">
        <v>240</v>
      </c>
      <c r="T24" s="127">
        <v>246536</v>
      </c>
      <c r="U24" s="127">
        <v>122018</v>
      </c>
    </row>
    <row r="25" spans="1:21" x14ac:dyDescent="0.2">
      <c r="A25" s="447" t="s">
        <v>243</v>
      </c>
      <c r="B25" s="129" t="s">
        <v>16</v>
      </c>
      <c r="C25" s="142">
        <v>2</v>
      </c>
      <c r="D25" s="73">
        <v>420</v>
      </c>
      <c r="E25" s="73">
        <v>420</v>
      </c>
      <c r="F25" s="130">
        <v>420</v>
      </c>
      <c r="G25" s="125" t="s">
        <v>240</v>
      </c>
      <c r="H25" s="125" t="s">
        <v>240</v>
      </c>
      <c r="I25" s="125" t="s">
        <v>240</v>
      </c>
      <c r="J25" s="125" t="s">
        <v>240</v>
      </c>
      <c r="K25" s="125" t="s">
        <v>240</v>
      </c>
      <c r="L25" s="125" t="s">
        <v>240</v>
      </c>
      <c r="M25" s="128">
        <v>481</v>
      </c>
      <c r="N25" s="128">
        <v>481</v>
      </c>
      <c r="O25" s="128">
        <v>481</v>
      </c>
      <c r="P25" s="125" t="s">
        <v>240</v>
      </c>
      <c r="Q25" s="125" t="s">
        <v>240</v>
      </c>
      <c r="R25" s="125" t="s">
        <v>240</v>
      </c>
      <c r="S25" s="125" t="s">
        <v>240</v>
      </c>
      <c r="T25" s="125" t="s">
        <v>240</v>
      </c>
      <c r="U25" s="125" t="s">
        <v>240</v>
      </c>
    </row>
    <row r="26" spans="1:21" x14ac:dyDescent="0.2">
      <c r="A26" s="448"/>
      <c r="B26" s="88" t="s">
        <v>216</v>
      </c>
      <c r="C26" s="142">
        <v>7.7</v>
      </c>
      <c r="D26" s="73">
        <v>3361</v>
      </c>
      <c r="E26" s="73">
        <v>1954</v>
      </c>
      <c r="F26" s="130">
        <v>997</v>
      </c>
      <c r="G26" s="130">
        <v>575</v>
      </c>
      <c r="H26" s="125" t="s">
        <v>240</v>
      </c>
      <c r="I26" s="127">
        <v>34</v>
      </c>
      <c r="J26" s="125" t="s">
        <v>240</v>
      </c>
      <c r="K26" s="125" t="s">
        <v>240</v>
      </c>
      <c r="L26" s="127">
        <v>1373</v>
      </c>
      <c r="M26" s="128">
        <v>5723</v>
      </c>
      <c r="N26" s="128">
        <v>3796</v>
      </c>
      <c r="O26" s="127">
        <v>2991</v>
      </c>
      <c r="P26" s="127">
        <v>805</v>
      </c>
      <c r="Q26" s="125" t="s">
        <v>240</v>
      </c>
      <c r="R26" s="127">
        <v>280</v>
      </c>
      <c r="S26" s="125" t="s">
        <v>240</v>
      </c>
      <c r="T26" s="125" t="s">
        <v>240</v>
      </c>
      <c r="U26" s="127">
        <v>1647</v>
      </c>
    </row>
    <row r="27" spans="1:21" x14ac:dyDescent="0.2">
      <c r="A27" s="449"/>
      <c r="B27" s="133" t="s">
        <v>244</v>
      </c>
      <c r="C27" s="142">
        <v>9</v>
      </c>
      <c r="D27" s="73">
        <v>3300</v>
      </c>
      <c r="E27" s="73">
        <v>3300</v>
      </c>
      <c r="F27" s="130">
        <v>980</v>
      </c>
      <c r="G27" s="130">
        <v>720</v>
      </c>
      <c r="H27" s="125" t="s">
        <v>240</v>
      </c>
      <c r="I27" s="125" t="s">
        <v>240</v>
      </c>
      <c r="J27" s="125" t="s">
        <v>240</v>
      </c>
      <c r="K27" s="125" t="s">
        <v>240</v>
      </c>
      <c r="L27" s="125" t="s">
        <v>240</v>
      </c>
      <c r="M27" s="128">
        <v>4870</v>
      </c>
      <c r="N27" s="128">
        <v>4870</v>
      </c>
      <c r="O27" s="127">
        <v>3430</v>
      </c>
      <c r="P27" s="127">
        <v>1440</v>
      </c>
      <c r="Q27" s="125" t="s">
        <v>240</v>
      </c>
      <c r="R27" s="125" t="s">
        <v>240</v>
      </c>
      <c r="S27" s="125" t="s">
        <v>240</v>
      </c>
      <c r="T27" s="125" t="s">
        <v>240</v>
      </c>
      <c r="U27" s="125" t="s">
        <v>240</v>
      </c>
    </row>
    <row r="28" spans="1:21" x14ac:dyDescent="0.2">
      <c r="A28" s="447" t="s">
        <v>245</v>
      </c>
      <c r="B28" s="129" t="s">
        <v>13</v>
      </c>
      <c r="C28" s="142">
        <v>28.6</v>
      </c>
      <c r="D28" s="73">
        <v>26281</v>
      </c>
      <c r="E28" s="73">
        <v>395</v>
      </c>
      <c r="F28" s="130">
        <v>395</v>
      </c>
      <c r="G28" s="125" t="s">
        <v>240</v>
      </c>
      <c r="H28" s="125" t="s">
        <v>240</v>
      </c>
      <c r="I28" s="127">
        <v>19</v>
      </c>
      <c r="J28" s="127">
        <v>15976</v>
      </c>
      <c r="K28" s="82">
        <v>5950</v>
      </c>
      <c r="L28" s="127">
        <v>3941</v>
      </c>
      <c r="M28" s="128">
        <v>124413</v>
      </c>
      <c r="N28" s="128">
        <v>690</v>
      </c>
      <c r="O28" s="128">
        <v>690</v>
      </c>
      <c r="P28" s="125" t="s">
        <v>240</v>
      </c>
      <c r="Q28" s="125" t="s">
        <v>240</v>
      </c>
      <c r="R28" s="127">
        <v>57</v>
      </c>
      <c r="S28" s="127">
        <v>81833</v>
      </c>
      <c r="T28" s="127">
        <v>39309</v>
      </c>
      <c r="U28" s="127">
        <v>2524</v>
      </c>
    </row>
    <row r="29" spans="1:21" x14ac:dyDescent="0.2">
      <c r="A29" s="448"/>
      <c r="B29" s="88" t="s">
        <v>11</v>
      </c>
      <c r="C29" s="142">
        <v>19</v>
      </c>
      <c r="D29" s="73">
        <v>12091</v>
      </c>
      <c r="E29" s="73">
        <v>876</v>
      </c>
      <c r="F29" s="130">
        <v>876</v>
      </c>
      <c r="G29" s="125" t="s">
        <v>240</v>
      </c>
      <c r="H29" s="125" t="s">
        <v>240</v>
      </c>
      <c r="I29" s="132">
        <v>55</v>
      </c>
      <c r="J29" s="127">
        <v>4467</v>
      </c>
      <c r="K29" s="82">
        <v>5283</v>
      </c>
      <c r="L29" s="127">
        <v>1410</v>
      </c>
      <c r="M29" s="128">
        <v>67841</v>
      </c>
      <c r="N29" s="128">
        <v>1664</v>
      </c>
      <c r="O29" s="127">
        <v>1664</v>
      </c>
      <c r="P29" s="128" t="s">
        <v>240</v>
      </c>
      <c r="Q29" s="128" t="s">
        <v>240</v>
      </c>
      <c r="R29" s="128">
        <v>62</v>
      </c>
      <c r="S29" s="127">
        <v>29380</v>
      </c>
      <c r="T29" s="127">
        <v>35605</v>
      </c>
      <c r="U29" s="127">
        <v>1130</v>
      </c>
    </row>
    <row r="30" spans="1:21" x14ac:dyDescent="0.2">
      <c r="A30" s="449"/>
      <c r="B30" s="133" t="s">
        <v>12</v>
      </c>
      <c r="C30" s="142">
        <v>19.399999999999999</v>
      </c>
      <c r="D30" s="73">
        <v>13400</v>
      </c>
      <c r="E30" s="73">
        <v>1000</v>
      </c>
      <c r="F30" s="130">
        <v>1000</v>
      </c>
      <c r="G30" s="125" t="s">
        <v>240</v>
      </c>
      <c r="H30" s="73" t="s">
        <v>240</v>
      </c>
      <c r="I30" s="73" t="s">
        <v>240</v>
      </c>
      <c r="J30" s="127">
        <v>1200</v>
      </c>
      <c r="K30" s="82">
        <v>10000</v>
      </c>
      <c r="L30" s="127">
        <v>1200</v>
      </c>
      <c r="M30" s="128">
        <v>62480</v>
      </c>
      <c r="N30" s="128">
        <v>1800</v>
      </c>
      <c r="O30" s="127">
        <v>1800</v>
      </c>
      <c r="P30" s="128" t="s">
        <v>240</v>
      </c>
      <c r="Q30" s="128" t="s">
        <v>240</v>
      </c>
      <c r="R30" s="128" t="s">
        <v>240</v>
      </c>
      <c r="S30" s="127">
        <v>9000</v>
      </c>
      <c r="T30" s="127">
        <v>51000</v>
      </c>
      <c r="U30" s="127">
        <v>680</v>
      </c>
    </row>
    <row r="31" spans="1:21" ht="26.5" thickBot="1" x14ac:dyDescent="0.25">
      <c r="A31" s="134" t="s">
        <v>246</v>
      </c>
      <c r="B31" s="135" t="s">
        <v>247</v>
      </c>
      <c r="C31" s="143">
        <v>47.1</v>
      </c>
      <c r="D31" s="89">
        <v>8792</v>
      </c>
      <c r="E31" s="89">
        <v>6355</v>
      </c>
      <c r="F31" s="89">
        <v>4160</v>
      </c>
      <c r="G31" s="89">
        <v>2195</v>
      </c>
      <c r="H31" s="89" t="s">
        <v>240</v>
      </c>
      <c r="I31" s="89">
        <v>564</v>
      </c>
      <c r="J31" s="89" t="s">
        <v>240</v>
      </c>
      <c r="K31" s="136">
        <v>1486</v>
      </c>
      <c r="L31" s="136">
        <v>387</v>
      </c>
      <c r="M31" s="136">
        <v>13258</v>
      </c>
      <c r="N31" s="136">
        <v>8668</v>
      </c>
      <c r="O31" s="136">
        <v>7616</v>
      </c>
      <c r="P31" s="136">
        <v>1052</v>
      </c>
      <c r="Q31" s="136" t="s">
        <v>240</v>
      </c>
      <c r="R31" s="136">
        <v>1092</v>
      </c>
      <c r="S31" s="136" t="s">
        <v>240</v>
      </c>
      <c r="T31" s="136">
        <v>3157</v>
      </c>
      <c r="U31" s="136">
        <v>341</v>
      </c>
    </row>
    <row r="32" spans="1:21" ht="13.5" thickTop="1" x14ac:dyDescent="0.2">
      <c r="A32" s="137" t="s">
        <v>248</v>
      </c>
      <c r="B32" s="138"/>
      <c r="C32" s="138"/>
      <c r="D32" s="138"/>
      <c r="E32" s="138"/>
      <c r="F32" s="138"/>
      <c r="G32" s="138"/>
      <c r="H32" s="138"/>
      <c r="I32" s="138"/>
      <c r="J32" s="138"/>
      <c r="K32" s="138"/>
      <c r="L32" s="138"/>
      <c r="M32" s="138"/>
      <c r="N32" s="138"/>
      <c r="O32" s="138"/>
      <c r="P32" s="138"/>
      <c r="Q32" s="138"/>
      <c r="R32" s="138"/>
      <c r="S32" s="138"/>
      <c r="T32" s="138"/>
      <c r="U32" s="138"/>
    </row>
  </sheetData>
  <mergeCells count="31">
    <mergeCell ref="A3:B7"/>
    <mergeCell ref="A15:A24"/>
    <mergeCell ref="A25:A27"/>
    <mergeCell ref="H6:H7"/>
    <mergeCell ref="F6:F7"/>
    <mergeCell ref="J5:J7"/>
    <mergeCell ref="E5:E7"/>
    <mergeCell ref="C4:C7"/>
    <mergeCell ref="A28:A30"/>
    <mergeCell ref="A9:B9"/>
    <mergeCell ref="A10:B10"/>
    <mergeCell ref="A11:B11"/>
    <mergeCell ref="A12:B12"/>
    <mergeCell ref="A14:B14"/>
    <mergeCell ref="A13:B13"/>
    <mergeCell ref="R5:R7"/>
    <mergeCell ref="S5:S7"/>
    <mergeCell ref="L5:L7"/>
    <mergeCell ref="Q6:Q7"/>
    <mergeCell ref="P6:P7"/>
    <mergeCell ref="O6:O7"/>
    <mergeCell ref="T5:T7"/>
    <mergeCell ref="M4:M7"/>
    <mergeCell ref="N5:N7"/>
    <mergeCell ref="I5:I7"/>
    <mergeCell ref="M3:U3"/>
    <mergeCell ref="D3:L3"/>
    <mergeCell ref="D4:D7"/>
    <mergeCell ref="U5:U7"/>
    <mergeCell ref="G6:G7"/>
    <mergeCell ref="K5:K7"/>
  </mergeCells>
  <phoneticPr fontId="1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G18" sqref="G18"/>
    </sheetView>
  </sheetViews>
  <sheetFormatPr defaultRowHeight="13" x14ac:dyDescent="0.2"/>
  <cols>
    <col min="2" max="2" width="13.6328125" customWidth="1"/>
    <col min="3" max="4" width="19.453125" style="110" customWidth="1"/>
    <col min="5" max="10" width="19.453125" customWidth="1"/>
  </cols>
  <sheetData>
    <row r="1" spans="1:10" ht="16.5" x14ac:dyDescent="0.2">
      <c r="A1" s="29"/>
      <c r="B1" s="29"/>
      <c r="C1" s="96"/>
      <c r="D1" s="96"/>
      <c r="E1" s="63" t="s">
        <v>223</v>
      </c>
      <c r="F1" s="29"/>
      <c r="G1" s="29"/>
      <c r="H1" s="29"/>
      <c r="I1" s="29"/>
      <c r="J1" s="29"/>
    </row>
    <row r="2" spans="1:10" ht="13.5" thickBot="1" x14ac:dyDescent="0.25">
      <c r="A2" s="64" t="s">
        <v>192</v>
      </c>
      <c r="B2" s="64"/>
      <c r="C2" s="97"/>
      <c r="D2" s="98"/>
      <c r="E2" s="64"/>
      <c r="F2" s="64"/>
      <c r="G2" s="64"/>
      <c r="H2" s="64"/>
      <c r="I2" s="64"/>
      <c r="J2" s="64"/>
    </row>
    <row r="3" spans="1:10" ht="13.5" thickTop="1" x14ac:dyDescent="0.2">
      <c r="A3" s="482" t="s">
        <v>193</v>
      </c>
      <c r="B3" s="483"/>
      <c r="C3" s="488" t="s">
        <v>194</v>
      </c>
      <c r="D3" s="488"/>
      <c r="E3" s="65"/>
      <c r="F3" s="66"/>
      <c r="G3" s="66"/>
      <c r="H3" s="66"/>
      <c r="I3" s="66"/>
      <c r="J3" s="66"/>
    </row>
    <row r="4" spans="1:10" x14ac:dyDescent="0.2">
      <c r="A4" s="484"/>
      <c r="B4" s="485"/>
      <c r="C4" s="489"/>
      <c r="D4" s="490"/>
      <c r="E4" s="480" t="s">
        <v>195</v>
      </c>
      <c r="F4" s="491"/>
      <c r="G4" s="480" t="s">
        <v>196</v>
      </c>
      <c r="H4" s="492"/>
      <c r="I4" s="480" t="s">
        <v>197</v>
      </c>
      <c r="J4" s="481"/>
    </row>
    <row r="5" spans="1:10" ht="13.5" thickBot="1" x14ac:dyDescent="0.25">
      <c r="A5" s="486"/>
      <c r="B5" s="487"/>
      <c r="C5" s="99" t="s">
        <v>198</v>
      </c>
      <c r="D5" s="100" t="s">
        <v>199</v>
      </c>
      <c r="E5" s="67" t="s">
        <v>198</v>
      </c>
      <c r="F5" s="67" t="s">
        <v>199</v>
      </c>
      <c r="G5" s="67" t="s">
        <v>198</v>
      </c>
      <c r="H5" s="68" t="s">
        <v>199</v>
      </c>
      <c r="I5" s="67" t="s">
        <v>198</v>
      </c>
      <c r="J5" s="67" t="s">
        <v>199</v>
      </c>
    </row>
    <row r="6" spans="1:10" ht="13.5" thickTop="1" x14ac:dyDescent="0.2">
      <c r="A6" s="69"/>
      <c r="B6" s="70"/>
      <c r="C6" s="101" t="s">
        <v>200</v>
      </c>
      <c r="D6" s="101" t="s">
        <v>224</v>
      </c>
      <c r="E6" s="71" t="s">
        <v>200</v>
      </c>
      <c r="F6" s="71" t="s">
        <v>224</v>
      </c>
      <c r="G6" s="71" t="s">
        <v>200</v>
      </c>
      <c r="H6" s="71" t="s">
        <v>224</v>
      </c>
      <c r="I6" s="71" t="s">
        <v>200</v>
      </c>
      <c r="J6" s="71" t="s">
        <v>224</v>
      </c>
    </row>
    <row r="7" spans="1:10" x14ac:dyDescent="0.2">
      <c r="A7" s="450" t="s">
        <v>201</v>
      </c>
      <c r="B7" s="474"/>
      <c r="C7" s="102">
        <v>343699.87</v>
      </c>
      <c r="D7" s="103">
        <v>69817076</v>
      </c>
      <c r="E7" s="72">
        <v>7649.15</v>
      </c>
      <c r="F7" s="73">
        <v>975421</v>
      </c>
      <c r="G7" s="72">
        <v>22188.17</v>
      </c>
      <c r="H7" s="73">
        <v>4650850</v>
      </c>
      <c r="I7" s="72">
        <v>313862.55</v>
      </c>
      <c r="J7" s="73">
        <v>64190805</v>
      </c>
    </row>
    <row r="8" spans="1:10" x14ac:dyDescent="0.2">
      <c r="A8" s="450">
        <v>19</v>
      </c>
      <c r="B8" s="474"/>
      <c r="C8" s="102">
        <v>343315.38</v>
      </c>
      <c r="D8" s="103">
        <v>70705423</v>
      </c>
      <c r="E8" s="72">
        <v>7500.75</v>
      </c>
      <c r="F8" s="73">
        <v>984580</v>
      </c>
      <c r="G8" s="72">
        <v>22185.98</v>
      </c>
      <c r="H8" s="73">
        <v>4716000</v>
      </c>
      <c r="I8" s="72">
        <v>313628.65000000002</v>
      </c>
      <c r="J8" s="73">
        <v>65004842.539999999</v>
      </c>
    </row>
    <row r="9" spans="1:10" x14ac:dyDescent="0.2">
      <c r="A9" s="450">
        <v>20</v>
      </c>
      <c r="B9" s="474"/>
      <c r="C9" s="102">
        <v>343115.03</v>
      </c>
      <c r="D9" s="103">
        <v>71554765</v>
      </c>
      <c r="E9" s="72">
        <v>7500.78</v>
      </c>
      <c r="F9" s="73">
        <v>984409</v>
      </c>
      <c r="G9" s="72">
        <v>21940.83</v>
      </c>
      <c r="H9" s="73">
        <v>4705149</v>
      </c>
      <c r="I9" s="72">
        <v>313673.42</v>
      </c>
      <c r="J9" s="73">
        <v>65865207</v>
      </c>
    </row>
    <row r="10" spans="1:10" x14ac:dyDescent="0.2">
      <c r="A10" s="450">
        <v>21</v>
      </c>
      <c r="B10" s="474"/>
      <c r="C10" s="102">
        <v>343072.81</v>
      </c>
      <c r="D10" s="103">
        <v>72671059</v>
      </c>
      <c r="E10" s="72">
        <v>7492.71</v>
      </c>
      <c r="F10" s="73">
        <v>982986</v>
      </c>
      <c r="G10" s="72">
        <v>21856.68</v>
      </c>
      <c r="H10" s="73">
        <v>4780102</v>
      </c>
      <c r="I10" s="72">
        <v>313723.42</v>
      </c>
      <c r="J10" s="73">
        <v>66907971</v>
      </c>
    </row>
    <row r="11" spans="1:10" x14ac:dyDescent="0.2">
      <c r="A11" s="475">
        <v>22</v>
      </c>
      <c r="B11" s="476"/>
      <c r="C11" s="104">
        <v>343027.29</v>
      </c>
      <c r="D11" s="105">
        <v>73768025</v>
      </c>
      <c r="E11" s="75">
        <v>7490.93</v>
      </c>
      <c r="F11" s="76">
        <v>986007</v>
      </c>
      <c r="G11" s="75">
        <v>21879.580000000005</v>
      </c>
      <c r="H11" s="76">
        <v>4850092</v>
      </c>
      <c r="I11" s="75">
        <v>313656.78000000003</v>
      </c>
      <c r="J11" s="76">
        <v>67931926</v>
      </c>
    </row>
    <row r="12" spans="1:10" x14ac:dyDescent="0.2">
      <c r="A12" s="447" t="s">
        <v>202</v>
      </c>
      <c r="B12" s="77" t="s">
        <v>10</v>
      </c>
      <c r="C12" s="102">
        <v>61019.06</v>
      </c>
      <c r="D12" s="106">
        <v>14854159</v>
      </c>
      <c r="E12" s="78">
        <v>1611.4</v>
      </c>
      <c r="F12" s="79">
        <v>289555</v>
      </c>
      <c r="G12" s="78">
        <v>1402.41</v>
      </c>
      <c r="H12" s="79">
        <v>338522</v>
      </c>
      <c r="I12" s="78">
        <v>58005.25</v>
      </c>
      <c r="J12" s="79">
        <v>14226082</v>
      </c>
    </row>
    <row r="13" spans="1:10" x14ac:dyDescent="0.2">
      <c r="A13" s="406"/>
      <c r="B13" s="80" t="s">
        <v>203</v>
      </c>
      <c r="C13" s="102">
        <v>92.37</v>
      </c>
      <c r="D13" s="106">
        <v>2238</v>
      </c>
      <c r="E13" s="81">
        <v>0.14000000000000001</v>
      </c>
      <c r="F13" s="82">
        <v>20</v>
      </c>
      <c r="G13" s="78">
        <v>11.47</v>
      </c>
      <c r="H13" s="79">
        <v>991</v>
      </c>
      <c r="I13" s="78">
        <v>80.760000000000005</v>
      </c>
      <c r="J13" s="79">
        <v>1227</v>
      </c>
    </row>
    <row r="14" spans="1:10" x14ac:dyDescent="0.2">
      <c r="A14" s="406"/>
      <c r="B14" s="80" t="s">
        <v>204</v>
      </c>
      <c r="C14" s="102">
        <v>792.08999999999992</v>
      </c>
      <c r="D14" s="106">
        <v>135692</v>
      </c>
      <c r="E14" s="82" t="s">
        <v>49</v>
      </c>
      <c r="F14" s="82" t="s">
        <v>49</v>
      </c>
      <c r="G14" s="78">
        <v>11.42</v>
      </c>
      <c r="H14" s="79">
        <v>1950</v>
      </c>
      <c r="I14" s="78">
        <v>780.67</v>
      </c>
      <c r="J14" s="79">
        <v>133742</v>
      </c>
    </row>
    <row r="15" spans="1:10" x14ac:dyDescent="0.2">
      <c r="A15" s="477"/>
      <c r="B15" s="83" t="s">
        <v>205</v>
      </c>
      <c r="C15" s="102">
        <v>188.15</v>
      </c>
      <c r="D15" s="106">
        <v>22290</v>
      </c>
      <c r="E15" s="78">
        <v>0.16</v>
      </c>
      <c r="F15" s="79">
        <v>23</v>
      </c>
      <c r="G15" s="78">
        <v>0.62</v>
      </c>
      <c r="H15" s="79">
        <v>1</v>
      </c>
      <c r="I15" s="78">
        <v>187.37</v>
      </c>
      <c r="J15" s="79">
        <v>22266</v>
      </c>
    </row>
    <row r="16" spans="1:10" x14ac:dyDescent="0.2">
      <c r="A16" s="478" t="s">
        <v>206</v>
      </c>
      <c r="B16" s="84" t="s">
        <v>207</v>
      </c>
      <c r="C16" s="102">
        <v>3375.3500000000004</v>
      </c>
      <c r="D16" s="106">
        <v>740251</v>
      </c>
      <c r="E16" s="78">
        <v>27.61</v>
      </c>
      <c r="F16" s="79">
        <v>2432</v>
      </c>
      <c r="G16" s="78">
        <v>276.11</v>
      </c>
      <c r="H16" s="79">
        <v>56345</v>
      </c>
      <c r="I16" s="78">
        <v>3071.63</v>
      </c>
      <c r="J16" s="79">
        <v>681474</v>
      </c>
    </row>
    <row r="17" spans="1:10" x14ac:dyDescent="0.2">
      <c r="A17" s="478"/>
      <c r="B17" s="80" t="s">
        <v>208</v>
      </c>
      <c r="C17" s="102">
        <v>1019.84</v>
      </c>
      <c r="D17" s="103">
        <v>162574</v>
      </c>
      <c r="E17" s="78">
        <v>183</v>
      </c>
      <c r="F17" s="82">
        <v>7304</v>
      </c>
      <c r="G17" s="78">
        <v>1.33</v>
      </c>
      <c r="H17" s="82">
        <v>218</v>
      </c>
      <c r="I17" s="78">
        <v>835.51</v>
      </c>
      <c r="J17" s="82">
        <v>155052</v>
      </c>
    </row>
    <row r="18" spans="1:10" x14ac:dyDescent="0.2">
      <c r="A18" s="478"/>
      <c r="B18" s="84" t="s">
        <v>209</v>
      </c>
      <c r="C18" s="102">
        <v>175.76</v>
      </c>
      <c r="D18" s="103">
        <v>14639</v>
      </c>
      <c r="E18" s="81">
        <v>0.42</v>
      </c>
      <c r="F18" s="82">
        <v>60</v>
      </c>
      <c r="G18" s="78">
        <v>0.3</v>
      </c>
      <c r="H18" s="82">
        <v>37</v>
      </c>
      <c r="I18" s="78">
        <v>175.04</v>
      </c>
      <c r="J18" s="82">
        <v>14542</v>
      </c>
    </row>
    <row r="19" spans="1:10" x14ac:dyDescent="0.2">
      <c r="A19" s="478"/>
      <c r="B19" s="80" t="s">
        <v>210</v>
      </c>
      <c r="C19" s="102">
        <v>1296.06</v>
      </c>
      <c r="D19" s="103">
        <v>142683</v>
      </c>
      <c r="E19" s="78">
        <v>68.2</v>
      </c>
      <c r="F19" s="82">
        <v>1912</v>
      </c>
      <c r="G19" s="78">
        <v>24.57</v>
      </c>
      <c r="H19" s="82">
        <v>3484</v>
      </c>
      <c r="I19" s="78">
        <v>1203.29</v>
      </c>
      <c r="J19" s="82">
        <v>137287</v>
      </c>
    </row>
    <row r="20" spans="1:10" x14ac:dyDescent="0.2">
      <c r="A20" s="478"/>
      <c r="B20" s="84" t="s">
        <v>211</v>
      </c>
      <c r="C20" s="102">
        <v>3214.06</v>
      </c>
      <c r="D20" s="103">
        <v>549994</v>
      </c>
      <c r="E20" s="78">
        <v>162.36000000000001</v>
      </c>
      <c r="F20" s="82">
        <v>17803</v>
      </c>
      <c r="G20" s="78">
        <v>473.56</v>
      </c>
      <c r="H20" s="82">
        <v>88166</v>
      </c>
      <c r="I20" s="78">
        <v>2578.14</v>
      </c>
      <c r="J20" s="82">
        <v>444025</v>
      </c>
    </row>
    <row r="21" spans="1:10" x14ac:dyDescent="0.2">
      <c r="A21" s="478"/>
      <c r="B21" s="84" t="s">
        <v>212</v>
      </c>
      <c r="C21" s="102">
        <v>18.52</v>
      </c>
      <c r="D21" s="103">
        <v>3891</v>
      </c>
      <c r="E21" s="81" t="s">
        <v>49</v>
      </c>
      <c r="F21" s="82" t="s">
        <v>49</v>
      </c>
      <c r="G21" s="78">
        <v>18.52</v>
      </c>
      <c r="H21" s="82">
        <v>3891</v>
      </c>
      <c r="I21" s="81" t="s">
        <v>49</v>
      </c>
      <c r="J21" s="82" t="s">
        <v>49</v>
      </c>
    </row>
    <row r="22" spans="1:10" x14ac:dyDescent="0.2">
      <c r="A22" s="478"/>
      <c r="B22" s="85" t="s">
        <v>213</v>
      </c>
      <c r="C22" s="102">
        <v>1110.1399999999999</v>
      </c>
      <c r="D22" s="103">
        <v>197473</v>
      </c>
      <c r="E22" s="78">
        <v>237.34</v>
      </c>
      <c r="F22" s="82">
        <v>26875</v>
      </c>
      <c r="G22" s="78">
        <v>168.12</v>
      </c>
      <c r="H22" s="82">
        <v>35775</v>
      </c>
      <c r="I22" s="78">
        <v>704.68</v>
      </c>
      <c r="J22" s="82">
        <v>134823</v>
      </c>
    </row>
    <row r="23" spans="1:10" x14ac:dyDescent="0.2">
      <c r="A23" s="478"/>
      <c r="B23" s="85" t="s">
        <v>214</v>
      </c>
      <c r="C23" s="102">
        <v>4386.8999999999996</v>
      </c>
      <c r="D23" s="103">
        <v>1016696</v>
      </c>
      <c r="E23" s="78" t="s">
        <v>49</v>
      </c>
      <c r="F23" s="82" t="s">
        <v>49</v>
      </c>
      <c r="G23" s="78">
        <v>106.37</v>
      </c>
      <c r="H23" s="82">
        <v>21609</v>
      </c>
      <c r="I23" s="78">
        <v>4280.53</v>
      </c>
      <c r="J23" s="82">
        <v>995087</v>
      </c>
    </row>
    <row r="24" spans="1:10" x14ac:dyDescent="0.2">
      <c r="A24" s="478"/>
      <c r="B24" s="85" t="s">
        <v>33</v>
      </c>
      <c r="C24" s="102">
        <v>1881.39</v>
      </c>
      <c r="D24" s="103">
        <v>387018</v>
      </c>
      <c r="E24" s="81" t="s">
        <v>49</v>
      </c>
      <c r="F24" s="82" t="s">
        <v>49</v>
      </c>
      <c r="G24" s="78">
        <v>13.88</v>
      </c>
      <c r="H24" s="82">
        <v>3432</v>
      </c>
      <c r="I24" s="78">
        <v>1867.51</v>
      </c>
      <c r="J24" s="82">
        <v>383586</v>
      </c>
    </row>
    <row r="25" spans="1:10" x14ac:dyDescent="0.2">
      <c r="A25" s="478"/>
      <c r="B25" s="85" t="s">
        <v>34</v>
      </c>
      <c r="C25" s="102">
        <v>4948.33</v>
      </c>
      <c r="D25" s="103">
        <v>1157517</v>
      </c>
      <c r="E25" s="81" t="s">
        <v>49</v>
      </c>
      <c r="F25" s="82" t="s">
        <v>49</v>
      </c>
      <c r="G25" s="78">
        <v>1097.7</v>
      </c>
      <c r="H25" s="82">
        <v>219640</v>
      </c>
      <c r="I25" s="78">
        <v>3850.63</v>
      </c>
      <c r="J25" s="82">
        <v>937877</v>
      </c>
    </row>
    <row r="26" spans="1:10" x14ac:dyDescent="0.2">
      <c r="A26" s="478"/>
      <c r="B26" s="85" t="s">
        <v>35</v>
      </c>
      <c r="C26" s="102">
        <v>649.11</v>
      </c>
      <c r="D26" s="103">
        <v>86524</v>
      </c>
      <c r="E26" s="78">
        <v>228.3</v>
      </c>
      <c r="F26" s="82">
        <v>23981</v>
      </c>
      <c r="G26" s="78">
        <v>0.04</v>
      </c>
      <c r="H26" s="82">
        <v>3</v>
      </c>
      <c r="I26" s="78">
        <v>420.77</v>
      </c>
      <c r="J26" s="82">
        <v>62540</v>
      </c>
    </row>
    <row r="27" spans="1:10" x14ac:dyDescent="0.2">
      <c r="A27" s="479"/>
      <c r="B27" s="85" t="s">
        <v>36</v>
      </c>
      <c r="C27" s="102">
        <v>4617.66</v>
      </c>
      <c r="D27" s="103">
        <v>810586</v>
      </c>
      <c r="E27" s="81" t="s">
        <v>49</v>
      </c>
      <c r="F27" s="82" t="s">
        <v>49</v>
      </c>
      <c r="G27" s="78">
        <v>10.01</v>
      </c>
      <c r="H27" s="82">
        <v>1985</v>
      </c>
      <c r="I27" s="78">
        <v>4607.6499999999996</v>
      </c>
      <c r="J27" s="82">
        <v>808601</v>
      </c>
    </row>
    <row r="28" spans="1:10" x14ac:dyDescent="0.2">
      <c r="A28" s="470" t="s">
        <v>215</v>
      </c>
      <c r="B28" s="86" t="s">
        <v>16</v>
      </c>
      <c r="C28" s="102">
        <v>15302.14</v>
      </c>
      <c r="D28" s="103">
        <v>3427599</v>
      </c>
      <c r="E28" s="78">
        <v>146.15</v>
      </c>
      <c r="F28" s="82">
        <v>26469</v>
      </c>
      <c r="G28" s="78">
        <v>2374.02</v>
      </c>
      <c r="H28" s="82">
        <v>568996</v>
      </c>
      <c r="I28" s="78">
        <v>12781.97</v>
      </c>
      <c r="J28" s="82">
        <v>2832134</v>
      </c>
    </row>
    <row r="29" spans="1:10" x14ac:dyDescent="0.2">
      <c r="A29" s="471"/>
      <c r="B29" s="85" t="s">
        <v>216</v>
      </c>
      <c r="C29" s="102">
        <v>54223.049999999996</v>
      </c>
      <c r="D29" s="103">
        <v>12874769</v>
      </c>
      <c r="E29" s="78">
        <v>58.849999999999994</v>
      </c>
      <c r="F29" s="82">
        <v>10887</v>
      </c>
      <c r="G29" s="78">
        <v>3803.85</v>
      </c>
      <c r="H29" s="82">
        <v>974860</v>
      </c>
      <c r="I29" s="78">
        <v>50360.35</v>
      </c>
      <c r="J29" s="82">
        <v>11889022</v>
      </c>
    </row>
    <row r="30" spans="1:10" x14ac:dyDescent="0.2">
      <c r="A30" s="471"/>
      <c r="B30" s="85" t="s">
        <v>217</v>
      </c>
      <c r="C30" s="102">
        <v>25072.47</v>
      </c>
      <c r="D30" s="103">
        <v>5696465</v>
      </c>
      <c r="E30" s="78">
        <v>207.89000000000001</v>
      </c>
      <c r="F30" s="82">
        <v>37910</v>
      </c>
      <c r="G30" s="78">
        <v>1684.1</v>
      </c>
      <c r="H30" s="82">
        <v>438548</v>
      </c>
      <c r="I30" s="78">
        <v>23180.48</v>
      </c>
      <c r="J30" s="82">
        <v>5220007</v>
      </c>
    </row>
    <row r="31" spans="1:10" x14ac:dyDescent="0.2">
      <c r="A31" s="472" t="s">
        <v>218</v>
      </c>
      <c r="B31" s="87" t="s">
        <v>11</v>
      </c>
      <c r="C31" s="102">
        <v>42102.76</v>
      </c>
      <c r="D31" s="103">
        <v>9652806</v>
      </c>
      <c r="E31" s="78">
        <v>220.66</v>
      </c>
      <c r="F31" s="82">
        <v>27571</v>
      </c>
      <c r="G31" s="78">
        <v>1187.3800000000001</v>
      </c>
      <c r="H31" s="82">
        <v>352209</v>
      </c>
      <c r="I31" s="78">
        <v>40694.720000000001</v>
      </c>
      <c r="J31" s="82">
        <v>9273026</v>
      </c>
    </row>
    <row r="32" spans="1:10" x14ac:dyDescent="0.2">
      <c r="A32" s="471"/>
      <c r="B32" s="80" t="s">
        <v>12</v>
      </c>
      <c r="C32" s="102">
        <v>26946.89</v>
      </c>
      <c r="D32" s="103">
        <v>5171055</v>
      </c>
      <c r="E32" s="78">
        <v>760.5</v>
      </c>
      <c r="F32" s="82">
        <v>99024</v>
      </c>
      <c r="G32" s="78">
        <v>378.42</v>
      </c>
      <c r="H32" s="82">
        <v>101285</v>
      </c>
      <c r="I32" s="78">
        <v>25807.97</v>
      </c>
      <c r="J32" s="82">
        <v>4970746</v>
      </c>
    </row>
    <row r="33" spans="1:10" x14ac:dyDescent="0.2">
      <c r="A33" s="471"/>
      <c r="B33" s="84" t="s">
        <v>13</v>
      </c>
      <c r="C33" s="102">
        <v>26580.81</v>
      </c>
      <c r="D33" s="103">
        <v>6010335</v>
      </c>
      <c r="E33" s="78">
        <v>414.79</v>
      </c>
      <c r="F33" s="82">
        <v>56103</v>
      </c>
      <c r="G33" s="78">
        <v>1445.21</v>
      </c>
      <c r="H33" s="82">
        <v>410463</v>
      </c>
      <c r="I33" s="78">
        <v>24720.81</v>
      </c>
      <c r="J33" s="82">
        <v>5543769</v>
      </c>
    </row>
    <row r="34" spans="1:10" x14ac:dyDescent="0.2">
      <c r="A34" s="470" t="s">
        <v>219</v>
      </c>
      <c r="B34" s="86" t="s">
        <v>15</v>
      </c>
      <c r="C34" s="102">
        <v>13548.260000000002</v>
      </c>
      <c r="D34" s="103">
        <v>2009303</v>
      </c>
      <c r="E34" s="78">
        <v>1635.6299999999999</v>
      </c>
      <c r="F34" s="82">
        <v>200902</v>
      </c>
      <c r="G34" s="78">
        <v>2498.5100000000002</v>
      </c>
      <c r="H34" s="82">
        <v>390389</v>
      </c>
      <c r="I34" s="78">
        <v>9414.1200000000008</v>
      </c>
      <c r="J34" s="82">
        <v>1418012</v>
      </c>
    </row>
    <row r="35" spans="1:10" x14ac:dyDescent="0.2">
      <c r="A35" s="471"/>
      <c r="B35" s="88" t="s">
        <v>22</v>
      </c>
      <c r="C35" s="102">
        <v>37221.379999999997</v>
      </c>
      <c r="D35" s="103">
        <v>6522460</v>
      </c>
      <c r="E35" s="78">
        <v>1184.56</v>
      </c>
      <c r="F35" s="82">
        <v>117900</v>
      </c>
      <c r="G35" s="78">
        <v>2453.5</v>
      </c>
      <c r="H35" s="82">
        <v>449365</v>
      </c>
      <c r="I35" s="78">
        <v>33583.32</v>
      </c>
      <c r="J35" s="82">
        <v>5955195</v>
      </c>
    </row>
    <row r="36" spans="1:10" x14ac:dyDescent="0.2">
      <c r="A36" s="471"/>
      <c r="B36" s="85" t="s">
        <v>40</v>
      </c>
      <c r="C36" s="102">
        <v>5090.55</v>
      </c>
      <c r="D36" s="103">
        <v>702363</v>
      </c>
      <c r="E36" s="72">
        <v>203.23000000000002</v>
      </c>
      <c r="F36" s="73">
        <v>22380</v>
      </c>
      <c r="G36" s="72">
        <v>1092.1600000000001</v>
      </c>
      <c r="H36" s="73">
        <v>148095</v>
      </c>
      <c r="I36" s="72">
        <v>3795.16</v>
      </c>
      <c r="J36" s="73">
        <v>531888</v>
      </c>
    </row>
    <row r="37" spans="1:10" ht="13.5" thickBot="1" x14ac:dyDescent="0.25">
      <c r="A37" s="473"/>
      <c r="B37" s="88" t="s">
        <v>220</v>
      </c>
      <c r="C37" s="102">
        <v>8154.19</v>
      </c>
      <c r="D37" s="107">
        <v>1416645</v>
      </c>
      <c r="E37" s="90">
        <v>139.74</v>
      </c>
      <c r="F37" s="89">
        <v>16896</v>
      </c>
      <c r="G37" s="90">
        <v>1346</v>
      </c>
      <c r="H37" s="89">
        <v>239833</v>
      </c>
      <c r="I37" s="90">
        <v>6668.45</v>
      </c>
      <c r="J37" s="89">
        <v>1159916</v>
      </c>
    </row>
    <row r="38" spans="1:10" ht="13.5" thickTop="1" x14ac:dyDescent="0.2">
      <c r="A38" s="91" t="s">
        <v>221</v>
      </c>
      <c r="B38" s="92"/>
      <c r="C38" s="108"/>
      <c r="D38" s="108"/>
      <c r="E38" s="93"/>
      <c r="F38" s="93"/>
      <c r="G38" s="93"/>
      <c r="H38" s="93"/>
      <c r="I38" s="93"/>
      <c r="J38" s="93"/>
    </row>
    <row r="39" spans="1:10" x14ac:dyDescent="0.2">
      <c r="A39" s="94" t="s">
        <v>222</v>
      </c>
      <c r="B39" s="95"/>
      <c r="C39" s="109"/>
      <c r="D39" s="109"/>
      <c r="E39" s="95"/>
      <c r="F39" s="95"/>
      <c r="G39" s="95"/>
      <c r="H39" s="95"/>
      <c r="I39" s="95"/>
      <c r="J39" s="95"/>
    </row>
  </sheetData>
  <mergeCells count="15">
    <mergeCell ref="I4:J4"/>
    <mergeCell ref="A7:B7"/>
    <mergeCell ref="A3:B5"/>
    <mergeCell ref="C3:D4"/>
    <mergeCell ref="E4:F4"/>
    <mergeCell ref="G4:H4"/>
    <mergeCell ref="A28:A30"/>
    <mergeCell ref="A31:A33"/>
    <mergeCell ref="A34:A37"/>
    <mergeCell ref="A8:B8"/>
    <mergeCell ref="A9:B9"/>
    <mergeCell ref="A10:B10"/>
    <mergeCell ref="A11:B11"/>
    <mergeCell ref="A12:A15"/>
    <mergeCell ref="A16:A27"/>
  </mergeCell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P44～45</vt:lpstr>
      <vt:lpstr>P46～47</vt:lpstr>
      <vt:lpstr>P48～49</vt:lpstr>
      <vt:lpstr>Sheet2</vt:lpstr>
      <vt:lpstr>Sheet3</vt:lpstr>
      <vt:lpstr>Sheet4</vt:lpstr>
      <vt:lpstr>Sheet5</vt:lpstr>
      <vt:lpstr>Sheet7</vt:lpstr>
      <vt:lpstr>Sheet6</vt:lpstr>
      <vt:lpstr>Sheet1</vt:lpstr>
      <vt:lpstr>Sheet8</vt:lpstr>
      <vt:lpstr>Sheet9</vt:lpstr>
      <vt:lpstr>Sheet10</vt:lpstr>
      <vt:lpstr>'P44～45'!Print_Area</vt:lpstr>
      <vt:lpstr>'P46～47'!Print_Area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平成22年度「統計でみる府民のくらし」</dc:title>
  <dc:creator/>
  <cp:lastModifiedBy/>
  <cp:lastPrinted>2015-02-06T06:48:01Z</cp:lastPrinted>
  <dcterms:created xsi:type="dcterms:W3CDTF">2006-09-16T00:00:00Z</dcterms:created>
  <dcterms:modified xsi:type="dcterms:W3CDTF">2024-10-18T04:55:05Z</dcterms:modified>
</cp:coreProperties>
</file>