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★★共用★★\係横断業務\★★ホームページデータ★★\R5更新用\【更新予定】20240306　令和４年度学校保健統計調査\tokei\yearly\gakkohoken\gakkohoken2022\"/>
    </mc:Choice>
  </mc:AlternateContent>
  <xr:revisionPtr revIDLastSave="0" documentId="8_{AAE3CE91-19AC-48C6-B097-087431D6E876}" xr6:coauthVersionLast="36" xr6:coauthVersionMax="36" xr10:uidLastSave="{00000000-0000-0000-0000-000000000000}"/>
  <bookViews>
    <workbookView xWindow="10" yWindow="32760" windowWidth="11330" windowHeight="11510"/>
  </bookViews>
  <sheets>
    <sheet name="第３表" sheetId="8" r:id="rId1"/>
  </sheets>
  <definedNames>
    <definedName name="_xlnm.Print_Area" localSheetId="0">第３表!$A$1:$J$30</definedName>
  </definedNames>
  <calcPr calcId="191029"/>
</workbook>
</file>

<file path=xl/calcChain.xml><?xml version="1.0" encoding="utf-8"?>
<calcChain xmlns="http://schemas.openxmlformats.org/spreadsheetml/2006/main">
  <c r="J29" i="8" l="1"/>
  <c r="J28" i="8"/>
  <c r="J27" i="8"/>
  <c r="J22" i="8"/>
  <c r="J18" i="8"/>
  <c r="J11" i="8"/>
  <c r="G25" i="8"/>
  <c r="G22" i="8"/>
  <c r="G18" i="8"/>
  <c r="G16" i="8"/>
  <c r="G13" i="8"/>
  <c r="G10" i="8"/>
  <c r="G6" i="8"/>
  <c r="G7" i="8"/>
  <c r="G5" i="8"/>
  <c r="G8" i="8"/>
  <c r="G9" i="8"/>
  <c r="G11" i="8"/>
  <c r="G12" i="8"/>
  <c r="G14" i="8"/>
  <c r="G15" i="8"/>
  <c r="G17" i="8"/>
  <c r="G19" i="8"/>
  <c r="G20" i="8"/>
  <c r="G21" i="8"/>
  <c r="G23" i="8"/>
  <c r="G24" i="8"/>
  <c r="G26" i="8"/>
  <c r="G27" i="8"/>
  <c r="G28" i="8"/>
  <c r="G29" i="8"/>
  <c r="G4" i="8"/>
  <c r="J5" i="8"/>
  <c r="J26" i="8"/>
  <c r="J25" i="8"/>
  <c r="J24" i="8"/>
  <c r="J23" i="8"/>
  <c r="J21" i="8"/>
  <c r="J20" i="8"/>
  <c r="J19" i="8"/>
  <c r="J17" i="8"/>
  <c r="J16" i="8"/>
  <c r="J14" i="8"/>
  <c r="J13" i="8"/>
  <c r="J12" i="8"/>
  <c r="J10" i="8"/>
  <c r="J9" i="8"/>
  <c r="J8" i="8"/>
  <c r="J7" i="8"/>
  <c r="J4" i="8"/>
</calcChain>
</file>

<file path=xl/sharedStrings.xml><?xml version="1.0" encoding="utf-8"?>
<sst xmlns="http://schemas.openxmlformats.org/spreadsheetml/2006/main" count="34" uniqueCount="21">
  <si>
    <t>７</t>
  </si>
  <si>
    <t>８</t>
  </si>
  <si>
    <t>９</t>
  </si>
  <si>
    <t>区　　分</t>
    <rPh sb="0" eb="1">
      <t>ク</t>
    </rPh>
    <rPh sb="3" eb="4">
      <t>フン</t>
    </rPh>
    <phoneticPr fontId="6"/>
  </si>
  <si>
    <t>男子</t>
    <rPh sb="0" eb="2">
      <t>ダンシ</t>
    </rPh>
    <phoneticPr fontId="6"/>
  </si>
  <si>
    <t>幼稚園</t>
    <rPh sb="0" eb="3">
      <t>ヨウチエン</t>
    </rPh>
    <phoneticPr fontId="6"/>
  </si>
  <si>
    <t>５歳</t>
    <rPh sb="1" eb="2">
      <t>サイ</t>
    </rPh>
    <phoneticPr fontId="6"/>
  </si>
  <si>
    <t>小学校</t>
    <rPh sb="0" eb="3">
      <t>ショウガッコウ</t>
    </rPh>
    <phoneticPr fontId="6"/>
  </si>
  <si>
    <t>６</t>
    <phoneticPr fontId="6"/>
  </si>
  <si>
    <t>中学校</t>
    <rPh sb="0" eb="3">
      <t>チュウガッコウ</t>
    </rPh>
    <phoneticPr fontId="6"/>
  </si>
  <si>
    <t>高等学校</t>
    <rPh sb="0" eb="2">
      <t>コウトウ</t>
    </rPh>
    <rPh sb="2" eb="4">
      <t>ガッコウ</t>
    </rPh>
    <phoneticPr fontId="6"/>
  </si>
  <si>
    <t>女子</t>
    <rPh sb="0" eb="2">
      <t>ジョシ</t>
    </rPh>
    <phoneticPr fontId="6"/>
  </si>
  <si>
    <t>差</t>
    <rPh sb="0" eb="1">
      <t>サ</t>
    </rPh>
    <phoneticPr fontId="2"/>
  </si>
  <si>
    <t>肥満傾向児</t>
    <rPh sb="0" eb="2">
      <t>ヒマン</t>
    </rPh>
    <rPh sb="2" eb="4">
      <t>ケイコウ</t>
    </rPh>
    <rPh sb="4" eb="5">
      <t>ジ</t>
    </rPh>
    <phoneticPr fontId="2"/>
  </si>
  <si>
    <t>全国</t>
    <rPh sb="0" eb="2">
      <t>ゼンコク</t>
    </rPh>
    <phoneticPr fontId="2"/>
  </si>
  <si>
    <t>京都府</t>
    <rPh sb="0" eb="3">
      <t>キョウトフ</t>
    </rPh>
    <phoneticPr fontId="2"/>
  </si>
  <si>
    <t>痩身傾向児</t>
    <rPh sb="0" eb="2">
      <t>ソウシン</t>
    </rPh>
    <rPh sb="2" eb="4">
      <t>ケイコウ</t>
    </rPh>
    <rPh sb="4" eb="5">
      <t>ジ</t>
    </rPh>
    <phoneticPr fontId="2"/>
  </si>
  <si>
    <t>第３表　年齢別肥満傾向児・痩身傾向児出現率</t>
    <rPh sb="4" eb="7">
      <t>ネンレイベツ</t>
    </rPh>
    <rPh sb="7" eb="9">
      <t>ヒマン</t>
    </rPh>
    <rPh sb="9" eb="11">
      <t>ケイコウ</t>
    </rPh>
    <rPh sb="11" eb="12">
      <t>ジ</t>
    </rPh>
    <rPh sb="13" eb="15">
      <t>ソウシン</t>
    </rPh>
    <rPh sb="15" eb="18">
      <t>ケイコウジ</t>
    </rPh>
    <rPh sb="18" eb="21">
      <t>シュツゲンリツ</t>
    </rPh>
    <phoneticPr fontId="4"/>
  </si>
  <si>
    <t>（単位 ： ％）</t>
    <phoneticPr fontId="2"/>
  </si>
  <si>
    <t>-</t>
    <phoneticPr fontId="2"/>
  </si>
  <si>
    <t>注   「-」は皆無の場合。</t>
    <rPh sb="8" eb="10">
      <t>カイム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</si>
</sst>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4" formatCode="0.0;&quot;△ &quot;0.0"/>
  </numFmts>
  <fonts count="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Terminal"/>
      <family val="3"/>
      <charset val="255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8" fillId="0" borderId="0"/>
    <xf numFmtId="0" fontId="4" fillId="0" borderId="0">
      <alignment vertical="center"/>
    </xf>
    <xf numFmtId="0" fontId="7" fillId="0" borderId="0"/>
  </cellStyleXfs>
  <cellXfs count="4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quotePrefix="1" applyFont="1" applyBorder="1" applyAlignment="1">
      <alignment vertical="center"/>
    </xf>
    <xf numFmtId="0" fontId="1" fillId="0" borderId="3" xfId="0" quotePrefix="1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0" xfId="0" applyBorder="1">
      <alignment vertical="center"/>
    </xf>
    <xf numFmtId="184" fontId="0" fillId="0" borderId="0" xfId="0" applyNumberFormat="1">
      <alignment vertical="center"/>
    </xf>
    <xf numFmtId="0" fontId="0" fillId="0" borderId="6" xfId="0" applyBorder="1" applyAlignment="1">
      <alignment horizontal="right" vertical="center"/>
    </xf>
    <xf numFmtId="184" fontId="0" fillId="0" borderId="9" xfId="0" applyNumberFormat="1" applyFont="1" applyBorder="1" applyAlignment="1">
      <alignment horizontal="right" vertical="center"/>
    </xf>
    <xf numFmtId="184" fontId="0" fillId="0" borderId="1" xfId="0" applyNumberFormat="1" applyFont="1" applyBorder="1" applyAlignment="1">
      <alignment horizontal="right" vertical="center"/>
    </xf>
    <xf numFmtId="184" fontId="0" fillId="0" borderId="10" xfId="0" applyNumberFormat="1" applyFont="1" applyBorder="1" applyAlignment="1">
      <alignment horizontal="right" vertical="center"/>
    </xf>
    <xf numFmtId="184" fontId="0" fillId="0" borderId="11" xfId="0" applyNumberFormat="1" applyFont="1" applyBorder="1" applyAlignment="1">
      <alignment horizontal="right" vertical="center"/>
    </xf>
    <xf numFmtId="184" fontId="0" fillId="0" borderId="12" xfId="0" applyNumberFormat="1" applyFont="1" applyBorder="1" applyAlignment="1">
      <alignment horizontal="right" vertical="center"/>
    </xf>
    <xf numFmtId="184" fontId="0" fillId="0" borderId="0" xfId="0" applyNumberFormat="1" applyFont="1" applyBorder="1" applyAlignment="1">
      <alignment horizontal="right" vertical="center"/>
    </xf>
    <xf numFmtId="184" fontId="0" fillId="0" borderId="4" xfId="0" applyNumberFormat="1" applyFont="1" applyBorder="1" applyAlignment="1">
      <alignment horizontal="right" vertical="center"/>
    </xf>
    <xf numFmtId="184" fontId="0" fillId="0" borderId="13" xfId="0" applyNumberFormat="1" applyFont="1" applyBorder="1" applyAlignment="1">
      <alignment horizontal="right" vertical="center"/>
    </xf>
    <xf numFmtId="184" fontId="0" fillId="0" borderId="6" xfId="0" applyNumberFormat="1" applyFont="1" applyBorder="1" applyAlignment="1">
      <alignment horizontal="right" vertical="center"/>
    </xf>
    <xf numFmtId="184" fontId="0" fillId="0" borderId="14" xfId="0" applyNumberFormat="1" applyFont="1" applyBorder="1" applyAlignment="1">
      <alignment horizontal="right" vertical="center"/>
    </xf>
    <xf numFmtId="184" fontId="0" fillId="0" borderId="2" xfId="0" applyNumberFormat="1" applyFont="1" applyBorder="1" applyAlignment="1">
      <alignment horizontal="right" vertical="center"/>
    </xf>
    <xf numFmtId="184" fontId="0" fillId="0" borderId="3" xfId="0" applyNumberFormat="1" applyFont="1" applyBorder="1" applyAlignment="1">
      <alignment horizontal="right" vertical="center"/>
    </xf>
    <xf numFmtId="0" fontId="1" fillId="0" borderId="15" xfId="0" applyFont="1" applyBorder="1" applyAlignment="1">
      <alignment horizontal="distributed" vertical="center"/>
    </xf>
    <xf numFmtId="0" fontId="1" fillId="0" borderId="16" xfId="0" applyFont="1" applyBorder="1" applyAlignment="1">
      <alignment horizontal="distributed" vertical="center"/>
    </xf>
    <xf numFmtId="0" fontId="5" fillId="0" borderId="0" xfId="3" quotePrefix="1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textRotation="255"/>
    </xf>
    <xf numFmtId="0" fontId="1" fillId="0" borderId="3" xfId="0" applyFont="1" applyBorder="1" applyAlignment="1">
      <alignment horizontal="center" vertical="center" textRotation="255"/>
    </xf>
    <xf numFmtId="0" fontId="1" fillId="0" borderId="7" xfId="0" applyFont="1" applyBorder="1" applyAlignment="1">
      <alignment horizontal="center" vertical="center" textRotation="255"/>
    </xf>
    <xf numFmtId="0" fontId="1" fillId="0" borderId="15" xfId="0" applyFont="1" applyBorder="1" applyAlignment="1">
      <alignment horizontal="distributed" vertical="center"/>
    </xf>
    <xf numFmtId="0" fontId="1" fillId="0" borderId="17" xfId="0" applyFont="1" applyBorder="1" applyAlignment="1">
      <alignment horizontal="distributed" vertical="center"/>
    </xf>
    <xf numFmtId="0" fontId="1" fillId="0" borderId="18" xfId="0" applyFont="1" applyBorder="1" applyAlignment="1">
      <alignment horizontal="distributed" vertical="center"/>
    </xf>
    <xf numFmtId="0" fontId="1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標準_Form1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31"/>
  <sheetViews>
    <sheetView tabSelected="1" zoomScaleNormal="100" zoomScaleSheetLayoutView="120" workbookViewId="0"/>
  </sheetViews>
  <sheetFormatPr defaultRowHeight="13" x14ac:dyDescent="0.2"/>
  <cols>
    <col min="1" max="1" width="3.1796875" customWidth="1"/>
    <col min="2" max="2" width="9.81640625" customWidth="1"/>
    <col min="3" max="3" width="2.08984375" customWidth="1"/>
    <col min="4" max="4" width="5.453125" customWidth="1"/>
  </cols>
  <sheetData>
    <row r="1" spans="1:14" ht="14.5" thickBot="1" x14ac:dyDescent="0.25">
      <c r="A1" s="2" t="s">
        <v>17</v>
      </c>
      <c r="B1" s="17"/>
      <c r="C1" s="17"/>
      <c r="D1" s="17"/>
      <c r="E1" s="15"/>
      <c r="F1" s="15"/>
      <c r="G1" s="15"/>
      <c r="H1" s="15"/>
      <c r="I1" s="15"/>
      <c r="J1" s="19" t="s">
        <v>18</v>
      </c>
    </row>
    <row r="2" spans="1:14" x14ac:dyDescent="0.2">
      <c r="A2" s="41" t="s">
        <v>3</v>
      </c>
      <c r="B2" s="41"/>
      <c r="C2" s="41"/>
      <c r="D2" s="42"/>
      <c r="E2" s="45" t="s">
        <v>13</v>
      </c>
      <c r="F2" s="46"/>
      <c r="G2" s="44"/>
      <c r="H2" s="45" t="s">
        <v>16</v>
      </c>
      <c r="I2" s="46"/>
      <c r="J2" s="46"/>
      <c r="K2" s="17"/>
    </row>
    <row r="3" spans="1:14" x14ac:dyDescent="0.2">
      <c r="A3" s="43"/>
      <c r="B3" s="43"/>
      <c r="C3" s="43"/>
      <c r="D3" s="44"/>
      <c r="E3" s="14" t="s">
        <v>15</v>
      </c>
      <c r="F3" s="14" t="s">
        <v>14</v>
      </c>
      <c r="G3" s="14" t="s">
        <v>12</v>
      </c>
      <c r="H3" s="14" t="s">
        <v>15</v>
      </c>
      <c r="I3" s="14" t="s">
        <v>14</v>
      </c>
      <c r="J3" s="16" t="s">
        <v>12</v>
      </c>
      <c r="K3" s="17"/>
    </row>
    <row r="4" spans="1:14" x14ac:dyDescent="0.2">
      <c r="A4" s="36" t="s">
        <v>4</v>
      </c>
      <c r="B4" s="32" t="s">
        <v>5</v>
      </c>
      <c r="C4" s="1"/>
      <c r="D4" s="11" t="s">
        <v>6</v>
      </c>
      <c r="E4" s="22">
        <v>2.0299999999999998</v>
      </c>
      <c r="F4" s="21">
        <v>3.56</v>
      </c>
      <c r="G4" s="21">
        <f>ROUNDUP(E4-F4,1)</f>
        <v>-1.6</v>
      </c>
      <c r="H4" s="20">
        <v>0.06</v>
      </c>
      <c r="I4" s="27">
        <v>0.15</v>
      </c>
      <c r="J4" s="27">
        <f t="shared" ref="J4:J26" si="0">H4-I4</f>
        <v>-0.09</v>
      </c>
      <c r="K4" s="17"/>
      <c r="L4" s="18"/>
      <c r="M4" s="18"/>
      <c r="N4" s="18"/>
    </row>
    <row r="5" spans="1:14" x14ac:dyDescent="0.2">
      <c r="A5" s="36"/>
      <c r="B5" s="38" t="s">
        <v>7</v>
      </c>
      <c r="C5" s="4"/>
      <c r="D5" s="5" t="s">
        <v>8</v>
      </c>
      <c r="E5" s="22">
        <v>4.3600000000000003</v>
      </c>
      <c r="F5" s="21">
        <v>5.74</v>
      </c>
      <c r="G5" s="30">
        <f>ROUNDDOWN(E5-F5,1)</f>
        <v>-1.3</v>
      </c>
      <c r="H5" s="23">
        <v>1.3</v>
      </c>
      <c r="I5" s="25">
        <v>0.28000000000000003</v>
      </c>
      <c r="J5" s="25">
        <f t="shared" si="0"/>
        <v>1.02</v>
      </c>
      <c r="K5" s="17"/>
      <c r="L5" s="18"/>
      <c r="M5" s="18"/>
      <c r="N5" s="18"/>
    </row>
    <row r="6" spans="1:14" x14ac:dyDescent="0.2">
      <c r="A6" s="36"/>
      <c r="B6" s="33"/>
      <c r="C6" s="3"/>
      <c r="D6" s="6" t="s">
        <v>0</v>
      </c>
      <c r="E6" s="23">
        <v>6.37</v>
      </c>
      <c r="F6" s="25">
        <v>8.02</v>
      </c>
      <c r="G6" s="25">
        <f>ROUNDDOWN(E6-F6,1)</f>
        <v>-1.6</v>
      </c>
      <c r="H6" s="23" t="s">
        <v>19</v>
      </c>
      <c r="I6" s="25">
        <v>0.41</v>
      </c>
      <c r="J6" s="25">
        <v>-0.4</v>
      </c>
      <c r="K6" s="17"/>
      <c r="L6" s="18"/>
      <c r="M6" s="18"/>
      <c r="N6" s="18"/>
    </row>
    <row r="7" spans="1:14" x14ac:dyDescent="0.2">
      <c r="A7" s="36"/>
      <c r="B7" s="33"/>
      <c r="C7" s="3"/>
      <c r="D7" s="6" t="s">
        <v>1</v>
      </c>
      <c r="E7" s="23">
        <v>10.88</v>
      </c>
      <c r="F7" s="25">
        <v>11.14</v>
      </c>
      <c r="G7" s="31">
        <f>ROUNDDOWN(E7-F7,1)</f>
        <v>-0.2</v>
      </c>
      <c r="H7" s="23">
        <v>0.65</v>
      </c>
      <c r="I7" s="25">
        <v>0.57999999999999996</v>
      </c>
      <c r="J7" s="25">
        <f t="shared" si="0"/>
        <v>7.0000000000000062E-2</v>
      </c>
      <c r="K7" s="17"/>
      <c r="L7" s="18"/>
      <c r="M7" s="18"/>
      <c r="N7" s="18"/>
    </row>
    <row r="8" spans="1:14" x14ac:dyDescent="0.2">
      <c r="A8" s="36"/>
      <c r="B8" s="33"/>
      <c r="C8" s="3"/>
      <c r="D8" s="6" t="s">
        <v>2</v>
      </c>
      <c r="E8" s="23">
        <v>10.25</v>
      </c>
      <c r="F8" s="25">
        <v>13.17</v>
      </c>
      <c r="G8" s="25">
        <f t="shared" ref="G8:G29" si="1">E8-F8</f>
        <v>-2.92</v>
      </c>
      <c r="H8" s="23">
        <v>0.69</v>
      </c>
      <c r="I8" s="25">
        <v>1.41</v>
      </c>
      <c r="J8" s="25">
        <f t="shared" si="0"/>
        <v>-0.72</v>
      </c>
      <c r="K8" s="17"/>
      <c r="L8" s="18"/>
      <c r="M8" s="18"/>
      <c r="N8" s="18"/>
    </row>
    <row r="9" spans="1:14" x14ac:dyDescent="0.2">
      <c r="A9" s="36"/>
      <c r="B9" s="33"/>
      <c r="C9" s="3"/>
      <c r="D9" s="7">
        <v>10</v>
      </c>
      <c r="E9" s="23">
        <v>12.49</v>
      </c>
      <c r="F9" s="25">
        <v>15.11</v>
      </c>
      <c r="G9" s="31">
        <f t="shared" si="1"/>
        <v>-2.6199999999999992</v>
      </c>
      <c r="H9" s="23">
        <v>2.2599999999999998</v>
      </c>
      <c r="I9" s="25">
        <v>2.36</v>
      </c>
      <c r="J9" s="25">
        <f t="shared" si="0"/>
        <v>-0.10000000000000009</v>
      </c>
      <c r="K9" s="17"/>
      <c r="L9" s="18"/>
      <c r="M9" s="18"/>
      <c r="N9" s="18"/>
    </row>
    <row r="10" spans="1:14" x14ac:dyDescent="0.2">
      <c r="A10" s="36"/>
      <c r="B10" s="39"/>
      <c r="C10" s="8"/>
      <c r="D10" s="9">
        <v>11</v>
      </c>
      <c r="E10" s="23">
        <v>13.81</v>
      </c>
      <c r="F10" s="25">
        <v>13.95</v>
      </c>
      <c r="G10" s="25">
        <f>ROUNDUP(E10-F10,1)</f>
        <v>-0.2</v>
      </c>
      <c r="H10" s="23">
        <v>2.84</v>
      </c>
      <c r="I10" s="25">
        <v>2.91</v>
      </c>
      <c r="J10" s="25">
        <f t="shared" si="0"/>
        <v>-7.0000000000000284E-2</v>
      </c>
      <c r="K10" s="17"/>
      <c r="L10" s="18"/>
      <c r="M10" s="18"/>
      <c r="N10" s="18"/>
    </row>
    <row r="11" spans="1:14" x14ac:dyDescent="0.2">
      <c r="A11" s="36"/>
      <c r="B11" s="38" t="s">
        <v>9</v>
      </c>
      <c r="C11" s="4"/>
      <c r="D11" s="10">
        <v>12</v>
      </c>
      <c r="E11" s="22">
        <v>12.3</v>
      </c>
      <c r="F11" s="21">
        <v>13.27</v>
      </c>
      <c r="G11" s="21">
        <f t="shared" si="1"/>
        <v>-0.96999999999999886</v>
      </c>
      <c r="H11" s="22">
        <v>2.56</v>
      </c>
      <c r="I11" s="21">
        <v>3.21</v>
      </c>
      <c r="J11" s="21">
        <f>ROUNDDOWN(H11-I11,1)</f>
        <v>-0.6</v>
      </c>
      <c r="K11" s="17"/>
      <c r="L11" s="18"/>
      <c r="M11" s="18"/>
      <c r="N11" s="18"/>
    </row>
    <row r="12" spans="1:14" x14ac:dyDescent="0.2">
      <c r="A12" s="36"/>
      <c r="B12" s="33"/>
      <c r="C12" s="3"/>
      <c r="D12" s="7">
        <v>13</v>
      </c>
      <c r="E12" s="23">
        <v>11.9</v>
      </c>
      <c r="F12" s="25">
        <v>12.25</v>
      </c>
      <c r="G12" s="25">
        <f t="shared" si="1"/>
        <v>-0.34999999999999964</v>
      </c>
      <c r="H12" s="23">
        <v>3.2</v>
      </c>
      <c r="I12" s="25">
        <v>2.59</v>
      </c>
      <c r="J12" s="25">
        <f t="shared" si="0"/>
        <v>0.61000000000000032</v>
      </c>
      <c r="K12" s="17"/>
      <c r="L12" s="18"/>
      <c r="M12" s="18"/>
      <c r="N12" s="18"/>
    </row>
    <row r="13" spans="1:14" x14ac:dyDescent="0.2">
      <c r="A13" s="36"/>
      <c r="B13" s="39"/>
      <c r="C13" s="8"/>
      <c r="D13" s="9">
        <v>14</v>
      </c>
      <c r="E13" s="24">
        <v>9.35</v>
      </c>
      <c r="F13" s="26">
        <v>11.31</v>
      </c>
      <c r="G13" s="26">
        <f>ROUNDDOWN(E13-F13,1)</f>
        <v>-1.9</v>
      </c>
      <c r="H13" s="24">
        <v>2.15</v>
      </c>
      <c r="I13" s="26">
        <v>2.87</v>
      </c>
      <c r="J13" s="26">
        <f t="shared" si="0"/>
        <v>-0.7200000000000002</v>
      </c>
      <c r="K13" s="17"/>
      <c r="L13" s="18"/>
      <c r="M13" s="18"/>
      <c r="N13" s="18"/>
    </row>
    <row r="14" spans="1:14" x14ac:dyDescent="0.2">
      <c r="A14" s="36"/>
      <c r="B14" s="33" t="s">
        <v>10</v>
      </c>
      <c r="C14" s="1"/>
      <c r="D14" s="7">
        <v>15</v>
      </c>
      <c r="E14" s="22">
        <v>11.34</v>
      </c>
      <c r="F14" s="21">
        <v>12.51</v>
      </c>
      <c r="G14" s="21">
        <f t="shared" si="1"/>
        <v>-1.17</v>
      </c>
      <c r="H14" s="22">
        <v>4.6399999999999997</v>
      </c>
      <c r="I14" s="21">
        <v>4.43</v>
      </c>
      <c r="J14" s="21">
        <f t="shared" si="0"/>
        <v>0.20999999999999996</v>
      </c>
      <c r="K14" s="17"/>
      <c r="L14" s="18"/>
      <c r="M14" s="18"/>
      <c r="N14" s="18"/>
    </row>
    <row r="15" spans="1:14" x14ac:dyDescent="0.2">
      <c r="A15" s="36"/>
      <c r="B15" s="33"/>
      <c r="C15" s="1"/>
      <c r="D15" s="7">
        <v>16</v>
      </c>
      <c r="E15" s="23">
        <v>11.02</v>
      </c>
      <c r="F15" s="25">
        <v>11.13</v>
      </c>
      <c r="G15" s="25">
        <f t="shared" si="1"/>
        <v>-0.11000000000000121</v>
      </c>
      <c r="H15" s="23">
        <v>3.74</v>
      </c>
      <c r="I15" s="25">
        <v>3.71</v>
      </c>
      <c r="J15" s="25" t="s">
        <v>19</v>
      </c>
      <c r="K15" s="17"/>
      <c r="L15" s="18"/>
      <c r="M15" s="18"/>
      <c r="N15" s="18"/>
    </row>
    <row r="16" spans="1:14" x14ac:dyDescent="0.2">
      <c r="A16" s="36"/>
      <c r="B16" s="33"/>
      <c r="C16" s="1"/>
      <c r="D16" s="7">
        <v>17</v>
      </c>
      <c r="E16" s="24">
        <v>10.75</v>
      </c>
      <c r="F16" s="26">
        <v>11.42</v>
      </c>
      <c r="G16" s="26">
        <f>ROUNDDOWN(E16-F16,1)</f>
        <v>-0.6</v>
      </c>
      <c r="H16" s="24">
        <v>4.2300000000000004</v>
      </c>
      <c r="I16" s="26">
        <v>3.32</v>
      </c>
      <c r="J16" s="26">
        <f t="shared" si="0"/>
        <v>0.91000000000000059</v>
      </c>
      <c r="K16" s="17"/>
      <c r="L16" s="18"/>
      <c r="M16" s="18"/>
      <c r="N16" s="18"/>
    </row>
    <row r="17" spans="1:14" x14ac:dyDescent="0.2">
      <c r="A17" s="35" t="s">
        <v>11</v>
      </c>
      <c r="B17" s="32" t="s">
        <v>5</v>
      </c>
      <c r="C17" s="4"/>
      <c r="D17" s="11" t="s">
        <v>6</v>
      </c>
      <c r="E17" s="20">
        <v>3.24</v>
      </c>
      <c r="F17" s="27">
        <v>3.73</v>
      </c>
      <c r="G17" s="27">
        <f t="shared" si="1"/>
        <v>-0.48999999999999977</v>
      </c>
      <c r="H17" s="20">
        <v>1.1399999999999999</v>
      </c>
      <c r="I17" s="27">
        <v>0.23</v>
      </c>
      <c r="J17" s="27">
        <f t="shared" si="0"/>
        <v>0.90999999999999992</v>
      </c>
      <c r="K17" s="17"/>
      <c r="L17" s="18"/>
      <c r="M17" s="18"/>
      <c r="N17" s="18"/>
    </row>
    <row r="18" spans="1:14" x14ac:dyDescent="0.2">
      <c r="A18" s="36"/>
      <c r="B18" s="38" t="s">
        <v>7</v>
      </c>
      <c r="C18" s="4"/>
      <c r="D18" s="5" t="s">
        <v>8</v>
      </c>
      <c r="E18" s="23">
        <v>4.05</v>
      </c>
      <c r="F18" s="25">
        <v>5.5</v>
      </c>
      <c r="G18" s="25">
        <f>ROUNDDOWN(E18-F18,1)</f>
        <v>-1.4</v>
      </c>
      <c r="H18" s="23">
        <v>0.55000000000000004</v>
      </c>
      <c r="I18" s="25">
        <v>0.44</v>
      </c>
      <c r="J18" s="25">
        <f>ROUNDUP(H18-I18,1)</f>
        <v>0.2</v>
      </c>
      <c r="K18" s="17"/>
      <c r="L18" s="18"/>
      <c r="M18" s="18"/>
      <c r="N18" s="18"/>
    </row>
    <row r="19" spans="1:14" x14ac:dyDescent="0.2">
      <c r="A19" s="36"/>
      <c r="B19" s="33"/>
      <c r="C19" s="3"/>
      <c r="D19" s="6" t="s">
        <v>0</v>
      </c>
      <c r="E19" s="23">
        <v>8.0299999999999994</v>
      </c>
      <c r="F19" s="25">
        <v>7.23</v>
      </c>
      <c r="G19" s="25">
        <f t="shared" si="1"/>
        <v>0.79999999999999893</v>
      </c>
      <c r="H19" s="23">
        <v>0.27</v>
      </c>
      <c r="I19" s="25">
        <v>0.46</v>
      </c>
      <c r="J19" s="25">
        <f t="shared" si="0"/>
        <v>-0.19</v>
      </c>
      <c r="K19" s="17"/>
      <c r="L19" s="18"/>
      <c r="M19" s="18"/>
      <c r="N19" s="18"/>
    </row>
    <row r="20" spans="1:14" x14ac:dyDescent="0.2">
      <c r="A20" s="36"/>
      <c r="B20" s="33"/>
      <c r="C20" s="3"/>
      <c r="D20" s="6" t="s">
        <v>1</v>
      </c>
      <c r="E20" s="23">
        <v>8.57</v>
      </c>
      <c r="F20" s="25">
        <v>9.07</v>
      </c>
      <c r="G20" s="25">
        <f t="shared" si="1"/>
        <v>-0.5</v>
      </c>
      <c r="H20" s="23">
        <v>0.6</v>
      </c>
      <c r="I20" s="25">
        <v>1.01</v>
      </c>
      <c r="J20" s="25">
        <f t="shared" si="0"/>
        <v>-0.41000000000000003</v>
      </c>
      <c r="K20" s="17"/>
      <c r="L20" s="18"/>
      <c r="M20" s="18"/>
      <c r="N20" s="18"/>
    </row>
    <row r="21" spans="1:14" x14ac:dyDescent="0.2">
      <c r="A21" s="36"/>
      <c r="B21" s="33"/>
      <c r="C21" s="3"/>
      <c r="D21" s="6" t="s">
        <v>2</v>
      </c>
      <c r="E21" s="23">
        <v>9.07</v>
      </c>
      <c r="F21" s="25">
        <v>9.57</v>
      </c>
      <c r="G21" s="25">
        <f t="shared" si="1"/>
        <v>-0.5</v>
      </c>
      <c r="H21" s="23">
        <v>2.8</v>
      </c>
      <c r="I21" s="25">
        <v>1.87</v>
      </c>
      <c r="J21" s="25">
        <f t="shared" si="0"/>
        <v>0.92999999999999972</v>
      </c>
      <c r="K21" s="17"/>
      <c r="L21" s="18"/>
      <c r="M21" s="18"/>
      <c r="N21" s="18"/>
    </row>
    <row r="22" spans="1:14" x14ac:dyDescent="0.2">
      <c r="A22" s="36"/>
      <c r="B22" s="33"/>
      <c r="C22" s="3"/>
      <c r="D22" s="7">
        <v>10</v>
      </c>
      <c r="E22" s="23">
        <v>9.0500000000000007</v>
      </c>
      <c r="F22" s="25">
        <v>9.74</v>
      </c>
      <c r="G22" s="25">
        <f>ROUNDDOWN(E22-F22,1)</f>
        <v>-0.6</v>
      </c>
      <c r="H22" s="23">
        <v>3.35</v>
      </c>
      <c r="I22" s="25">
        <v>2.5299999999999998</v>
      </c>
      <c r="J22" s="25">
        <f>ROUNDUP(H22-I22,1)</f>
        <v>0.9</v>
      </c>
      <c r="K22" s="17"/>
      <c r="L22" s="18"/>
      <c r="M22" s="18"/>
      <c r="N22" s="18"/>
    </row>
    <row r="23" spans="1:14" x14ac:dyDescent="0.2">
      <c r="A23" s="36"/>
      <c r="B23" s="39"/>
      <c r="C23" s="8"/>
      <c r="D23" s="9">
        <v>11</v>
      </c>
      <c r="E23" s="23">
        <v>11.65</v>
      </c>
      <c r="F23" s="25">
        <v>10.47</v>
      </c>
      <c r="G23" s="25">
        <f t="shared" si="1"/>
        <v>1.1799999999999997</v>
      </c>
      <c r="H23" s="23">
        <v>2.79</v>
      </c>
      <c r="I23" s="25">
        <v>2.4</v>
      </c>
      <c r="J23" s="25">
        <f t="shared" si="0"/>
        <v>0.39000000000000012</v>
      </c>
      <c r="K23" s="17"/>
      <c r="L23" s="18"/>
      <c r="M23" s="18"/>
      <c r="N23" s="18"/>
    </row>
    <row r="24" spans="1:14" x14ac:dyDescent="0.2">
      <c r="A24" s="36"/>
      <c r="B24" s="38" t="s">
        <v>9</v>
      </c>
      <c r="C24" s="4"/>
      <c r="D24" s="10">
        <v>12</v>
      </c>
      <c r="E24" s="22">
        <v>8.3800000000000008</v>
      </c>
      <c r="F24" s="21">
        <v>9.51</v>
      </c>
      <c r="G24" s="21">
        <f t="shared" si="1"/>
        <v>-1.129999999999999</v>
      </c>
      <c r="H24" s="22">
        <v>3.58</v>
      </c>
      <c r="I24" s="21">
        <v>3.85</v>
      </c>
      <c r="J24" s="21">
        <f t="shared" si="0"/>
        <v>-0.27</v>
      </c>
      <c r="K24" s="17"/>
      <c r="L24" s="18"/>
      <c r="M24" s="18"/>
      <c r="N24" s="18"/>
    </row>
    <row r="25" spans="1:14" x14ac:dyDescent="0.2">
      <c r="A25" s="36"/>
      <c r="B25" s="33"/>
      <c r="C25" s="3"/>
      <c r="D25" s="7">
        <v>13</v>
      </c>
      <c r="E25" s="23">
        <v>6.53</v>
      </c>
      <c r="F25" s="25">
        <v>9.0500000000000007</v>
      </c>
      <c r="G25" s="25">
        <f>ROUNDUP(E25-F25,1)</f>
        <v>-2.6</v>
      </c>
      <c r="H25" s="23">
        <v>2.62</v>
      </c>
      <c r="I25" s="25">
        <v>3.28</v>
      </c>
      <c r="J25" s="25">
        <f t="shared" si="0"/>
        <v>-0.6599999999999997</v>
      </c>
      <c r="K25" s="17"/>
      <c r="L25" s="18"/>
      <c r="M25" s="18"/>
      <c r="N25" s="18"/>
    </row>
    <row r="26" spans="1:14" x14ac:dyDescent="0.2">
      <c r="A26" s="36"/>
      <c r="B26" s="39"/>
      <c r="C26" s="8"/>
      <c r="D26" s="9">
        <v>14</v>
      </c>
      <c r="E26" s="24">
        <v>6.98</v>
      </c>
      <c r="F26" s="26">
        <v>7.71</v>
      </c>
      <c r="G26" s="26">
        <f t="shared" si="1"/>
        <v>-0.72999999999999954</v>
      </c>
      <c r="H26" s="24">
        <v>3.36</v>
      </c>
      <c r="I26" s="26">
        <v>3.09</v>
      </c>
      <c r="J26" s="26">
        <f t="shared" si="0"/>
        <v>0.27</v>
      </c>
      <c r="K26" s="17"/>
      <c r="L26" s="18"/>
      <c r="M26" s="18"/>
      <c r="N26" s="18"/>
    </row>
    <row r="27" spans="1:14" x14ac:dyDescent="0.2">
      <c r="A27" s="36"/>
      <c r="B27" s="38" t="s">
        <v>10</v>
      </c>
      <c r="C27" s="3"/>
      <c r="D27" s="7">
        <v>15</v>
      </c>
      <c r="E27" s="23">
        <v>6.63</v>
      </c>
      <c r="F27" s="25">
        <v>7.68</v>
      </c>
      <c r="G27" s="25">
        <f t="shared" si="1"/>
        <v>-1.0499999999999998</v>
      </c>
      <c r="H27" s="23">
        <v>2.48</v>
      </c>
      <c r="I27" s="25">
        <v>3.13</v>
      </c>
      <c r="J27" s="25">
        <f>ROUNDDOWN(H27-I27,1)</f>
        <v>-0.6</v>
      </c>
      <c r="K27" s="17"/>
      <c r="L27" s="18"/>
      <c r="M27" s="18"/>
      <c r="N27" s="18"/>
    </row>
    <row r="28" spans="1:14" x14ac:dyDescent="0.2">
      <c r="A28" s="36"/>
      <c r="B28" s="33"/>
      <c r="C28" s="3"/>
      <c r="D28" s="7">
        <v>16</v>
      </c>
      <c r="E28" s="23">
        <v>4.99</v>
      </c>
      <c r="F28" s="25">
        <v>6.98</v>
      </c>
      <c r="G28" s="25">
        <f t="shared" si="1"/>
        <v>-1.9900000000000002</v>
      </c>
      <c r="H28" s="23">
        <v>3.66</v>
      </c>
      <c r="I28" s="25">
        <v>2.94</v>
      </c>
      <c r="J28" s="25">
        <f>ROUNDUP(H28-I28,1)</f>
        <v>0.79999999999999993</v>
      </c>
      <c r="K28" s="17"/>
      <c r="L28" s="18"/>
      <c r="M28" s="18"/>
      <c r="N28" s="18"/>
    </row>
    <row r="29" spans="1:14" ht="13.5" thickBot="1" x14ac:dyDescent="0.25">
      <c r="A29" s="37"/>
      <c r="B29" s="40"/>
      <c r="C29" s="12"/>
      <c r="D29" s="13">
        <v>17</v>
      </c>
      <c r="E29" s="29">
        <v>4.88</v>
      </c>
      <c r="F29" s="28">
        <v>7.45</v>
      </c>
      <c r="G29" s="28">
        <f t="shared" si="1"/>
        <v>-2.5700000000000003</v>
      </c>
      <c r="H29" s="29">
        <v>3.44</v>
      </c>
      <c r="I29" s="28">
        <v>2.38</v>
      </c>
      <c r="J29" s="28">
        <f>ROUNDDOWN(H29-I29,1)</f>
        <v>1</v>
      </c>
      <c r="K29" s="17"/>
      <c r="L29" s="18"/>
      <c r="M29" s="18"/>
      <c r="N29" s="18"/>
    </row>
    <row r="30" spans="1:14" x14ac:dyDescent="0.2">
      <c r="A30" s="34" t="s">
        <v>20</v>
      </c>
      <c r="B30" s="34"/>
      <c r="C30" s="34"/>
      <c r="D30" s="34"/>
      <c r="E30" s="34"/>
      <c r="F30" s="34"/>
      <c r="G30" s="34"/>
      <c r="H30" s="34"/>
      <c r="I30" s="34"/>
      <c r="J30" s="34"/>
    </row>
    <row r="31" spans="1:14" ht="13.25" customHeight="1" x14ac:dyDescent="0.2">
      <c r="A31" s="34"/>
      <c r="B31" s="34"/>
      <c r="C31" s="34"/>
      <c r="D31" s="34"/>
      <c r="E31" s="34"/>
      <c r="F31" s="34"/>
      <c r="G31" s="34"/>
      <c r="H31" s="34"/>
      <c r="I31" s="34"/>
      <c r="J31" s="34"/>
    </row>
  </sheetData>
  <mergeCells count="13">
    <mergeCell ref="A2:D3"/>
    <mergeCell ref="A31:J31"/>
    <mergeCell ref="E2:G2"/>
    <mergeCell ref="H2:J2"/>
    <mergeCell ref="A4:A16"/>
    <mergeCell ref="B5:B10"/>
    <mergeCell ref="B11:B13"/>
    <mergeCell ref="B14:B16"/>
    <mergeCell ref="A30:J30"/>
    <mergeCell ref="A17:A29"/>
    <mergeCell ref="B18:B23"/>
    <mergeCell ref="B24:B26"/>
    <mergeCell ref="B27:B29"/>
  </mergeCells>
  <phoneticPr fontId="2"/>
  <pageMargins left="0.7" right="0.7" top="0.75" bottom="0.75" header="0.3" footer="0.3"/>
  <pageSetup paperSize="9" orientation="landscape" r:id="rId1"/>
  <ignoredErrors>
    <ignoredError sqref="D5:D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第３表</vt:lpstr>
      <vt:lpstr>第３表!Print_Area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小林　貴子</cp:lastModifiedBy>
  <cp:lastPrinted>2024-02-27T02:15:23Z</cp:lastPrinted>
  <dcterms:created xsi:type="dcterms:W3CDTF">2013-01-23T04:18:11Z</dcterms:created>
  <dcterms:modified xsi:type="dcterms:W3CDTF">2024-03-01T02:31:12Z</dcterms:modified>
</cp:coreProperties>
</file>