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子宮がん検診実施状況（個別）" sheetId="2" r:id="rId1"/>
    <sheet name="e0322_女_子宮（個別）" sheetId="1" r:id="rId2"/>
  </sheets>
  <externalReferences>
    <externalReference r:id="rId3"/>
  </externalReferences>
  <definedNames>
    <definedName name="_xlnm.Print_Area" localSheetId="0">'子宮がん検診実施状況（個別）'!$A$1:$Z$40</definedName>
  </definedNames>
  <calcPr calcId="145621"/>
</workbook>
</file>

<file path=xl/calcChain.xml><?xml version="1.0" encoding="utf-8"?>
<calcChain xmlns="http://schemas.openxmlformats.org/spreadsheetml/2006/main">
  <c r="Z35" i="2" l="1"/>
  <c r="X35" i="2"/>
  <c r="W35" i="2"/>
  <c r="V35" i="2"/>
  <c r="U35" i="2"/>
  <c r="Y12" i="2" l="1"/>
  <c r="Y13" i="2"/>
  <c r="Y14" i="2"/>
  <c r="Y15" i="2"/>
  <c r="Y16" i="2"/>
  <c r="Y17" i="2"/>
  <c r="Y18" i="2"/>
  <c r="Y19" i="2"/>
  <c r="Y20" i="2"/>
  <c r="Y21" i="2"/>
  <c r="Y22" i="2"/>
  <c r="Y23" i="2"/>
  <c r="Y24" i="2"/>
  <c r="Y26" i="2"/>
  <c r="Y27" i="2"/>
  <c r="Y28" i="2"/>
  <c r="Y29" i="2"/>
  <c r="Y30" i="2"/>
  <c r="Y31" i="2"/>
  <c r="Y33" i="2"/>
  <c r="Y34" i="2"/>
  <c r="Y35" i="2"/>
  <c r="Y36" i="2"/>
  <c r="Y38" i="2"/>
  <c r="Y11" i="2"/>
  <c r="G13" i="2"/>
  <c r="G14" i="2"/>
  <c r="G15" i="2"/>
  <c r="G16" i="2"/>
  <c r="G17" i="2"/>
  <c r="G18" i="2"/>
  <c r="G19" i="2"/>
  <c r="G20" i="2"/>
  <c r="G21" i="2"/>
  <c r="G22" i="2"/>
  <c r="G23" i="2"/>
  <c r="G24" i="2"/>
  <c r="G26" i="2"/>
  <c r="G27" i="2"/>
  <c r="G28" i="2"/>
  <c r="G29" i="2"/>
  <c r="G30" i="2"/>
  <c r="G31" i="2"/>
  <c r="G33" i="2"/>
  <c r="G34" i="2"/>
  <c r="G35" i="2"/>
  <c r="G36" i="2"/>
  <c r="G38" i="2"/>
  <c r="G12" i="2"/>
  <c r="G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6" i="2"/>
  <c r="S27" i="2"/>
  <c r="S28" i="2"/>
  <c r="S29" i="2"/>
  <c r="S30" i="2"/>
  <c r="S31" i="2"/>
  <c r="S33" i="2"/>
  <c r="S34" i="2"/>
  <c r="S35" i="2"/>
  <c r="S36" i="2"/>
  <c r="S38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6" i="2"/>
  <c r="R27" i="2"/>
  <c r="R28" i="2"/>
  <c r="R29" i="2"/>
  <c r="R30" i="2"/>
  <c r="R31" i="2"/>
  <c r="R33" i="2"/>
  <c r="R34" i="2"/>
  <c r="R35" i="2"/>
  <c r="R36" i="2"/>
  <c r="R38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6" i="2"/>
  <c r="Q27" i="2"/>
  <c r="Q28" i="2"/>
  <c r="Q29" i="2"/>
  <c r="Q30" i="2"/>
  <c r="Q31" i="2"/>
  <c r="Q33" i="2"/>
  <c r="Q34" i="2"/>
  <c r="Q35" i="2"/>
  <c r="Q36" i="2"/>
  <c r="Q38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6" i="2"/>
  <c r="P27" i="2"/>
  <c r="P28" i="2"/>
  <c r="P29" i="2"/>
  <c r="P30" i="2"/>
  <c r="P31" i="2"/>
  <c r="P33" i="2"/>
  <c r="P34" i="2"/>
  <c r="P35" i="2"/>
  <c r="P36" i="2"/>
  <c r="P38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6" i="2"/>
  <c r="O27" i="2"/>
  <c r="O28" i="2"/>
  <c r="O29" i="2"/>
  <c r="O30" i="2"/>
  <c r="O31" i="2"/>
  <c r="O33" i="2"/>
  <c r="O34" i="2"/>
  <c r="O35" i="2"/>
  <c r="O36" i="2"/>
  <c r="O38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6" i="2"/>
  <c r="N27" i="2"/>
  <c r="N28" i="2"/>
  <c r="N29" i="2"/>
  <c r="N30" i="2"/>
  <c r="N31" i="2"/>
  <c r="N33" i="2"/>
  <c r="N34" i="2"/>
  <c r="N35" i="2"/>
  <c r="N36" i="2"/>
  <c r="N38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6" i="2"/>
  <c r="M27" i="2"/>
  <c r="M28" i="2"/>
  <c r="M29" i="2"/>
  <c r="M30" i="2"/>
  <c r="M31" i="2"/>
  <c r="M33" i="2"/>
  <c r="M34" i="2"/>
  <c r="M35" i="2"/>
  <c r="M36" i="2"/>
  <c r="M38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6" i="2"/>
  <c r="L27" i="2"/>
  <c r="L28" i="2"/>
  <c r="L29" i="2"/>
  <c r="L30" i="2"/>
  <c r="L31" i="2"/>
  <c r="L33" i="2"/>
  <c r="L34" i="2"/>
  <c r="L35" i="2"/>
  <c r="L36" i="2"/>
  <c r="L38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6" i="2"/>
  <c r="K27" i="2"/>
  <c r="K28" i="2"/>
  <c r="K29" i="2"/>
  <c r="K30" i="2"/>
  <c r="K31" i="2"/>
  <c r="K33" i="2"/>
  <c r="K34" i="2"/>
  <c r="K35" i="2"/>
  <c r="K36" i="2"/>
  <c r="K38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6" i="2"/>
  <c r="J27" i="2"/>
  <c r="J28" i="2"/>
  <c r="J29" i="2"/>
  <c r="J30" i="2"/>
  <c r="J31" i="2"/>
  <c r="J33" i="2"/>
  <c r="J34" i="2"/>
  <c r="J35" i="2"/>
  <c r="J36" i="2"/>
  <c r="J38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6" i="2"/>
  <c r="I27" i="2"/>
  <c r="I28" i="2"/>
  <c r="I29" i="2"/>
  <c r="I30" i="2"/>
  <c r="I31" i="2"/>
  <c r="I33" i="2"/>
  <c r="I34" i="2"/>
  <c r="I35" i="2"/>
  <c r="I36" i="2"/>
  <c r="I38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6" i="2"/>
  <c r="H27" i="2"/>
  <c r="H28" i="2"/>
  <c r="H29" i="2"/>
  <c r="H30" i="2"/>
  <c r="H31" i="2"/>
  <c r="H33" i="2"/>
  <c r="H34" i="2"/>
  <c r="H35" i="2"/>
  <c r="H36" i="2"/>
  <c r="H38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6" i="2"/>
  <c r="F27" i="2"/>
  <c r="F28" i="2"/>
  <c r="F29" i="2"/>
  <c r="F30" i="2"/>
  <c r="F31" i="2"/>
  <c r="F33" i="2"/>
  <c r="F34" i="2"/>
  <c r="F35" i="2"/>
  <c r="F36" i="2"/>
  <c r="F38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S11" i="2"/>
  <c r="R11" i="2"/>
  <c r="Q11" i="2"/>
  <c r="P11" i="2"/>
  <c r="O11" i="2"/>
  <c r="N11" i="2"/>
  <c r="M11" i="2"/>
  <c r="L11" i="2"/>
  <c r="K11" i="2"/>
  <c r="J11" i="2"/>
  <c r="I11" i="2"/>
  <c r="H11" i="2"/>
  <c r="F11" i="2"/>
  <c r="E11" i="2"/>
  <c r="C11" i="2"/>
  <c r="KQ37" i="1" l="1"/>
  <c r="KQ36" i="1"/>
  <c r="KQ35" i="1"/>
  <c r="KQ34" i="1"/>
  <c r="KQ33" i="1"/>
  <c r="KQ32" i="1"/>
  <c r="KQ31" i="1"/>
  <c r="KQ30" i="1"/>
  <c r="KQ29" i="1"/>
  <c r="KQ28" i="1"/>
  <c r="KQ27" i="1"/>
  <c r="KQ26" i="1"/>
  <c r="KQ25" i="1"/>
  <c r="KQ24" i="1"/>
  <c r="KQ23" i="1"/>
  <c r="KQ22" i="1"/>
  <c r="KQ21" i="1"/>
  <c r="KQ20" i="1"/>
  <c r="KQ19" i="1"/>
  <c r="KQ18" i="1"/>
  <c r="KQ17" i="1"/>
  <c r="KQ16" i="1"/>
  <c r="KQ15" i="1"/>
  <c r="KQ14" i="1"/>
  <c r="KQ13" i="1"/>
  <c r="KQ12" i="1"/>
  <c r="KQ11" i="1"/>
  <c r="KQ10" i="1"/>
  <c r="KB37" i="1"/>
  <c r="KB36" i="1"/>
  <c r="KB35" i="1"/>
  <c r="KB34" i="1"/>
  <c r="KB33" i="1"/>
  <c r="KB32" i="1"/>
  <c r="KB31" i="1"/>
  <c r="KB30" i="1"/>
  <c r="KB29" i="1"/>
  <c r="KB28" i="1"/>
  <c r="KB27" i="1"/>
  <c r="KB26" i="1"/>
  <c r="KB25" i="1"/>
  <c r="KB24" i="1"/>
  <c r="KB23" i="1"/>
  <c r="KB22" i="1"/>
  <c r="KB21" i="1"/>
  <c r="KB20" i="1"/>
  <c r="KB19" i="1"/>
  <c r="KB18" i="1"/>
  <c r="KB17" i="1"/>
  <c r="KB16" i="1"/>
  <c r="KB15" i="1"/>
  <c r="KB14" i="1"/>
  <c r="KB13" i="1"/>
  <c r="KB12" i="1"/>
  <c r="KB11" i="1"/>
  <c r="KB10" i="1"/>
  <c r="JM37" i="1"/>
  <c r="JM36" i="1"/>
  <c r="JM35" i="1"/>
  <c r="JM34" i="1"/>
  <c r="JM33" i="1"/>
  <c r="JM32" i="1"/>
  <c r="JM31" i="1"/>
  <c r="JM30" i="1"/>
  <c r="JM29" i="1"/>
  <c r="JM28" i="1"/>
  <c r="JM27" i="1"/>
  <c r="JM26" i="1"/>
  <c r="JM25" i="1"/>
  <c r="JM24" i="1"/>
  <c r="JM23" i="1"/>
  <c r="JM22" i="1"/>
  <c r="JM21" i="1"/>
  <c r="JM20" i="1"/>
  <c r="JM19" i="1"/>
  <c r="JM18" i="1"/>
  <c r="JM17" i="1"/>
  <c r="JM16" i="1"/>
  <c r="JM15" i="1"/>
  <c r="JM14" i="1"/>
  <c r="JM13" i="1"/>
  <c r="JM12" i="1"/>
  <c r="JM11" i="1"/>
  <c r="JM10" i="1"/>
  <c r="IX37" i="1"/>
  <c r="IX36" i="1"/>
  <c r="IX35" i="1"/>
  <c r="IX34" i="1"/>
  <c r="IX33" i="1"/>
  <c r="IX32" i="1"/>
  <c r="IX31" i="1"/>
  <c r="IX30" i="1"/>
  <c r="IX29" i="1"/>
  <c r="IX28" i="1"/>
  <c r="IX27" i="1"/>
  <c r="IX26" i="1"/>
  <c r="IX25" i="1"/>
  <c r="IX24" i="1"/>
  <c r="IX23" i="1"/>
  <c r="IX22" i="1"/>
  <c r="IX21" i="1"/>
  <c r="IX20" i="1"/>
  <c r="IX19" i="1"/>
  <c r="IX18" i="1"/>
  <c r="IX17" i="1"/>
  <c r="IX16" i="1"/>
  <c r="IX15" i="1"/>
  <c r="IX14" i="1"/>
  <c r="IX13" i="1"/>
  <c r="IX12" i="1"/>
  <c r="IX11" i="1"/>
  <c r="IX10" i="1"/>
  <c r="II37" i="1"/>
  <c r="II36" i="1"/>
  <c r="II35" i="1"/>
  <c r="II34" i="1"/>
  <c r="II33" i="1"/>
  <c r="II32" i="1"/>
  <c r="II31" i="1"/>
  <c r="II30" i="1"/>
  <c r="II29" i="1"/>
  <c r="II28" i="1"/>
  <c r="II27" i="1"/>
  <c r="II26" i="1"/>
  <c r="II25" i="1"/>
  <c r="II24" i="1"/>
  <c r="II23" i="1"/>
  <c r="II22" i="1"/>
  <c r="II21" i="1"/>
  <c r="II20" i="1"/>
  <c r="II19" i="1"/>
  <c r="II18" i="1"/>
  <c r="II17" i="1"/>
  <c r="II16" i="1"/>
  <c r="II15" i="1"/>
  <c r="II14" i="1"/>
  <c r="II13" i="1"/>
  <c r="II12" i="1"/>
  <c r="II11" i="1"/>
  <c r="II10" i="1"/>
  <c r="HT37" i="1"/>
  <c r="HT36" i="1"/>
  <c r="HT35" i="1"/>
  <c r="HT34" i="1"/>
  <c r="HT33" i="1"/>
  <c r="HT32" i="1"/>
  <c r="HT31" i="1"/>
  <c r="HT30" i="1"/>
  <c r="HT29" i="1"/>
  <c r="HT28" i="1"/>
  <c r="HT27" i="1"/>
  <c r="HT26" i="1"/>
  <c r="HT25" i="1"/>
  <c r="HT24" i="1"/>
  <c r="HT23" i="1"/>
  <c r="HT22" i="1"/>
  <c r="HT21" i="1"/>
  <c r="HT20" i="1"/>
  <c r="HT19" i="1"/>
  <c r="HT18" i="1"/>
  <c r="HT17" i="1"/>
  <c r="HT16" i="1"/>
  <c r="HT15" i="1"/>
  <c r="HT14" i="1"/>
  <c r="HT13" i="1"/>
  <c r="HT12" i="1"/>
  <c r="HT11" i="1"/>
  <c r="HT10" i="1"/>
  <c r="HE37" i="1"/>
  <c r="HE36" i="1"/>
  <c r="HE35" i="1"/>
  <c r="HE34" i="1"/>
  <c r="HE33" i="1"/>
  <c r="HE32" i="1"/>
  <c r="HE31" i="1"/>
  <c r="HE30" i="1"/>
  <c r="HE29" i="1"/>
  <c r="HE28" i="1"/>
  <c r="HE27" i="1"/>
  <c r="HE26" i="1"/>
  <c r="HE25" i="1"/>
  <c r="HE24" i="1"/>
  <c r="HE23" i="1"/>
  <c r="HE22" i="1"/>
  <c r="HE21" i="1"/>
  <c r="HE20" i="1"/>
  <c r="HE19" i="1"/>
  <c r="HE18" i="1"/>
  <c r="HE17" i="1"/>
  <c r="HE16" i="1"/>
  <c r="HE15" i="1"/>
  <c r="HE14" i="1"/>
  <c r="HE13" i="1"/>
  <c r="HE12" i="1"/>
  <c r="HE11" i="1"/>
  <c r="HE10" i="1"/>
  <c r="GP37" i="1"/>
  <c r="GP36" i="1"/>
  <c r="GP35" i="1"/>
  <c r="GP34" i="1"/>
  <c r="GP33" i="1"/>
  <c r="GP32" i="1"/>
  <c r="GP31" i="1"/>
  <c r="GP30" i="1"/>
  <c r="GP29" i="1"/>
  <c r="GP28" i="1"/>
  <c r="GP27" i="1"/>
  <c r="GP26" i="1"/>
  <c r="GP25" i="1"/>
  <c r="GP24" i="1"/>
  <c r="GP23" i="1"/>
  <c r="GP22" i="1"/>
  <c r="GP21" i="1"/>
  <c r="GP20" i="1"/>
  <c r="GP19" i="1"/>
  <c r="GP18" i="1"/>
  <c r="GP17" i="1"/>
  <c r="GP16" i="1"/>
  <c r="GP15" i="1"/>
  <c r="GP14" i="1"/>
  <c r="GP13" i="1"/>
  <c r="GP12" i="1"/>
  <c r="GP11" i="1"/>
  <c r="GP10" i="1"/>
  <c r="GA37" i="1"/>
  <c r="GA36" i="1"/>
  <c r="GA35" i="1"/>
  <c r="GA34" i="1"/>
  <c r="GA33" i="1"/>
  <c r="GA32" i="1"/>
  <c r="GA31" i="1"/>
  <c r="GA30" i="1"/>
  <c r="GA29" i="1"/>
  <c r="GA28" i="1"/>
  <c r="GA27" i="1"/>
  <c r="GA26" i="1"/>
  <c r="GA25" i="1"/>
  <c r="GA24" i="1"/>
  <c r="GA23" i="1"/>
  <c r="GA22" i="1"/>
  <c r="GA21" i="1"/>
  <c r="GA20" i="1"/>
  <c r="GA19" i="1"/>
  <c r="GA18" i="1"/>
  <c r="GA17" i="1"/>
  <c r="GA16" i="1"/>
  <c r="GA15" i="1"/>
  <c r="GA14" i="1"/>
  <c r="GA13" i="1"/>
  <c r="GA12" i="1"/>
  <c r="GA11" i="1"/>
  <c r="GA10" i="1"/>
  <c r="FL37" i="1"/>
  <c r="FL36" i="1"/>
  <c r="FL35" i="1"/>
  <c r="FL34" i="1"/>
  <c r="FL33" i="1"/>
  <c r="FL32" i="1"/>
  <c r="FL31" i="1"/>
  <c r="FL30" i="1"/>
  <c r="FL29" i="1"/>
  <c r="FL28" i="1"/>
  <c r="FL27" i="1"/>
  <c r="FL26" i="1"/>
  <c r="FL25" i="1"/>
  <c r="FL24" i="1"/>
  <c r="FL23" i="1"/>
  <c r="FL22" i="1"/>
  <c r="FL21" i="1"/>
  <c r="FL20" i="1"/>
  <c r="FL19" i="1"/>
  <c r="FL18" i="1"/>
  <c r="FL17" i="1"/>
  <c r="FL16" i="1"/>
  <c r="FL15" i="1"/>
  <c r="FL14" i="1"/>
  <c r="FL13" i="1"/>
  <c r="FL12" i="1"/>
  <c r="FL11" i="1"/>
  <c r="FL10" i="1"/>
  <c r="EW37" i="1"/>
  <c r="EW36" i="1"/>
  <c r="EW35" i="1"/>
  <c r="EW34" i="1"/>
  <c r="EW33" i="1"/>
  <c r="EW32" i="1"/>
  <c r="EW31" i="1"/>
  <c r="EW30" i="1"/>
  <c r="EW29" i="1"/>
  <c r="EW28" i="1"/>
  <c r="EW27" i="1"/>
  <c r="EW26" i="1"/>
  <c r="EW25" i="1"/>
  <c r="EW24" i="1"/>
  <c r="EW23" i="1"/>
  <c r="EW22" i="1"/>
  <c r="EW21" i="1"/>
  <c r="EW20" i="1"/>
  <c r="EW19" i="1"/>
  <c r="EW18" i="1"/>
  <c r="EW17" i="1"/>
  <c r="EW16" i="1"/>
  <c r="EW15" i="1"/>
  <c r="EW14" i="1"/>
  <c r="EW13" i="1"/>
  <c r="EW12" i="1"/>
  <c r="EW11" i="1"/>
  <c r="EW10" i="1"/>
  <c r="EH37" i="1"/>
  <c r="EH36" i="1"/>
  <c r="EH35" i="1"/>
  <c r="EH34" i="1"/>
  <c r="EH33" i="1"/>
  <c r="EH32" i="1"/>
  <c r="EH31" i="1"/>
  <c r="EH30" i="1"/>
  <c r="EH29" i="1"/>
  <c r="EH28" i="1"/>
  <c r="EH27" i="1"/>
  <c r="EH26" i="1"/>
  <c r="EH25" i="1"/>
  <c r="EH24" i="1"/>
  <c r="EH23" i="1"/>
  <c r="EH22" i="1"/>
  <c r="EH21" i="1"/>
  <c r="EH20" i="1"/>
  <c r="EH19" i="1"/>
  <c r="EH18" i="1"/>
  <c r="EH17" i="1"/>
  <c r="EH16" i="1"/>
  <c r="EH15" i="1"/>
  <c r="EH14" i="1"/>
  <c r="EH13" i="1"/>
  <c r="EH12" i="1"/>
  <c r="EH11" i="1"/>
  <c r="EH10" i="1"/>
  <c r="DS37" i="1"/>
  <c r="DS36" i="1"/>
  <c r="DS35" i="1"/>
  <c r="DS34" i="1"/>
  <c r="DS33" i="1"/>
  <c r="DS32" i="1"/>
  <c r="DS31" i="1"/>
  <c r="DS30" i="1"/>
  <c r="DS29" i="1"/>
  <c r="DS28" i="1"/>
  <c r="DS27" i="1"/>
  <c r="DS26" i="1"/>
  <c r="DS25" i="1"/>
  <c r="DS24" i="1"/>
  <c r="DS23" i="1"/>
  <c r="DS22" i="1"/>
  <c r="DS21" i="1"/>
  <c r="DS20" i="1"/>
  <c r="DS19" i="1"/>
  <c r="DS18" i="1"/>
  <c r="DS17" i="1"/>
  <c r="DS16" i="1"/>
  <c r="DS15" i="1"/>
  <c r="DS14" i="1"/>
  <c r="DS13" i="1"/>
  <c r="DS12" i="1"/>
  <c r="DS11" i="1"/>
  <c r="DS10" i="1"/>
  <c r="DD37" i="1"/>
  <c r="DD36" i="1"/>
  <c r="DD35" i="1"/>
  <c r="DD34" i="1"/>
  <c r="DD33" i="1"/>
  <c r="DD32" i="1"/>
  <c r="DD31" i="1"/>
  <c r="DD30" i="1"/>
  <c r="DD29" i="1"/>
  <c r="DD28" i="1"/>
  <c r="DD27" i="1"/>
  <c r="DD26" i="1"/>
  <c r="DD25" i="1"/>
  <c r="DD24" i="1"/>
  <c r="DD23" i="1"/>
  <c r="DD22" i="1"/>
  <c r="DD21" i="1"/>
  <c r="DD20" i="1"/>
  <c r="DD19" i="1"/>
  <c r="DD18" i="1"/>
  <c r="DD17" i="1"/>
  <c r="DD16" i="1"/>
  <c r="DD15" i="1"/>
  <c r="DD14" i="1"/>
  <c r="DD13" i="1"/>
  <c r="DD12" i="1"/>
  <c r="DD11" i="1"/>
  <c r="DD10" i="1"/>
  <c r="CO37" i="1"/>
  <c r="CO36" i="1"/>
  <c r="CO35" i="1"/>
  <c r="CO34" i="1"/>
  <c r="CO33" i="1"/>
  <c r="CO32" i="1"/>
  <c r="CO31" i="1"/>
  <c r="CO30" i="1"/>
  <c r="CO29" i="1"/>
  <c r="CO28" i="1"/>
  <c r="CO27" i="1"/>
  <c r="CO26" i="1"/>
  <c r="CO25" i="1"/>
  <c r="CO24" i="1"/>
  <c r="CO23" i="1"/>
  <c r="CO22" i="1"/>
  <c r="CO21" i="1"/>
  <c r="CO20" i="1"/>
  <c r="CO19" i="1"/>
  <c r="CO18" i="1"/>
  <c r="CO17" i="1"/>
  <c r="CO16" i="1"/>
  <c r="CO15" i="1"/>
  <c r="CO14" i="1"/>
  <c r="CO13" i="1"/>
  <c r="CO12" i="1"/>
  <c r="CO11" i="1"/>
  <c r="CO10" i="1"/>
  <c r="BZ37" i="1"/>
  <c r="BZ36" i="1"/>
  <c r="BZ35" i="1"/>
  <c r="BZ34" i="1"/>
  <c r="BZ33" i="1"/>
  <c r="BZ32" i="1"/>
  <c r="BZ31" i="1"/>
  <c r="BZ30" i="1"/>
  <c r="BZ29" i="1"/>
  <c r="BZ28" i="1"/>
  <c r="BZ27" i="1"/>
  <c r="BZ26" i="1"/>
  <c r="BZ25" i="1"/>
  <c r="BZ24" i="1"/>
  <c r="BZ23" i="1"/>
  <c r="BZ22" i="1"/>
  <c r="BZ21" i="1"/>
  <c r="BZ20" i="1"/>
  <c r="BZ19" i="1"/>
  <c r="BZ18" i="1"/>
  <c r="BZ17" i="1"/>
  <c r="BZ16" i="1"/>
  <c r="BZ15" i="1"/>
  <c r="BZ14" i="1"/>
  <c r="BZ13" i="1"/>
  <c r="BZ12" i="1"/>
  <c r="BZ11" i="1"/>
  <c r="BZ10" i="1"/>
  <c r="BK37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11" i="1"/>
  <c r="AV10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10" i="1"/>
  <c r="Z38" i="2"/>
  <c r="X38" i="2"/>
  <c r="W38" i="2"/>
  <c r="V38" i="2"/>
  <c r="T38" i="2"/>
  <c r="U38" i="2"/>
  <c r="D38" i="2"/>
  <c r="D37" i="2"/>
  <c r="Z36" i="2"/>
  <c r="X36" i="2"/>
  <c r="W36" i="2"/>
  <c r="V36" i="2"/>
  <c r="T36" i="2"/>
  <c r="U36" i="2"/>
  <c r="D36" i="2"/>
  <c r="T35" i="2"/>
  <c r="D35" i="2"/>
  <c r="Z34" i="2"/>
  <c r="X34" i="2"/>
  <c r="W34" i="2"/>
  <c r="V34" i="2"/>
  <c r="T34" i="2"/>
  <c r="U34" i="2"/>
  <c r="D34" i="2"/>
  <c r="Z33" i="2"/>
  <c r="X33" i="2"/>
  <c r="W33" i="2"/>
  <c r="V33" i="2"/>
  <c r="T33" i="2"/>
  <c r="U33" i="2"/>
  <c r="D33" i="2"/>
  <c r="D32" i="2"/>
  <c r="Z31" i="2"/>
  <c r="X31" i="2"/>
  <c r="W31" i="2"/>
  <c r="V31" i="2"/>
  <c r="T31" i="2"/>
  <c r="U31" i="2"/>
  <c r="D31" i="2"/>
  <c r="Z30" i="2"/>
  <c r="X30" i="2"/>
  <c r="W30" i="2"/>
  <c r="V30" i="2"/>
  <c r="T30" i="2"/>
  <c r="U30" i="2"/>
  <c r="D30" i="2"/>
  <c r="Z29" i="2"/>
  <c r="X29" i="2"/>
  <c r="W29" i="2"/>
  <c r="V29" i="2"/>
  <c r="T29" i="2"/>
  <c r="U29" i="2"/>
  <c r="D29" i="2"/>
  <c r="Z28" i="2"/>
  <c r="X28" i="2"/>
  <c r="W28" i="2"/>
  <c r="V28" i="2"/>
  <c r="T28" i="2"/>
  <c r="U28" i="2"/>
  <c r="D28" i="2"/>
  <c r="Z27" i="2"/>
  <c r="X27" i="2"/>
  <c r="W27" i="2"/>
  <c r="V27" i="2"/>
  <c r="T27" i="2"/>
  <c r="U27" i="2"/>
  <c r="D27" i="2"/>
  <c r="Z26" i="2"/>
  <c r="X26" i="2"/>
  <c r="W26" i="2"/>
  <c r="V26" i="2"/>
  <c r="T26" i="2"/>
  <c r="U26" i="2"/>
  <c r="D26" i="2"/>
  <c r="D25" i="2"/>
  <c r="Z24" i="2"/>
  <c r="X24" i="2"/>
  <c r="W24" i="2"/>
  <c r="V24" i="2"/>
  <c r="T24" i="2"/>
  <c r="U24" i="2"/>
  <c r="D24" i="2"/>
  <c r="Z23" i="2"/>
  <c r="X23" i="2"/>
  <c r="W23" i="2"/>
  <c r="V23" i="2"/>
  <c r="T23" i="2"/>
  <c r="U23" i="2"/>
  <c r="D23" i="2"/>
  <c r="Z22" i="2"/>
  <c r="X22" i="2"/>
  <c r="W22" i="2"/>
  <c r="V22" i="2"/>
  <c r="T22" i="2"/>
  <c r="U22" i="2"/>
  <c r="D22" i="2"/>
  <c r="Z21" i="2"/>
  <c r="X21" i="2"/>
  <c r="W21" i="2"/>
  <c r="V21" i="2"/>
  <c r="T21" i="2"/>
  <c r="U21" i="2"/>
  <c r="D21" i="2"/>
  <c r="Z20" i="2"/>
  <c r="X20" i="2"/>
  <c r="W20" i="2"/>
  <c r="V20" i="2"/>
  <c r="T20" i="2"/>
  <c r="U20" i="2"/>
  <c r="D20" i="2"/>
  <c r="Z19" i="2"/>
  <c r="X19" i="2"/>
  <c r="W19" i="2"/>
  <c r="V19" i="2"/>
  <c r="T19" i="2"/>
  <c r="U19" i="2"/>
  <c r="D19" i="2"/>
  <c r="Z18" i="2"/>
  <c r="X18" i="2"/>
  <c r="W18" i="2"/>
  <c r="V18" i="2"/>
  <c r="T18" i="2"/>
  <c r="U18" i="2"/>
  <c r="D18" i="2"/>
  <c r="Z17" i="2"/>
  <c r="X17" i="2"/>
  <c r="W17" i="2"/>
  <c r="V17" i="2"/>
  <c r="T17" i="2"/>
  <c r="U17" i="2"/>
  <c r="D17" i="2"/>
  <c r="Z16" i="2"/>
  <c r="X16" i="2"/>
  <c r="W16" i="2"/>
  <c r="V16" i="2"/>
  <c r="T16" i="2"/>
  <c r="U16" i="2"/>
  <c r="D16" i="2"/>
  <c r="Z15" i="2"/>
  <c r="X15" i="2"/>
  <c r="W15" i="2"/>
  <c r="V15" i="2"/>
  <c r="T15" i="2"/>
  <c r="U15" i="2"/>
  <c r="D15" i="2"/>
  <c r="Z14" i="2"/>
  <c r="X14" i="2"/>
  <c r="W14" i="2"/>
  <c r="V14" i="2"/>
  <c r="T14" i="2"/>
  <c r="U14" i="2"/>
  <c r="D14" i="2"/>
  <c r="Z13" i="2"/>
  <c r="X13" i="2"/>
  <c r="W13" i="2"/>
  <c r="V13" i="2"/>
  <c r="T13" i="2"/>
  <c r="U13" i="2"/>
  <c r="D13" i="2"/>
  <c r="Z12" i="2"/>
  <c r="X12" i="2"/>
  <c r="W12" i="2"/>
  <c r="V12" i="2"/>
  <c r="T12" i="2"/>
  <c r="U12" i="2"/>
  <c r="D12" i="2"/>
  <c r="Z11" i="2"/>
  <c r="X11" i="2"/>
  <c r="W11" i="2"/>
  <c r="V11" i="2"/>
  <c r="T11" i="2"/>
  <c r="U11" i="2"/>
  <c r="D11" i="2"/>
</calcChain>
</file>

<file path=xl/sharedStrings.xml><?xml version="1.0" encoding="utf-8"?>
<sst xmlns="http://schemas.openxmlformats.org/spreadsheetml/2006/main" count="7938" uniqueCount="170">
  <si>
    <t>平成２８年度</t>
  </si>
  <si>
    <t>地域保健・健康増進事業報告(健康増進編)市区町村表</t>
  </si>
  <si>
    <t>閲覧  (健康増進編)  市区町村表　</t>
  </si>
  <si>
    <t>注：年齢階級別については、計数不詳の市区町村があるため、総数と一致しない場合がある。</t>
  </si>
  <si>
    <t>　1) 初回検体の適正・不適正及び細胞診の判定別人数については、計数不詳の市区町村があるため、受診者数と一致しない場合がある。</t>
  </si>
  <si>
    <t>　2) 精密検査受診の有無別人数については、計数不詳の市区町村がある場合、要精密検査者数と一致しないことがある。</t>
  </si>
  <si>
    <t>受診者数</t>
  </si>
  <si>
    <t>２年連続受診者数</t>
  </si>
  <si>
    <t>初回検体の適正・不適正 1)</t>
  </si>
  <si>
    <t>細胞診の判定別人数 1)</t>
  </si>
  <si>
    <t>要精密検査者数</t>
  </si>
  <si>
    <t>精密検査受診の有無別人数 2)</t>
  </si>
  <si>
    <t>偶発症の有無別人数</t>
  </si>
  <si>
    <t xml:space="preserve"> </t>
  </si>
  <si>
    <t>適正</t>
  </si>
  <si>
    <t>不適正</t>
  </si>
  <si>
    <t>精検不要</t>
  </si>
  <si>
    <t>要精検(1)</t>
  </si>
  <si>
    <t>要精検(2)</t>
  </si>
  <si>
    <t>判定不能</t>
  </si>
  <si>
    <t>異常認めず</t>
  </si>
  <si>
    <t>異常を認める</t>
  </si>
  <si>
    <t>未受診</t>
  </si>
  <si>
    <t>未把握</t>
  </si>
  <si>
    <t>検診中または検診後に重篤な偶発症を確認</t>
  </si>
  <si>
    <t>精密検査中または精密検査後に重篤な偶発症を確認</t>
  </si>
  <si>
    <t>がんであった者</t>
  </si>
  <si>
    <t>（再掲）がんであった者のうち原発性のがん</t>
  </si>
  <si>
    <t>（再掲）原発性のがんのうち微小浸潤がん</t>
  </si>
  <si>
    <t>CIN3又はAISであった者</t>
  </si>
  <si>
    <t>CIN2であった者</t>
  </si>
  <si>
    <t>CIN1であった者</t>
  </si>
  <si>
    <t>腺異形成であった者</t>
  </si>
  <si>
    <t>がんの疑いのある者又は未確定</t>
  </si>
  <si>
    <t>がん及びCIN(異形成等)以外の疾患であった者</t>
  </si>
  <si>
    <t>（再掲）検診中または検診後に重篤な偶発症による死亡</t>
  </si>
  <si>
    <t>（再掲）精密検査中または精密検査後に重篤な偶発症による死亡</t>
  </si>
  <si>
    <t>総数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</si>
  <si>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</si>
  <si>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</si>
  <si>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</si>
  <si>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</si>
  <si>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</si>
  <si>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</si>
  <si>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</si>
  <si>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</si>
  <si>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</si>
  <si>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</si>
  <si>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</si>
  <si>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</si>
  <si>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80歳以上</t>
  </si>
  <si>
    <t>00　 全　国</t>
  </si>
  <si>
    <t>-</t>
  </si>
  <si>
    <t>26　 京都府</t>
  </si>
  <si>
    <t>26100京都市</t>
  </si>
  <si>
    <t>26201福知山市</t>
  </si>
  <si>
    <t>26202舞鶴市</t>
  </si>
  <si>
    <t>26203綾部市</t>
  </si>
  <si>
    <t>26204宇治市</t>
  </si>
  <si>
    <t>26205宮津市</t>
  </si>
  <si>
    <t>26206亀岡市</t>
  </si>
  <si>
    <t>26207城陽市</t>
  </si>
  <si>
    <t>26208向日市</t>
  </si>
  <si>
    <t>26209長岡京市</t>
  </si>
  <si>
    <t>26210八幡市</t>
  </si>
  <si>
    <t>26211京田辺市</t>
  </si>
  <si>
    <t>26212京丹後市</t>
  </si>
  <si>
    <t>26213南丹市</t>
  </si>
  <si>
    <t>26214木津川市</t>
  </si>
  <si>
    <t>26303大山崎町</t>
  </si>
  <si>
    <t>26322久御山町</t>
  </si>
  <si>
    <t>26343井手町</t>
  </si>
  <si>
    <t>26344宇治田原町</t>
  </si>
  <si>
    <t>26364笠置町</t>
  </si>
  <si>
    <t>26365和束町</t>
  </si>
  <si>
    <t>26366精華町</t>
  </si>
  <si>
    <t>26367南山城村</t>
  </si>
  <si>
    <t>26407京丹波町</t>
  </si>
  <si>
    <t>26463伊根町</t>
  </si>
  <si>
    <t>26465与謝野町</t>
  </si>
  <si>
    <r>
      <t xml:space="preserve"> 第３２－２表 平成２７年度における</t>
    </r>
    <r>
      <rPr>
        <sz val="11"/>
        <color rgb="FFFF0000"/>
        <rFont val="ＭＳ Ｐゴシック"/>
        <family val="3"/>
        <charset val="128"/>
        <scheme val="minor"/>
      </rPr>
      <t>子宮頸がん</t>
    </r>
    <r>
      <rPr>
        <sz val="11"/>
        <color theme="1"/>
        <rFont val="ＭＳ Ｐゴシック"/>
        <family val="2"/>
        <charset val="128"/>
        <scheme val="minor"/>
      </rPr>
      <t>検診受診者数・要精密検査者数・精密検査受診の有無別人数，偶発症の有無別人数，市区町村、検診方式・検診回数・年齢階級別（</t>
    </r>
    <r>
      <rPr>
        <sz val="11"/>
        <color rgb="FFFF0000"/>
        <rFont val="ＭＳ Ｐゴシック"/>
        <family val="3"/>
        <charset val="128"/>
        <scheme val="minor"/>
      </rPr>
      <t>個別</t>
    </r>
    <r>
      <rPr>
        <sz val="11"/>
        <color theme="1"/>
        <rFont val="ＭＳ Ｐゴシック"/>
        <family val="2"/>
        <charset val="128"/>
        <scheme val="minor"/>
      </rPr>
      <t>総数）</t>
    </r>
    <phoneticPr fontId="18"/>
  </si>
  <si>
    <t>子宮頸がん（個別）</t>
    <rPh sb="0" eb="2">
      <t>シキュウ</t>
    </rPh>
    <rPh sb="2" eb="3">
      <t>ケイ</t>
    </rPh>
    <rPh sb="6" eb="8">
      <t>コベツ</t>
    </rPh>
    <phoneticPr fontId="21"/>
  </si>
  <si>
    <t>対象者数</t>
    <rPh sb="0" eb="3">
      <t>タイショウシャ</t>
    </rPh>
    <rPh sb="3" eb="4">
      <t>スウ</t>
    </rPh>
    <phoneticPr fontId="21"/>
  </si>
  <si>
    <t>受診者数</t>
    <rPh sb="0" eb="3">
      <t>ジュシンシャ</t>
    </rPh>
    <rPh sb="3" eb="4">
      <t>スウ</t>
    </rPh>
    <phoneticPr fontId="21"/>
  </si>
  <si>
    <t>受診者数（69歳以下）</t>
    <rPh sb="0" eb="3">
      <t>ジュシンシャ</t>
    </rPh>
    <rPh sb="3" eb="4">
      <t>スウ</t>
    </rPh>
    <rPh sb="7" eb="8">
      <t>サイ</t>
    </rPh>
    <rPh sb="8" eb="10">
      <t>イカ</t>
    </rPh>
    <phoneticPr fontId="21"/>
  </si>
  <si>
    <t>精検受診者内訳</t>
    <rPh sb="0" eb="2">
      <t>セイケン</t>
    </rPh>
    <rPh sb="2" eb="5">
      <t>ジュシンシャ</t>
    </rPh>
    <rPh sb="5" eb="7">
      <t>ウチワケ</t>
    </rPh>
    <phoneticPr fontId="21"/>
  </si>
  <si>
    <t>要精検率</t>
    <rPh sb="0" eb="1">
      <t>ヨウ</t>
    </rPh>
    <rPh sb="3" eb="4">
      <t>リツ</t>
    </rPh>
    <phoneticPr fontId="21"/>
  </si>
  <si>
    <t>精検受診率</t>
    <rPh sb="0" eb="2">
      <t>セイケン</t>
    </rPh>
    <rPh sb="2" eb="4">
      <t>ジュシン</t>
    </rPh>
    <rPh sb="4" eb="5">
      <t>リツ</t>
    </rPh>
    <phoneticPr fontId="21"/>
  </si>
  <si>
    <t>がん発見率</t>
    <rPh sb="2" eb="5">
      <t>ハッケンリツ</t>
    </rPh>
    <phoneticPr fontId="21"/>
  </si>
  <si>
    <t>がん及びCIN等以外の疾患であった者</t>
    <phoneticPr fontId="21"/>
  </si>
  <si>
    <t>ＣＩＮ２</t>
    <phoneticPr fontId="21"/>
  </si>
  <si>
    <t>ＣＩＮ１</t>
    <phoneticPr fontId="21"/>
  </si>
  <si>
    <t>腺異形成</t>
    <rPh sb="0" eb="1">
      <t>セン</t>
    </rPh>
    <rPh sb="1" eb="4">
      <t>イケイセイ</t>
    </rPh>
    <phoneticPr fontId="21"/>
  </si>
  <si>
    <t>（再掲）原発性のがんのうち微小浸潤がん
e１</t>
    <phoneticPr fontId="21"/>
  </si>
  <si>
    <t>a</t>
    <phoneticPr fontId="21"/>
  </si>
  <si>
    <t>b</t>
    <phoneticPr fontId="21"/>
  </si>
  <si>
    <t>b１</t>
    <phoneticPr fontId="21"/>
  </si>
  <si>
    <t>b２</t>
  </si>
  <si>
    <t>c</t>
    <phoneticPr fontId="21"/>
  </si>
  <si>
    <t>d</t>
    <phoneticPr fontId="21"/>
  </si>
  <si>
    <t>ｅ</t>
    <phoneticPr fontId="21"/>
  </si>
  <si>
    <t>ｆ</t>
    <phoneticPr fontId="21"/>
  </si>
  <si>
    <t>ｇ</t>
    <phoneticPr fontId="21"/>
  </si>
  <si>
    <t>c／ b</t>
    <phoneticPr fontId="21"/>
  </si>
  <si>
    <t>d／c</t>
    <phoneticPr fontId="21"/>
  </si>
  <si>
    <t>ｆ/c</t>
    <phoneticPr fontId="21"/>
  </si>
  <si>
    <t>g/c</t>
    <phoneticPr fontId="21"/>
  </si>
  <si>
    <t>e／b</t>
    <phoneticPr fontId="21"/>
  </si>
  <si>
    <t>e1／e</t>
  </si>
  <si>
    <t>e／c</t>
    <phoneticPr fontId="21"/>
  </si>
  <si>
    <t>許容値</t>
    <rPh sb="0" eb="3">
      <t>キョヨウチ</t>
    </rPh>
    <phoneticPr fontId="21"/>
  </si>
  <si>
    <t>-</t>
    <phoneticPr fontId="21"/>
  </si>
  <si>
    <t>1.4％以下</t>
    <rPh sb="4" eb="6">
      <t>イカ</t>
    </rPh>
    <phoneticPr fontId="21"/>
  </si>
  <si>
    <t>70％以上</t>
    <rPh sb="3" eb="5">
      <t>イジョウ</t>
    </rPh>
    <phoneticPr fontId="21"/>
  </si>
  <si>
    <t>20%以下</t>
    <rPh sb="3" eb="5">
      <t>イカ</t>
    </rPh>
    <phoneticPr fontId="21"/>
  </si>
  <si>
    <t>10％以下</t>
    <rPh sb="3" eb="5">
      <t>イカ</t>
    </rPh>
    <phoneticPr fontId="21"/>
  </si>
  <si>
    <t>0.05％以上</t>
    <rPh sb="5" eb="7">
      <t>イジョウ</t>
    </rPh>
    <phoneticPr fontId="21"/>
  </si>
  <si>
    <t>4％以上</t>
    <rPh sb="2" eb="4">
      <t>イジョウ</t>
    </rPh>
    <phoneticPr fontId="21"/>
  </si>
  <si>
    <t>目標値</t>
    <rPh sb="0" eb="2">
      <t>モクヒョウ</t>
    </rPh>
    <rPh sb="2" eb="3">
      <t>チ</t>
    </rPh>
    <phoneticPr fontId="21"/>
  </si>
  <si>
    <t>5％以下</t>
    <rPh sb="2" eb="4">
      <t>イカ</t>
    </rPh>
    <phoneticPr fontId="21"/>
  </si>
  <si>
    <t>全国</t>
    <rPh sb="0" eb="2">
      <t>ゼンコク</t>
    </rPh>
    <phoneticPr fontId="21"/>
  </si>
  <si>
    <t>京都府</t>
    <rPh sb="0" eb="3">
      <t>キョウトフ</t>
    </rPh>
    <phoneticPr fontId="21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</si>
  <si>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</si>
  <si>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</si>
  <si>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</si>
  <si>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</si>
  <si>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</si>
  <si>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</si>
  <si>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</si>
  <si>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</si>
  <si>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</si>
  <si>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</si>
  <si>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</si>
  <si>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</si>
  <si>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</si>
  <si>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</si>
  <si>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</si>
  <si>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</si>
  <si>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</si>
  <si>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</si>
  <si>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</si>
  <si>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</si>
  <si>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</si>
  <si>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</si>
  <si>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</si>
  <si>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</si>
  <si>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</si>
  <si>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</si>
  <si>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（※）精検受診率が乳がん８０％以下、その他のがん７０％以下は改善指導対象となる。</t>
    <rPh sb="5" eb="7">
      <t>ジュシン</t>
    </rPh>
    <rPh sb="7" eb="8">
      <t>リツ</t>
    </rPh>
    <rPh sb="9" eb="10">
      <t>ニュウ</t>
    </rPh>
    <rPh sb="15" eb="17">
      <t>イカ</t>
    </rPh>
    <rPh sb="20" eb="21">
      <t>タ</t>
    </rPh>
    <rPh sb="27" eb="29">
      <t>イカ</t>
    </rPh>
    <rPh sb="30" eb="32">
      <t>カイゼン</t>
    </rPh>
    <rPh sb="32" eb="34">
      <t>シドウ</t>
    </rPh>
    <rPh sb="34" eb="36">
      <t>タイショウ</t>
    </rPh>
    <phoneticPr fontId="21"/>
  </si>
  <si>
    <t>＜出典＞平成２８年度地域保健・健康増進事業報告</t>
    <rPh sb="1" eb="3">
      <t>シュッテン</t>
    </rPh>
    <phoneticPr fontId="21"/>
  </si>
  <si>
    <t>20～74歳</t>
    <phoneticPr fontId="18"/>
  </si>
  <si>
    <t>要精検
者数</t>
    <rPh sb="0" eb="1">
      <t>ヨウ</t>
    </rPh>
    <rPh sb="4" eb="5">
      <t>シャ</t>
    </rPh>
    <rPh sb="5" eb="6">
      <t>スウ</t>
    </rPh>
    <phoneticPr fontId="21"/>
  </si>
  <si>
    <t>精検
受診者数</t>
    <rPh sb="0" eb="2">
      <t>セイケン</t>
    </rPh>
    <rPh sb="3" eb="6">
      <t>ジュシンシャ</t>
    </rPh>
    <rPh sb="6" eb="7">
      <t>カズ</t>
    </rPh>
    <phoneticPr fontId="21"/>
  </si>
  <si>
    <t>異常
認めず</t>
    <rPh sb="0" eb="2">
      <t>イジョウ</t>
    </rPh>
    <rPh sb="3" eb="4">
      <t>ミト</t>
    </rPh>
    <phoneticPr fontId="21"/>
  </si>
  <si>
    <t>がんで
あった者</t>
    <rPh sb="7" eb="8">
      <t>モノ</t>
    </rPh>
    <phoneticPr fontId="21"/>
  </si>
  <si>
    <t>ＣＩＮ３
または
ＡＩＳ</t>
    <phoneticPr fontId="21"/>
  </si>
  <si>
    <t>がんの
疑い
あるいは
未確定</t>
    <rPh sb="4" eb="5">
      <t>ウタガ</t>
    </rPh>
    <rPh sb="12" eb="15">
      <t>ミカクテイ</t>
    </rPh>
    <phoneticPr fontId="21"/>
  </si>
  <si>
    <t>2年連続
受診者数</t>
    <rPh sb="1" eb="2">
      <t>ネン</t>
    </rPh>
    <rPh sb="2" eb="4">
      <t>レンゾク</t>
    </rPh>
    <rPh sb="5" eb="8">
      <t>ジュシンシャ</t>
    </rPh>
    <rPh sb="8" eb="9">
      <t>スウ</t>
    </rPh>
    <phoneticPr fontId="21"/>
  </si>
  <si>
    <t>（再掲）
がんであった者のうち原発性のがん</t>
    <phoneticPr fontId="21"/>
  </si>
  <si>
    <t>精検
未受診
者数</t>
    <rPh sb="0" eb="2">
      <t>セイケン</t>
    </rPh>
    <rPh sb="3" eb="4">
      <t>ミ</t>
    </rPh>
    <rPh sb="4" eb="6">
      <t>ジュシン</t>
    </rPh>
    <rPh sb="7" eb="8">
      <t>シャ</t>
    </rPh>
    <rPh sb="8" eb="9">
      <t>スウ</t>
    </rPh>
    <phoneticPr fontId="21"/>
  </si>
  <si>
    <t>精検
未把握
者数</t>
    <rPh sb="0" eb="2">
      <t>セイケン</t>
    </rPh>
    <rPh sb="3" eb="4">
      <t>ミ</t>
    </rPh>
    <rPh sb="4" eb="6">
      <t>ハアク</t>
    </rPh>
    <rPh sb="7" eb="8">
      <t>シャ</t>
    </rPh>
    <rPh sb="8" eb="9">
      <t>スウ</t>
    </rPh>
    <phoneticPr fontId="21"/>
  </si>
  <si>
    <t>精検
未受診率</t>
    <rPh sb="0" eb="2">
      <t>セイケン</t>
    </rPh>
    <rPh sb="3" eb="4">
      <t>ミ</t>
    </rPh>
    <rPh sb="4" eb="6">
      <t>ジュシン</t>
    </rPh>
    <rPh sb="6" eb="7">
      <t>リツ</t>
    </rPh>
    <phoneticPr fontId="21"/>
  </si>
  <si>
    <t>精検
未把握率</t>
    <rPh sb="0" eb="2">
      <t>セイケン</t>
    </rPh>
    <rPh sb="3" eb="4">
      <t>ミ</t>
    </rPh>
    <rPh sb="4" eb="6">
      <t>ハアク</t>
    </rPh>
    <rPh sb="6" eb="7">
      <t>リツ</t>
    </rPh>
    <phoneticPr fontId="21"/>
  </si>
  <si>
    <t>早期がん
割合</t>
    <rPh sb="0" eb="2">
      <t>ソウキ</t>
    </rPh>
    <rPh sb="5" eb="7">
      <t>ワリア</t>
    </rPh>
    <phoneticPr fontId="21"/>
  </si>
  <si>
    <t>陽性反応
適中度</t>
    <rPh sb="0" eb="2">
      <t>ヨウセイ</t>
    </rPh>
    <rPh sb="2" eb="4">
      <t>ハンノウ</t>
    </rPh>
    <rPh sb="5" eb="7">
      <t>テキチュウ</t>
    </rPh>
    <rPh sb="7" eb="8">
      <t>タビ</t>
    </rPh>
    <phoneticPr fontId="21"/>
  </si>
  <si>
    <t>市町村別子宮頸がん検診実施状況(平成２７年度、個別検診、７４歳以下）</t>
    <rPh sb="0" eb="3">
      <t>シチョウソン</t>
    </rPh>
    <rPh sb="3" eb="4">
      <t>ベツ</t>
    </rPh>
    <rPh sb="4" eb="6">
      <t>シキュウ</t>
    </rPh>
    <rPh sb="6" eb="7">
      <t>ケイ</t>
    </rPh>
    <rPh sb="13" eb="15">
      <t>ジョウキョウ</t>
    </rPh>
    <rPh sb="23" eb="25">
      <t>コベツ</t>
    </rPh>
    <rPh sb="25" eb="27">
      <t>ケンシン</t>
    </rPh>
    <rPh sb="30" eb="31">
      <t>サイ</t>
    </rPh>
    <rPh sb="31" eb="33">
      <t>イカ</t>
    </rPh>
    <phoneticPr fontId="21"/>
  </si>
  <si>
    <t>-</t>
    <phoneticPr fontId="18"/>
  </si>
  <si>
    <t>－</t>
    <phoneticPr fontId="18"/>
  </si>
  <si>
    <t>許容値を超える市町村数(27年度）</t>
    <rPh sb="0" eb="2">
      <t>キョヨウ</t>
    </rPh>
    <rPh sb="2" eb="3">
      <t>チ</t>
    </rPh>
    <rPh sb="4" eb="5">
      <t>コ</t>
    </rPh>
    <rPh sb="7" eb="8">
      <t>シ</t>
    </rPh>
    <rPh sb="8" eb="9">
      <t>チョウ</t>
    </rPh>
    <rPh sb="9" eb="10">
      <t>ソン</t>
    </rPh>
    <rPh sb="10" eb="11">
      <t>スウ</t>
    </rPh>
    <rPh sb="14" eb="16">
      <t>ネンド</t>
    </rPh>
    <phoneticPr fontId="21"/>
  </si>
  <si>
    <t>許容値を超える市町村数(2６年度）</t>
    <rPh sb="0" eb="2">
      <t>キョヨウ</t>
    </rPh>
    <rPh sb="2" eb="3">
      <t>チ</t>
    </rPh>
    <rPh sb="4" eb="5">
      <t>コ</t>
    </rPh>
    <rPh sb="7" eb="8">
      <t>シ</t>
    </rPh>
    <rPh sb="8" eb="9">
      <t>チョウ</t>
    </rPh>
    <rPh sb="9" eb="10">
      <t>ソン</t>
    </rPh>
    <rPh sb="10" eb="11">
      <t>スウ</t>
    </rPh>
    <rPh sb="14" eb="16">
      <t>ネンド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</si>
</sst>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color indexed="8"/>
      <name val="ＭＳ Ｐゴシック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/>
    <xf numFmtId="0" fontId="22" fillId="0" borderId="0" xfId="0" applyFont="1" applyAlignment="1"/>
    <xf numFmtId="37" fontId="22" fillId="0" borderId="0" xfId="0" applyNumberFormat="1" applyFont="1" applyBorder="1" applyAlignment="1" applyProtection="1"/>
    <xf numFmtId="0" fontId="23" fillId="0" borderId="0" xfId="0" applyFont="1" applyAlignment="1"/>
    <xf numFmtId="0" fontId="24" fillId="0" borderId="0" xfId="0" applyFont="1" applyAlignment="1"/>
    <xf numFmtId="0" fontId="26" fillId="33" borderId="20" xfId="0" applyFont="1" applyFill="1" applyBorder="1" applyAlignment="1">
      <alignment vertical="center" wrapText="1"/>
    </xf>
    <xf numFmtId="0" fontId="0" fillId="33" borderId="22" xfId="0" applyFont="1" applyFill="1" applyBorder="1" applyAlignment="1">
      <alignment wrapText="1"/>
    </xf>
    <xf numFmtId="0" fontId="0" fillId="33" borderId="20" xfId="0" applyFill="1" applyBorder="1" applyAlignment="1">
      <alignment horizontal="center" vertical="center" wrapText="1"/>
    </xf>
    <xf numFmtId="37" fontId="26" fillId="33" borderId="26" xfId="0" applyNumberFormat="1" applyFont="1" applyFill="1" applyBorder="1" applyAlignment="1" applyProtection="1">
      <alignment horizontal="center" vertical="center"/>
    </xf>
    <xf numFmtId="37" fontId="28" fillId="33" borderId="26" xfId="0" applyNumberFormat="1" applyFont="1" applyFill="1" applyBorder="1" applyAlignment="1" applyProtection="1">
      <alignment horizontal="center" vertical="center"/>
    </xf>
    <xf numFmtId="0" fontId="26" fillId="33" borderId="26" xfId="0" applyFont="1" applyFill="1" applyBorder="1" applyAlignment="1">
      <alignment horizontal="center" vertical="center"/>
    </xf>
    <xf numFmtId="0" fontId="26" fillId="33" borderId="27" xfId="0" applyFont="1" applyFill="1" applyBorder="1" applyAlignment="1">
      <alignment horizontal="center" vertical="center" wrapText="1"/>
    </xf>
    <xf numFmtId="0" fontId="0" fillId="33" borderId="26" xfId="0" applyFill="1" applyBorder="1" applyAlignment="1">
      <alignment horizontal="center" vertical="center" wrapText="1"/>
    </xf>
    <xf numFmtId="0" fontId="0" fillId="33" borderId="28" xfId="0" applyFill="1" applyBorder="1" applyAlignment="1">
      <alignment horizontal="center" vertical="center"/>
    </xf>
    <xf numFmtId="0" fontId="23" fillId="33" borderId="30" xfId="0" applyFont="1" applyFill="1" applyBorder="1" applyAlignment="1">
      <alignment horizontal="center" vertical="center"/>
    </xf>
    <xf numFmtId="0" fontId="24" fillId="33" borderId="26" xfId="0" applyFont="1" applyFill="1" applyBorder="1" applyAlignment="1">
      <alignment horizontal="center" vertical="center"/>
    </xf>
    <xf numFmtId="0" fontId="23" fillId="33" borderId="29" xfId="0" applyFont="1" applyFill="1" applyBorder="1" applyAlignment="1">
      <alignment horizontal="center" vertical="center"/>
    </xf>
    <xf numFmtId="0" fontId="23" fillId="33" borderId="26" xfId="0" applyFont="1" applyFill="1" applyBorder="1" applyAlignment="1">
      <alignment horizontal="center" vertical="center"/>
    </xf>
    <xf numFmtId="0" fontId="23" fillId="33" borderId="31" xfId="0" applyFont="1" applyFill="1" applyBorder="1" applyAlignment="1">
      <alignment horizontal="center" vertical="center"/>
    </xf>
    <xf numFmtId="0" fontId="29" fillId="33" borderId="10" xfId="0" applyFont="1" applyFill="1" applyBorder="1" applyAlignment="1">
      <alignment horizontal="distributed" vertical="center"/>
    </xf>
    <xf numFmtId="37" fontId="26" fillId="33" borderId="32" xfId="0" applyNumberFormat="1" applyFont="1" applyFill="1" applyBorder="1" applyAlignment="1" applyProtection="1">
      <alignment horizontal="center" vertical="center"/>
    </xf>
    <xf numFmtId="37" fontId="28" fillId="33" borderId="32" xfId="0" applyNumberFormat="1" applyFont="1" applyFill="1" applyBorder="1" applyAlignment="1" applyProtection="1">
      <alignment horizontal="center" vertical="center"/>
    </xf>
    <xf numFmtId="37" fontId="26" fillId="33" borderId="32" xfId="0" applyNumberFormat="1" applyFont="1" applyFill="1" applyBorder="1" applyAlignment="1" applyProtection="1">
      <alignment vertical="center"/>
    </xf>
    <xf numFmtId="0" fontId="24" fillId="33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37" fontId="26" fillId="33" borderId="0" xfId="0" applyNumberFormat="1" applyFont="1" applyFill="1" applyBorder="1" applyAlignment="1" applyProtection="1">
      <alignment horizontal="center" vertical="center"/>
    </xf>
    <xf numFmtId="37" fontId="28" fillId="33" borderId="0" xfId="0" applyNumberFormat="1" applyFont="1" applyFill="1" applyBorder="1" applyAlignment="1" applyProtection="1">
      <alignment horizontal="center" vertical="center"/>
    </xf>
    <xf numFmtId="37" fontId="26" fillId="33" borderId="0" xfId="0" applyNumberFormat="1" applyFont="1" applyFill="1" applyBorder="1" applyAlignment="1" applyProtection="1">
      <alignment vertical="center"/>
    </xf>
    <xf numFmtId="37" fontId="23" fillId="33" borderId="30" xfId="0" applyNumberFormat="1" applyFont="1" applyFill="1" applyBorder="1" applyAlignment="1" applyProtection="1">
      <alignment horizontal="center" vertical="center"/>
    </xf>
    <xf numFmtId="37" fontId="24" fillId="33" borderId="10" xfId="0" applyNumberFormat="1" applyFont="1" applyFill="1" applyBorder="1" applyAlignment="1" applyProtection="1">
      <alignment horizontal="center" vertical="center"/>
    </xf>
    <xf numFmtId="37" fontId="23" fillId="33" borderId="26" xfId="0" applyNumberFormat="1" applyFont="1" applyFill="1" applyBorder="1" applyAlignment="1" applyProtection="1">
      <alignment horizontal="center" vertical="center"/>
    </xf>
    <xf numFmtId="37" fontId="23" fillId="33" borderId="31" xfId="0" applyNumberFormat="1" applyFont="1" applyFill="1" applyBorder="1" applyAlignment="1" applyProtection="1">
      <alignment horizontal="center" vertical="center"/>
    </xf>
    <xf numFmtId="38" fontId="26" fillId="0" borderId="12" xfId="42" applyFont="1" applyBorder="1" applyAlignment="1" applyProtection="1">
      <alignment horizontal="right" vertical="center"/>
    </xf>
    <xf numFmtId="38" fontId="26" fillId="0" borderId="10" xfId="42" applyFont="1" applyFill="1" applyBorder="1" applyAlignment="1">
      <alignment horizontal="right" vertical="center"/>
    </xf>
    <xf numFmtId="38" fontId="26" fillId="0" borderId="10" xfId="42" applyFont="1" applyFill="1" applyBorder="1" applyAlignment="1" applyProtection="1">
      <alignment horizontal="right" vertical="center"/>
    </xf>
    <xf numFmtId="38" fontId="26" fillId="0" borderId="12" xfId="42" applyFont="1" applyFill="1" applyBorder="1" applyAlignment="1">
      <alignment horizontal="right" vertical="center"/>
    </xf>
    <xf numFmtId="0" fontId="26" fillId="0" borderId="14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0" fontId="29" fillId="33" borderId="20" xfId="0" applyFont="1" applyFill="1" applyBorder="1" applyAlignment="1">
      <alignment horizontal="distributed" vertical="center" wrapText="1"/>
    </xf>
    <xf numFmtId="38" fontId="30" fillId="0" borderId="12" xfId="42" applyFont="1" applyFill="1" applyBorder="1" applyAlignment="1" applyProtection="1">
      <alignment horizontal="right" vertical="center"/>
    </xf>
    <xf numFmtId="0" fontId="29" fillId="34" borderId="10" xfId="0" applyFont="1" applyFill="1" applyBorder="1" applyAlignment="1">
      <alignment horizontal="distributed" vertical="center"/>
    </xf>
    <xf numFmtId="38" fontId="30" fillId="35" borderId="12" xfId="42" applyFont="1" applyFill="1" applyBorder="1" applyAlignment="1" applyProtection="1">
      <alignment horizontal="right" vertical="center"/>
    </xf>
    <xf numFmtId="0" fontId="29" fillId="36" borderId="10" xfId="0" applyFont="1" applyFill="1" applyBorder="1" applyAlignment="1">
      <alignment horizontal="distributed" vertical="center"/>
    </xf>
    <xf numFmtId="0" fontId="26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6" fillId="37" borderId="0" xfId="0" applyFont="1" applyFill="1" applyAlignment="1">
      <alignment vertical="center"/>
    </xf>
    <xf numFmtId="0" fontId="32" fillId="0" borderId="0" xfId="0" applyFont="1" applyAlignment="1"/>
    <xf numFmtId="0" fontId="0" fillId="38" borderId="0" xfId="0" applyFill="1">
      <alignment vertical="center"/>
    </xf>
    <xf numFmtId="0" fontId="0" fillId="39" borderId="0" xfId="0" applyFill="1">
      <alignment vertical="center"/>
    </xf>
    <xf numFmtId="0" fontId="0" fillId="40" borderId="0" xfId="0" applyFill="1">
      <alignment vertical="center"/>
    </xf>
    <xf numFmtId="0" fontId="0" fillId="41" borderId="0" xfId="0" applyFill="1">
      <alignment vertical="center"/>
    </xf>
    <xf numFmtId="0" fontId="33" fillId="34" borderId="10" xfId="0" applyFont="1" applyFill="1" applyBorder="1" applyAlignment="1">
      <alignment horizontal="distributed" vertical="center"/>
    </xf>
    <xf numFmtId="176" fontId="23" fillId="0" borderId="33" xfId="43" applyNumberFormat="1" applyFont="1" applyFill="1" applyBorder="1" applyAlignment="1">
      <alignment horizontal="right" vertical="center"/>
    </xf>
    <xf numFmtId="176" fontId="24" fillId="0" borderId="10" xfId="43" applyNumberFormat="1" applyFont="1" applyFill="1" applyBorder="1" applyAlignment="1">
      <alignment horizontal="right" vertical="center"/>
    </xf>
    <xf numFmtId="176" fontId="23" fillId="0" borderId="14" xfId="43" applyNumberFormat="1" applyFont="1" applyFill="1" applyBorder="1" applyAlignment="1">
      <alignment horizontal="right" vertical="center"/>
    </xf>
    <xf numFmtId="176" fontId="23" fillId="0" borderId="10" xfId="43" applyNumberFormat="1" applyFont="1" applyFill="1" applyBorder="1" applyAlignment="1">
      <alignment horizontal="right" vertical="center"/>
    </xf>
    <xf numFmtId="10" fontId="23" fillId="0" borderId="10" xfId="43" applyNumberFormat="1" applyFont="1" applyFill="1" applyBorder="1" applyAlignment="1">
      <alignment horizontal="right" vertical="center"/>
    </xf>
    <xf numFmtId="176" fontId="23" fillId="0" borderId="34" xfId="43" applyNumberFormat="1" applyFont="1" applyFill="1" applyBorder="1" applyAlignment="1">
      <alignment horizontal="right" vertical="center"/>
    </xf>
    <xf numFmtId="176" fontId="23" fillId="0" borderId="35" xfId="43" applyNumberFormat="1" applyFont="1" applyFill="1" applyBorder="1" applyAlignment="1">
      <alignment horizontal="right" vertical="center"/>
    </xf>
    <xf numFmtId="176" fontId="24" fillId="0" borderId="36" xfId="43" applyNumberFormat="1" applyFont="1" applyFill="1" applyBorder="1" applyAlignment="1">
      <alignment horizontal="right" vertical="center"/>
    </xf>
    <xf numFmtId="176" fontId="23" fillId="0" borderId="37" xfId="43" applyNumberFormat="1" applyFont="1" applyFill="1" applyBorder="1" applyAlignment="1">
      <alignment horizontal="right" vertical="center"/>
    </xf>
    <xf numFmtId="176" fontId="23" fillId="0" borderId="36" xfId="43" applyNumberFormat="1" applyFont="1" applyFill="1" applyBorder="1" applyAlignment="1">
      <alignment horizontal="right" vertical="center"/>
    </xf>
    <xf numFmtId="176" fontId="23" fillId="42" borderId="33" xfId="43" applyNumberFormat="1" applyFont="1" applyFill="1" applyBorder="1" applyAlignment="1">
      <alignment horizontal="right" vertical="center"/>
    </xf>
    <xf numFmtId="176" fontId="24" fillId="42" borderId="10" xfId="43" applyNumberFormat="1" applyFont="1" applyFill="1" applyBorder="1" applyAlignment="1">
      <alignment horizontal="right" vertical="center"/>
    </xf>
    <xf numFmtId="176" fontId="23" fillId="42" borderId="14" xfId="43" applyNumberFormat="1" applyFont="1" applyFill="1" applyBorder="1" applyAlignment="1">
      <alignment horizontal="right" vertical="center"/>
    </xf>
    <xf numFmtId="176" fontId="23" fillId="42" borderId="10" xfId="43" applyNumberFormat="1" applyFont="1" applyFill="1" applyBorder="1" applyAlignment="1">
      <alignment horizontal="right" vertical="center"/>
    </xf>
    <xf numFmtId="10" fontId="23" fillId="42" borderId="10" xfId="43" applyNumberFormat="1" applyFont="1" applyFill="1" applyBorder="1" applyAlignment="1">
      <alignment horizontal="right" vertical="center"/>
    </xf>
    <xf numFmtId="10" fontId="23" fillId="42" borderId="36" xfId="43" applyNumberFormat="1" applyFont="1" applyFill="1" applyBorder="1" applyAlignment="1">
      <alignment horizontal="right" vertical="center"/>
    </xf>
    <xf numFmtId="176" fontId="23" fillId="42" borderId="34" xfId="43" applyNumberFormat="1" applyFont="1" applyFill="1" applyBorder="1" applyAlignment="1">
      <alignment horizontal="right" vertical="center"/>
    </xf>
    <xf numFmtId="176" fontId="23" fillId="42" borderId="38" xfId="43" applyNumberFormat="1" applyFont="1" applyFill="1" applyBorder="1" applyAlignment="1">
      <alignment horizontal="right" vertical="center"/>
    </xf>
    <xf numFmtId="38" fontId="26" fillId="0" borderId="10" xfId="42" applyFont="1" applyFill="1" applyBorder="1" applyAlignment="1">
      <alignment horizontal="center" vertical="center"/>
    </xf>
    <xf numFmtId="38" fontId="26" fillId="0" borderId="12" xfId="42" applyFont="1" applyFill="1" applyBorder="1" applyAlignment="1">
      <alignment horizontal="center" vertical="center"/>
    </xf>
    <xf numFmtId="176" fontId="26" fillId="0" borderId="33" xfId="43" applyNumberFormat="1" applyFont="1" applyFill="1" applyBorder="1" applyAlignment="1">
      <alignment horizontal="center" vertical="center"/>
    </xf>
    <xf numFmtId="176" fontId="32" fillId="0" borderId="10" xfId="43" applyNumberFormat="1" applyFont="1" applyFill="1" applyBorder="1" applyAlignment="1">
      <alignment horizontal="center" vertical="center"/>
    </xf>
    <xf numFmtId="176" fontId="26" fillId="0" borderId="34" xfId="43" applyNumberFormat="1" applyFont="1" applyFill="1" applyBorder="1" applyAlignment="1">
      <alignment horizontal="center" vertical="center"/>
    </xf>
    <xf numFmtId="37" fontId="20" fillId="0" borderId="0" xfId="0" applyNumberFormat="1" applyFont="1" applyAlignment="1" applyProtection="1">
      <alignment horizontal="center" vertical="center"/>
    </xf>
    <xf numFmtId="0" fontId="25" fillId="33" borderId="10" xfId="0" applyFont="1" applyFill="1" applyBorder="1" applyAlignment="1">
      <alignment horizontal="distributed" vertical="center"/>
    </xf>
    <xf numFmtId="37" fontId="26" fillId="33" borderId="11" xfId="0" applyNumberFormat="1" applyFont="1" applyFill="1" applyBorder="1" applyAlignment="1" applyProtection="1">
      <alignment horizontal="center" vertical="center"/>
    </xf>
    <xf numFmtId="0" fontId="0" fillId="33" borderId="20" xfId="0" applyFill="1" applyBorder="1" applyAlignment="1">
      <alignment horizontal="center" vertical="center"/>
    </xf>
    <xf numFmtId="37" fontId="26" fillId="33" borderId="11" xfId="0" applyNumberFormat="1" applyFont="1" applyFill="1" applyBorder="1" applyAlignment="1" applyProtection="1">
      <alignment horizontal="center" vertical="center" wrapText="1"/>
    </xf>
    <xf numFmtId="0" fontId="0" fillId="33" borderId="20" xfId="0" applyFill="1" applyBorder="1" applyAlignment="1">
      <alignment horizontal="center" vertical="center" wrapText="1"/>
    </xf>
    <xf numFmtId="37" fontId="26" fillId="33" borderId="20" xfId="0" applyNumberFormat="1" applyFont="1" applyFill="1" applyBorder="1" applyAlignment="1" applyProtection="1">
      <alignment horizontal="center" vertical="center" wrapText="1"/>
    </xf>
    <xf numFmtId="0" fontId="26" fillId="33" borderId="11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 wrapText="1"/>
    </xf>
    <xf numFmtId="0" fontId="26" fillId="33" borderId="14" xfId="0" applyFont="1" applyFill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center" vertical="center"/>
    </xf>
    <xf numFmtId="0" fontId="26" fillId="33" borderId="13" xfId="0" applyFont="1" applyFill="1" applyBorder="1" applyAlignment="1">
      <alignment horizontal="center" vertical="center"/>
    </xf>
    <xf numFmtId="0" fontId="26" fillId="33" borderId="14" xfId="0" applyFont="1" applyFill="1" applyBorder="1" applyAlignment="1">
      <alignment horizontal="center" vertical="center"/>
    </xf>
    <xf numFmtId="0" fontId="26" fillId="33" borderId="15" xfId="0" applyFont="1" applyFill="1" applyBorder="1" applyAlignment="1">
      <alignment horizontal="center" vertical="center" wrapText="1"/>
    </xf>
    <xf numFmtId="0" fontId="0" fillId="33" borderId="23" xfId="0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/>
    </xf>
    <xf numFmtId="0" fontId="23" fillId="33" borderId="24" xfId="0" applyFont="1" applyFill="1" applyBorder="1" applyAlignment="1">
      <alignment horizontal="center" vertical="center"/>
    </xf>
    <xf numFmtId="0" fontId="27" fillId="33" borderId="17" xfId="0" applyFont="1" applyFill="1" applyBorder="1" applyAlignment="1">
      <alignment horizontal="center" vertical="center" wrapText="1"/>
    </xf>
    <xf numFmtId="0" fontId="27" fillId="33" borderId="20" xfId="0" applyFont="1" applyFill="1" applyBorder="1" applyAlignment="1">
      <alignment horizontal="center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/>
    </xf>
    <xf numFmtId="37" fontId="26" fillId="33" borderId="15" xfId="0" applyNumberFormat="1" applyFont="1" applyFill="1" applyBorder="1" applyAlignment="1" applyProtection="1">
      <alignment horizontal="center" vertical="center"/>
    </xf>
    <xf numFmtId="37" fontId="26" fillId="33" borderId="28" xfId="0" applyNumberFormat="1" applyFont="1" applyFill="1" applyBorder="1" applyAlignment="1" applyProtection="1">
      <alignment horizontal="center" vertical="center"/>
    </xf>
    <xf numFmtId="0" fontId="26" fillId="33" borderId="22" xfId="0" applyFont="1" applyFill="1" applyBorder="1" applyAlignment="1">
      <alignment horizontal="center" vertical="center" wrapText="1"/>
    </xf>
    <xf numFmtId="0" fontId="31" fillId="0" borderId="32" xfId="0" applyFont="1" applyBorder="1" applyAlignment="1">
      <alignment horizontal="center"/>
    </xf>
    <xf numFmtId="0" fontId="26" fillId="33" borderId="20" xfId="0" applyFont="1" applyFill="1" applyBorder="1" applyAlignment="1">
      <alignment horizontal="center" vertical="center" wrapText="1"/>
    </xf>
    <xf numFmtId="0" fontId="26" fillId="33" borderId="0" xfId="0" applyFont="1" applyFill="1" applyBorder="1" applyAlignment="1">
      <alignment horizontal="center" vertical="center" wrapText="1"/>
    </xf>
    <xf numFmtId="0" fontId="26" fillId="33" borderId="21" xfId="0" applyFont="1" applyFill="1" applyBorder="1" applyAlignment="1">
      <alignment horizontal="center" vertical="center" wrapText="1"/>
    </xf>
    <xf numFmtId="0" fontId="26" fillId="33" borderId="26" xfId="0" applyFont="1" applyFill="1" applyBorder="1" applyAlignment="1">
      <alignment horizontal="center" vertical="center" wrapText="1"/>
    </xf>
    <xf numFmtId="0" fontId="26" fillId="33" borderId="29" xfId="0" applyFont="1" applyFill="1" applyBorder="1" applyAlignment="1">
      <alignment horizontal="center" vertical="center" wrapText="1"/>
    </xf>
    <xf numFmtId="0" fontId="26" fillId="33" borderId="23" xfId="0" applyFont="1" applyFill="1" applyBorder="1" applyAlignment="1">
      <alignment horizontal="center" vertical="center" wrapText="1"/>
    </xf>
    <xf numFmtId="0" fontId="26" fillId="33" borderId="28" xfId="0" applyFont="1" applyFill="1" applyBorder="1" applyAlignment="1">
      <alignment horizontal="center" vertical="center" wrapText="1"/>
    </xf>
    <xf numFmtId="0" fontId="0" fillId="33" borderId="11" xfId="0" applyFont="1" applyFill="1" applyBorder="1" applyAlignment="1">
      <alignment horizontal="center" vertical="top" wrapText="1"/>
    </xf>
    <xf numFmtId="0" fontId="0" fillId="33" borderId="26" xfId="0" applyFont="1" applyFill="1" applyBorder="1" applyAlignment="1">
      <alignment horizontal="center" vertical="top" wrapText="1"/>
    </xf>
    <xf numFmtId="0" fontId="23" fillId="33" borderId="17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-06688/Documents/nishikawa/00_&#20381;&#38972;&#26989;&#21209;/00_&#35199;&#30000;&#12373;&#12435;/56_&#31934;&#24230;&#31649;&#29702;&#12414;&#12392;&#12417;/H26&#65411;&#65438;&#65392;&#65408;/&#9733;&#36039;&#26009;&#65299;&#65293;&#65305;&#12503;&#12525;&#12475;&#12473;&#25351;&#27161;&#65288;&#24066;&#30010;&#26449;&#65289;&#12288;H&#65298;&#65302;&#23376;&#23470;&#12364;&#124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市町別 (個別、７４歳以下)"/>
      <sheetName val="★市町別 （集団、７４歳以下)"/>
      <sheetName val="市町別"/>
      <sheetName val="年齢別"/>
      <sheetName val="検診別"/>
      <sheetName val="市町別 (個別,全年齢) "/>
      <sheetName val="市町別 (集団，全年齢)"/>
      <sheetName val="元データ（市町別）"/>
      <sheetName val="元データ（年齢別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C10">
            <v>196664</v>
          </cell>
          <cell r="D10">
            <v>382882</v>
          </cell>
          <cell r="E10">
            <v>550323</v>
          </cell>
          <cell r="F10">
            <v>587316</v>
          </cell>
          <cell r="G10">
            <v>576939</v>
          </cell>
          <cell r="H10">
            <v>382302</v>
          </cell>
          <cell r="I10">
            <v>359478</v>
          </cell>
          <cell r="J10">
            <v>318124</v>
          </cell>
          <cell r="K10">
            <v>419164</v>
          </cell>
          <cell r="L10">
            <v>426442</v>
          </cell>
        </row>
        <row r="11">
          <cell r="C11">
            <v>3274</v>
          </cell>
          <cell r="D11">
            <v>6874</v>
          </cell>
          <cell r="E11">
            <v>9207</v>
          </cell>
          <cell r="F11">
            <v>10513</v>
          </cell>
          <cell r="G11">
            <v>9491</v>
          </cell>
          <cell r="H11">
            <v>6289</v>
          </cell>
          <cell r="I11">
            <v>5264</v>
          </cell>
          <cell r="J11">
            <v>4410</v>
          </cell>
          <cell r="K11">
            <v>4876</v>
          </cell>
          <cell r="L11">
            <v>5080</v>
          </cell>
        </row>
        <row r="12">
          <cell r="C12">
            <v>1547</v>
          </cell>
          <cell r="D12">
            <v>3399</v>
          </cell>
          <cell r="E12">
            <v>4073</v>
          </cell>
          <cell r="F12">
            <v>4303</v>
          </cell>
          <cell r="G12">
            <v>3693</v>
          </cell>
          <cell r="H12">
            <v>2101</v>
          </cell>
          <cell r="I12">
            <v>1747</v>
          </cell>
          <cell r="J12">
            <v>1138</v>
          </cell>
          <cell r="K12">
            <v>1075</v>
          </cell>
          <cell r="L12">
            <v>842</v>
          </cell>
        </row>
        <row r="13">
          <cell r="C13">
            <v>117</v>
          </cell>
          <cell r="D13">
            <v>293</v>
          </cell>
          <cell r="E13">
            <v>401</v>
          </cell>
          <cell r="F13">
            <v>481</v>
          </cell>
          <cell r="G13">
            <v>420</v>
          </cell>
          <cell r="H13">
            <v>318</v>
          </cell>
          <cell r="I13">
            <v>290</v>
          </cell>
          <cell r="J13">
            <v>286</v>
          </cell>
          <cell r="K13">
            <v>266</v>
          </cell>
          <cell r="L13">
            <v>290</v>
          </cell>
        </row>
        <row r="14">
          <cell r="C14">
            <v>111</v>
          </cell>
          <cell r="D14">
            <v>228</v>
          </cell>
          <cell r="E14">
            <v>346</v>
          </cell>
          <cell r="F14">
            <v>463</v>
          </cell>
          <cell r="G14">
            <v>423</v>
          </cell>
          <cell r="H14">
            <v>241</v>
          </cell>
          <cell r="I14">
            <v>230</v>
          </cell>
          <cell r="J14">
            <v>184</v>
          </cell>
          <cell r="K14">
            <v>176</v>
          </cell>
          <cell r="L14">
            <v>261</v>
          </cell>
        </row>
        <row r="15">
          <cell r="C15">
            <v>27</v>
          </cell>
          <cell r="D15">
            <v>72</v>
          </cell>
          <cell r="E15">
            <v>96</v>
          </cell>
          <cell r="F15">
            <v>140</v>
          </cell>
          <cell r="G15">
            <v>153</v>
          </cell>
          <cell r="H15">
            <v>99</v>
          </cell>
          <cell r="I15">
            <v>92</v>
          </cell>
          <cell r="J15">
            <v>99</v>
          </cell>
          <cell r="K15">
            <v>138</v>
          </cell>
          <cell r="L15">
            <v>128</v>
          </cell>
        </row>
        <row r="16">
          <cell r="C16">
            <v>348</v>
          </cell>
          <cell r="D16">
            <v>613</v>
          </cell>
          <cell r="E16">
            <v>714</v>
          </cell>
          <cell r="F16">
            <v>875</v>
          </cell>
          <cell r="G16">
            <v>677</v>
          </cell>
          <cell r="H16">
            <v>318</v>
          </cell>
          <cell r="I16">
            <v>193</v>
          </cell>
          <cell r="J16">
            <v>190</v>
          </cell>
          <cell r="K16">
            <v>160</v>
          </cell>
          <cell r="L16">
            <v>264</v>
          </cell>
        </row>
        <row r="17">
          <cell r="C17">
            <v>11</v>
          </cell>
          <cell r="D17">
            <v>24</v>
          </cell>
          <cell r="E17">
            <v>46</v>
          </cell>
          <cell r="F17">
            <v>57</v>
          </cell>
          <cell r="G17">
            <v>67</v>
          </cell>
          <cell r="H17">
            <v>68</v>
          </cell>
          <cell r="I17">
            <v>67</v>
          </cell>
          <cell r="J17">
            <v>67</v>
          </cell>
          <cell r="K17">
            <v>90</v>
          </cell>
          <cell r="L17">
            <v>110</v>
          </cell>
        </row>
        <row r="18">
          <cell r="C18">
            <v>170</v>
          </cell>
          <cell r="D18">
            <v>296</v>
          </cell>
          <cell r="E18">
            <v>426</v>
          </cell>
          <cell r="F18">
            <v>476</v>
          </cell>
          <cell r="G18">
            <v>530</v>
          </cell>
          <cell r="H18">
            <v>454</v>
          </cell>
          <cell r="I18">
            <v>416</v>
          </cell>
          <cell r="J18">
            <v>398</v>
          </cell>
          <cell r="K18">
            <v>418</v>
          </cell>
          <cell r="L18">
            <v>317</v>
          </cell>
        </row>
        <row r="19">
          <cell r="C19">
            <v>146</v>
          </cell>
          <cell r="D19">
            <v>345</v>
          </cell>
          <cell r="E19">
            <v>522</v>
          </cell>
          <cell r="F19">
            <v>491</v>
          </cell>
          <cell r="G19">
            <v>361</v>
          </cell>
          <cell r="H19">
            <v>199</v>
          </cell>
          <cell r="I19">
            <v>135</v>
          </cell>
          <cell r="J19">
            <v>152</v>
          </cell>
          <cell r="K19">
            <v>150</v>
          </cell>
          <cell r="L19">
            <v>240</v>
          </cell>
        </row>
        <row r="20">
          <cell r="C20">
            <v>71</v>
          </cell>
          <cell r="D20">
            <v>171</v>
          </cell>
          <cell r="E20">
            <v>231</v>
          </cell>
          <cell r="F20">
            <v>358</v>
          </cell>
          <cell r="G20">
            <v>215</v>
          </cell>
          <cell r="H20">
            <v>159</v>
          </cell>
          <cell r="I20">
            <v>90</v>
          </cell>
          <cell r="J20">
            <v>64</v>
          </cell>
          <cell r="K20">
            <v>77</v>
          </cell>
          <cell r="L20">
            <v>94</v>
          </cell>
        </row>
        <row r="21">
          <cell r="C21">
            <v>131</v>
          </cell>
          <cell r="D21">
            <v>254</v>
          </cell>
          <cell r="E21">
            <v>394</v>
          </cell>
          <cell r="F21">
            <v>415</v>
          </cell>
          <cell r="G21">
            <v>336</v>
          </cell>
          <cell r="H21">
            <v>237</v>
          </cell>
          <cell r="I21">
            <v>153</v>
          </cell>
          <cell r="J21">
            <v>112</v>
          </cell>
          <cell r="K21">
            <v>109</v>
          </cell>
          <cell r="L21">
            <v>144</v>
          </cell>
        </row>
        <row r="22">
          <cell r="C22">
            <v>134</v>
          </cell>
          <cell r="D22">
            <v>255</v>
          </cell>
          <cell r="E22">
            <v>388</v>
          </cell>
          <cell r="F22">
            <v>359</v>
          </cell>
          <cell r="G22">
            <v>270</v>
          </cell>
          <cell r="H22">
            <v>167</v>
          </cell>
          <cell r="I22">
            <v>127</v>
          </cell>
          <cell r="J22">
            <v>132</v>
          </cell>
          <cell r="K22">
            <v>158</v>
          </cell>
          <cell r="L22">
            <v>200</v>
          </cell>
        </row>
        <row r="23">
          <cell r="C23">
            <v>42</v>
          </cell>
          <cell r="D23">
            <v>23</v>
          </cell>
          <cell r="E23">
            <v>184</v>
          </cell>
          <cell r="F23">
            <v>230</v>
          </cell>
          <cell r="G23">
            <v>308</v>
          </cell>
          <cell r="H23">
            <v>220</v>
          </cell>
          <cell r="I23">
            <v>117</v>
          </cell>
          <cell r="J23">
            <v>114</v>
          </cell>
          <cell r="K23">
            <v>163</v>
          </cell>
          <cell r="L23">
            <v>190</v>
          </cell>
        </row>
        <row r="24">
          <cell r="C24">
            <v>34</v>
          </cell>
          <cell r="D24">
            <v>93</v>
          </cell>
          <cell r="E24">
            <v>151</v>
          </cell>
          <cell r="F24">
            <v>228</v>
          </cell>
          <cell r="G24">
            <v>320</v>
          </cell>
          <cell r="H24">
            <v>277</v>
          </cell>
          <cell r="I24">
            <v>303</v>
          </cell>
          <cell r="J24">
            <v>285</v>
          </cell>
          <cell r="K24">
            <v>392</v>
          </cell>
          <cell r="L24">
            <v>355</v>
          </cell>
        </row>
        <row r="25">
          <cell r="C25">
            <v>67</v>
          </cell>
          <cell r="D25">
            <v>85</v>
          </cell>
          <cell r="E25">
            <v>160</v>
          </cell>
          <cell r="F25">
            <v>196</v>
          </cell>
          <cell r="G25">
            <v>240</v>
          </cell>
          <cell r="H25">
            <v>245</v>
          </cell>
          <cell r="I25">
            <v>223</v>
          </cell>
          <cell r="J25">
            <v>256</v>
          </cell>
          <cell r="K25">
            <v>322</v>
          </cell>
          <cell r="L25">
            <v>334</v>
          </cell>
        </row>
        <row r="26">
          <cell r="C26">
            <v>134</v>
          </cell>
          <cell r="D26">
            <v>380</v>
          </cell>
          <cell r="E26">
            <v>598</v>
          </cell>
          <cell r="F26">
            <v>796</v>
          </cell>
          <cell r="G26">
            <v>703</v>
          </cell>
          <cell r="H26">
            <v>514</v>
          </cell>
          <cell r="I26">
            <v>443</v>
          </cell>
          <cell r="J26">
            <v>388</v>
          </cell>
          <cell r="K26">
            <v>483</v>
          </cell>
          <cell r="L26">
            <v>514</v>
          </cell>
        </row>
        <row r="27">
          <cell r="C27">
            <v>25</v>
          </cell>
          <cell r="D27">
            <v>37</v>
          </cell>
          <cell r="E27">
            <v>70</v>
          </cell>
          <cell r="F27">
            <v>75</v>
          </cell>
          <cell r="G27">
            <v>61</v>
          </cell>
          <cell r="H27">
            <v>61</v>
          </cell>
          <cell r="I27">
            <v>44</v>
          </cell>
          <cell r="J27">
            <v>31</v>
          </cell>
          <cell r="K27">
            <v>25</v>
          </cell>
          <cell r="L27">
            <v>44</v>
          </cell>
        </row>
        <row r="28">
          <cell r="C28">
            <v>29</v>
          </cell>
          <cell r="D28">
            <v>44</v>
          </cell>
          <cell r="E28">
            <v>46</v>
          </cell>
          <cell r="F28">
            <v>83</v>
          </cell>
          <cell r="G28">
            <v>65</v>
          </cell>
          <cell r="H28">
            <v>26</v>
          </cell>
          <cell r="I28">
            <v>18</v>
          </cell>
          <cell r="J28">
            <v>13</v>
          </cell>
          <cell r="K28">
            <v>19</v>
          </cell>
          <cell r="L28">
            <v>28</v>
          </cell>
        </row>
        <row r="29">
          <cell r="C29">
            <v>10</v>
          </cell>
          <cell r="D29">
            <v>20</v>
          </cell>
          <cell r="E29">
            <v>22</v>
          </cell>
          <cell r="F29">
            <v>22</v>
          </cell>
          <cell r="G29">
            <v>29</v>
          </cell>
          <cell r="H29">
            <v>19</v>
          </cell>
          <cell r="I29">
            <v>17</v>
          </cell>
          <cell r="J29">
            <v>24</v>
          </cell>
          <cell r="K29">
            <v>23</v>
          </cell>
          <cell r="L29">
            <v>26</v>
          </cell>
        </row>
        <row r="30">
          <cell r="C30">
            <v>8</v>
          </cell>
          <cell r="D30">
            <v>12</v>
          </cell>
          <cell r="E30">
            <v>30</v>
          </cell>
          <cell r="F30">
            <v>24</v>
          </cell>
          <cell r="G30">
            <v>17</v>
          </cell>
          <cell r="H30">
            <v>19</v>
          </cell>
          <cell r="I30">
            <v>16</v>
          </cell>
          <cell r="J30">
            <v>11</v>
          </cell>
          <cell r="K30">
            <v>11</v>
          </cell>
          <cell r="L30">
            <v>12</v>
          </cell>
        </row>
        <row r="31">
          <cell r="C31">
            <v>7</v>
          </cell>
          <cell r="D31">
            <v>5</v>
          </cell>
          <cell r="E31">
            <v>4</v>
          </cell>
          <cell r="F31">
            <v>4</v>
          </cell>
          <cell r="G31">
            <v>12</v>
          </cell>
          <cell r="H31">
            <v>16</v>
          </cell>
          <cell r="I31">
            <v>13</v>
          </cell>
          <cell r="J31">
            <v>17</v>
          </cell>
          <cell r="K31">
            <v>8</v>
          </cell>
          <cell r="L31">
            <v>10</v>
          </cell>
        </row>
        <row r="32">
          <cell r="C32">
            <v>4</v>
          </cell>
          <cell r="D32">
            <v>8</v>
          </cell>
          <cell r="E32">
            <v>12</v>
          </cell>
          <cell r="F32">
            <v>17</v>
          </cell>
          <cell r="G32">
            <v>20</v>
          </cell>
          <cell r="H32">
            <v>14</v>
          </cell>
          <cell r="I32">
            <v>21</v>
          </cell>
          <cell r="J32">
            <v>31</v>
          </cell>
          <cell r="K32">
            <v>48</v>
          </cell>
          <cell r="L32">
            <v>42</v>
          </cell>
        </row>
        <row r="33">
          <cell r="C33">
            <v>36</v>
          </cell>
          <cell r="D33">
            <v>74</v>
          </cell>
          <cell r="E33">
            <v>87</v>
          </cell>
          <cell r="F33">
            <v>188</v>
          </cell>
          <cell r="G33">
            <v>283</v>
          </cell>
          <cell r="H33">
            <v>256</v>
          </cell>
          <cell r="I33">
            <v>221</v>
          </cell>
          <cell r="J33">
            <v>149</v>
          </cell>
          <cell r="K33">
            <v>214</v>
          </cell>
          <cell r="L33">
            <v>244</v>
          </cell>
        </row>
        <row r="34">
          <cell r="C34">
            <v>3</v>
          </cell>
          <cell r="D34">
            <v>13</v>
          </cell>
          <cell r="E34">
            <v>10</v>
          </cell>
          <cell r="F34">
            <v>11</v>
          </cell>
          <cell r="G34">
            <v>5</v>
          </cell>
          <cell r="H34">
            <v>9</v>
          </cell>
          <cell r="I34">
            <v>19</v>
          </cell>
          <cell r="J34">
            <v>11</v>
          </cell>
          <cell r="K34">
            <v>18</v>
          </cell>
          <cell r="L34">
            <v>14</v>
          </cell>
        </row>
        <row r="35">
          <cell r="C35">
            <v>24</v>
          </cell>
          <cell r="D35">
            <v>56</v>
          </cell>
          <cell r="E35">
            <v>97</v>
          </cell>
          <cell r="F35">
            <v>105</v>
          </cell>
          <cell r="G35">
            <v>156</v>
          </cell>
          <cell r="H35">
            <v>131</v>
          </cell>
          <cell r="I35">
            <v>131</v>
          </cell>
          <cell r="J35">
            <v>128</v>
          </cell>
          <cell r="K35">
            <v>208</v>
          </cell>
          <cell r="L35">
            <v>218</v>
          </cell>
        </row>
        <row r="36">
          <cell r="C36" t="str">
            <v>-</v>
          </cell>
          <cell r="D36" t="str">
            <v>-</v>
          </cell>
          <cell r="E36">
            <v>3</v>
          </cell>
          <cell r="F36">
            <v>3</v>
          </cell>
          <cell r="G36">
            <v>6</v>
          </cell>
          <cell r="H36">
            <v>5</v>
          </cell>
          <cell r="I36">
            <v>15</v>
          </cell>
          <cell r="J36">
            <v>14</v>
          </cell>
          <cell r="K36">
            <v>15</v>
          </cell>
          <cell r="L36">
            <v>13</v>
          </cell>
        </row>
        <row r="37">
          <cell r="C37">
            <v>38</v>
          </cell>
          <cell r="D37">
            <v>74</v>
          </cell>
          <cell r="E37">
            <v>96</v>
          </cell>
          <cell r="F37">
            <v>113</v>
          </cell>
          <cell r="G37">
            <v>121</v>
          </cell>
          <cell r="H37">
            <v>116</v>
          </cell>
          <cell r="I37">
            <v>123</v>
          </cell>
          <cell r="J37">
            <v>116</v>
          </cell>
          <cell r="K37">
            <v>110</v>
          </cell>
          <cell r="L37">
            <v>146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F130"/>
  <sheetViews>
    <sheetView tabSelected="1" topLeftCell="T35" zoomScale="60" zoomScaleNormal="60" workbookViewId="0">
      <selection activeCell="Y40" sqref="A1:Z40"/>
    </sheetView>
  </sheetViews>
  <sheetFormatPr defaultColWidth="10.625" defaultRowHeight="25.5" x14ac:dyDescent="0.25"/>
  <cols>
    <col min="1" max="1" width="19.375" style="1" customWidth="1"/>
    <col min="2" max="2" width="11.5" style="1" hidden="1" customWidth="1"/>
    <col min="3" max="3" width="13.25" style="1" customWidth="1"/>
    <col min="4" max="4" width="13.875" style="1" hidden="1" customWidth="1"/>
    <col min="5" max="19" width="11.625" style="1" customWidth="1"/>
    <col min="20" max="20" width="22.75" style="4" customWidth="1"/>
    <col min="21" max="21" width="22.75" style="5" customWidth="1"/>
    <col min="22" max="26" width="22.75" style="4" customWidth="1"/>
    <col min="27" max="30" width="0" style="1" hidden="1" customWidth="1"/>
    <col min="31" max="254" width="10.625" style="1"/>
    <col min="255" max="255" width="19.375" style="1" customWidth="1"/>
    <col min="256" max="256" width="0" style="1" hidden="1" customWidth="1"/>
    <col min="257" max="257" width="13.875" style="1" customWidth="1"/>
    <col min="258" max="258" width="0" style="1" hidden="1" customWidth="1"/>
    <col min="259" max="259" width="13.875" style="1" customWidth="1"/>
    <col min="260" max="261" width="0" style="1" hidden="1" customWidth="1"/>
    <col min="262" max="275" width="9.875" style="1" customWidth="1"/>
    <col min="276" max="280" width="17.5" style="1" customWidth="1"/>
    <col min="281" max="281" width="0" style="1" hidden="1" customWidth="1"/>
    <col min="282" max="282" width="17.5" style="1" customWidth="1"/>
    <col min="283" max="286" width="0" style="1" hidden="1" customWidth="1"/>
    <col min="287" max="510" width="10.625" style="1"/>
    <col min="511" max="511" width="19.375" style="1" customWidth="1"/>
    <col min="512" max="512" width="0" style="1" hidden="1" customWidth="1"/>
    <col min="513" max="513" width="13.875" style="1" customWidth="1"/>
    <col min="514" max="514" width="0" style="1" hidden="1" customWidth="1"/>
    <col min="515" max="515" width="13.875" style="1" customWidth="1"/>
    <col min="516" max="517" width="0" style="1" hidden="1" customWidth="1"/>
    <col min="518" max="531" width="9.875" style="1" customWidth="1"/>
    <col min="532" max="536" width="17.5" style="1" customWidth="1"/>
    <col min="537" max="537" width="0" style="1" hidden="1" customWidth="1"/>
    <col min="538" max="538" width="17.5" style="1" customWidth="1"/>
    <col min="539" max="542" width="0" style="1" hidden="1" customWidth="1"/>
    <col min="543" max="766" width="10.625" style="1"/>
    <col min="767" max="767" width="19.375" style="1" customWidth="1"/>
    <col min="768" max="768" width="0" style="1" hidden="1" customWidth="1"/>
    <col min="769" max="769" width="13.875" style="1" customWidth="1"/>
    <col min="770" max="770" width="0" style="1" hidden="1" customWidth="1"/>
    <col min="771" max="771" width="13.875" style="1" customWidth="1"/>
    <col min="772" max="773" width="0" style="1" hidden="1" customWidth="1"/>
    <col min="774" max="787" width="9.875" style="1" customWidth="1"/>
    <col min="788" max="792" width="17.5" style="1" customWidth="1"/>
    <col min="793" max="793" width="0" style="1" hidden="1" customWidth="1"/>
    <col min="794" max="794" width="17.5" style="1" customWidth="1"/>
    <col min="795" max="798" width="0" style="1" hidden="1" customWidth="1"/>
    <col min="799" max="1022" width="10.625" style="1"/>
    <col min="1023" max="1023" width="19.375" style="1" customWidth="1"/>
    <col min="1024" max="1024" width="0" style="1" hidden="1" customWidth="1"/>
    <col min="1025" max="1025" width="13.875" style="1" customWidth="1"/>
    <col min="1026" max="1026" width="0" style="1" hidden="1" customWidth="1"/>
    <col min="1027" max="1027" width="13.875" style="1" customWidth="1"/>
    <col min="1028" max="1029" width="0" style="1" hidden="1" customWidth="1"/>
    <col min="1030" max="1043" width="9.875" style="1" customWidth="1"/>
    <col min="1044" max="1048" width="17.5" style="1" customWidth="1"/>
    <col min="1049" max="1049" width="0" style="1" hidden="1" customWidth="1"/>
    <col min="1050" max="1050" width="17.5" style="1" customWidth="1"/>
    <col min="1051" max="1054" width="0" style="1" hidden="1" customWidth="1"/>
    <col min="1055" max="1278" width="10.625" style="1"/>
    <col min="1279" max="1279" width="19.375" style="1" customWidth="1"/>
    <col min="1280" max="1280" width="0" style="1" hidden="1" customWidth="1"/>
    <col min="1281" max="1281" width="13.875" style="1" customWidth="1"/>
    <col min="1282" max="1282" width="0" style="1" hidden="1" customWidth="1"/>
    <col min="1283" max="1283" width="13.875" style="1" customWidth="1"/>
    <col min="1284" max="1285" width="0" style="1" hidden="1" customWidth="1"/>
    <col min="1286" max="1299" width="9.875" style="1" customWidth="1"/>
    <col min="1300" max="1304" width="17.5" style="1" customWidth="1"/>
    <col min="1305" max="1305" width="0" style="1" hidden="1" customWidth="1"/>
    <col min="1306" max="1306" width="17.5" style="1" customWidth="1"/>
    <col min="1307" max="1310" width="0" style="1" hidden="1" customWidth="1"/>
    <col min="1311" max="1534" width="10.625" style="1"/>
    <col min="1535" max="1535" width="19.375" style="1" customWidth="1"/>
    <col min="1536" max="1536" width="0" style="1" hidden="1" customWidth="1"/>
    <col min="1537" max="1537" width="13.875" style="1" customWidth="1"/>
    <col min="1538" max="1538" width="0" style="1" hidden="1" customWidth="1"/>
    <col min="1539" max="1539" width="13.875" style="1" customWidth="1"/>
    <col min="1540" max="1541" width="0" style="1" hidden="1" customWidth="1"/>
    <col min="1542" max="1555" width="9.875" style="1" customWidth="1"/>
    <col min="1556" max="1560" width="17.5" style="1" customWidth="1"/>
    <col min="1561" max="1561" width="0" style="1" hidden="1" customWidth="1"/>
    <col min="1562" max="1562" width="17.5" style="1" customWidth="1"/>
    <col min="1563" max="1566" width="0" style="1" hidden="1" customWidth="1"/>
    <col min="1567" max="1790" width="10.625" style="1"/>
    <col min="1791" max="1791" width="19.375" style="1" customWidth="1"/>
    <col min="1792" max="1792" width="0" style="1" hidden="1" customWidth="1"/>
    <col min="1793" max="1793" width="13.875" style="1" customWidth="1"/>
    <col min="1794" max="1794" width="0" style="1" hidden="1" customWidth="1"/>
    <col min="1795" max="1795" width="13.875" style="1" customWidth="1"/>
    <col min="1796" max="1797" width="0" style="1" hidden="1" customWidth="1"/>
    <col min="1798" max="1811" width="9.875" style="1" customWidth="1"/>
    <col min="1812" max="1816" width="17.5" style="1" customWidth="1"/>
    <col min="1817" max="1817" width="0" style="1" hidden="1" customWidth="1"/>
    <col min="1818" max="1818" width="17.5" style="1" customWidth="1"/>
    <col min="1819" max="1822" width="0" style="1" hidden="1" customWidth="1"/>
    <col min="1823" max="2046" width="10.625" style="1"/>
    <col min="2047" max="2047" width="19.375" style="1" customWidth="1"/>
    <col min="2048" max="2048" width="0" style="1" hidden="1" customWidth="1"/>
    <col min="2049" max="2049" width="13.875" style="1" customWidth="1"/>
    <col min="2050" max="2050" width="0" style="1" hidden="1" customWidth="1"/>
    <col min="2051" max="2051" width="13.875" style="1" customWidth="1"/>
    <col min="2052" max="2053" width="0" style="1" hidden="1" customWidth="1"/>
    <col min="2054" max="2067" width="9.875" style="1" customWidth="1"/>
    <col min="2068" max="2072" width="17.5" style="1" customWidth="1"/>
    <col min="2073" max="2073" width="0" style="1" hidden="1" customWidth="1"/>
    <col min="2074" max="2074" width="17.5" style="1" customWidth="1"/>
    <col min="2075" max="2078" width="0" style="1" hidden="1" customWidth="1"/>
    <col min="2079" max="2302" width="10.625" style="1"/>
    <col min="2303" max="2303" width="19.375" style="1" customWidth="1"/>
    <col min="2304" max="2304" width="0" style="1" hidden="1" customWidth="1"/>
    <col min="2305" max="2305" width="13.875" style="1" customWidth="1"/>
    <col min="2306" max="2306" width="0" style="1" hidden="1" customWidth="1"/>
    <col min="2307" max="2307" width="13.875" style="1" customWidth="1"/>
    <col min="2308" max="2309" width="0" style="1" hidden="1" customWidth="1"/>
    <col min="2310" max="2323" width="9.875" style="1" customWidth="1"/>
    <col min="2324" max="2328" width="17.5" style="1" customWidth="1"/>
    <col min="2329" max="2329" width="0" style="1" hidden="1" customWidth="1"/>
    <col min="2330" max="2330" width="17.5" style="1" customWidth="1"/>
    <col min="2331" max="2334" width="0" style="1" hidden="1" customWidth="1"/>
    <col min="2335" max="2558" width="10.625" style="1"/>
    <col min="2559" max="2559" width="19.375" style="1" customWidth="1"/>
    <col min="2560" max="2560" width="0" style="1" hidden="1" customWidth="1"/>
    <col min="2561" max="2561" width="13.875" style="1" customWidth="1"/>
    <col min="2562" max="2562" width="0" style="1" hidden="1" customWidth="1"/>
    <col min="2563" max="2563" width="13.875" style="1" customWidth="1"/>
    <col min="2564" max="2565" width="0" style="1" hidden="1" customWidth="1"/>
    <col min="2566" max="2579" width="9.875" style="1" customWidth="1"/>
    <col min="2580" max="2584" width="17.5" style="1" customWidth="1"/>
    <col min="2585" max="2585" width="0" style="1" hidden="1" customWidth="1"/>
    <col min="2586" max="2586" width="17.5" style="1" customWidth="1"/>
    <col min="2587" max="2590" width="0" style="1" hidden="1" customWidth="1"/>
    <col min="2591" max="2814" width="10.625" style="1"/>
    <col min="2815" max="2815" width="19.375" style="1" customWidth="1"/>
    <col min="2816" max="2816" width="0" style="1" hidden="1" customWidth="1"/>
    <col min="2817" max="2817" width="13.875" style="1" customWidth="1"/>
    <col min="2818" max="2818" width="0" style="1" hidden="1" customWidth="1"/>
    <col min="2819" max="2819" width="13.875" style="1" customWidth="1"/>
    <col min="2820" max="2821" width="0" style="1" hidden="1" customWidth="1"/>
    <col min="2822" max="2835" width="9.875" style="1" customWidth="1"/>
    <col min="2836" max="2840" width="17.5" style="1" customWidth="1"/>
    <col min="2841" max="2841" width="0" style="1" hidden="1" customWidth="1"/>
    <col min="2842" max="2842" width="17.5" style="1" customWidth="1"/>
    <col min="2843" max="2846" width="0" style="1" hidden="1" customWidth="1"/>
    <col min="2847" max="3070" width="10.625" style="1"/>
    <col min="3071" max="3071" width="19.375" style="1" customWidth="1"/>
    <col min="3072" max="3072" width="0" style="1" hidden="1" customWidth="1"/>
    <col min="3073" max="3073" width="13.875" style="1" customWidth="1"/>
    <col min="3074" max="3074" width="0" style="1" hidden="1" customWidth="1"/>
    <col min="3075" max="3075" width="13.875" style="1" customWidth="1"/>
    <col min="3076" max="3077" width="0" style="1" hidden="1" customWidth="1"/>
    <col min="3078" max="3091" width="9.875" style="1" customWidth="1"/>
    <col min="3092" max="3096" width="17.5" style="1" customWidth="1"/>
    <col min="3097" max="3097" width="0" style="1" hidden="1" customWidth="1"/>
    <col min="3098" max="3098" width="17.5" style="1" customWidth="1"/>
    <col min="3099" max="3102" width="0" style="1" hidden="1" customWidth="1"/>
    <col min="3103" max="3326" width="10.625" style="1"/>
    <col min="3327" max="3327" width="19.375" style="1" customWidth="1"/>
    <col min="3328" max="3328" width="0" style="1" hidden="1" customWidth="1"/>
    <col min="3329" max="3329" width="13.875" style="1" customWidth="1"/>
    <col min="3330" max="3330" width="0" style="1" hidden="1" customWidth="1"/>
    <col min="3331" max="3331" width="13.875" style="1" customWidth="1"/>
    <col min="3332" max="3333" width="0" style="1" hidden="1" customWidth="1"/>
    <col min="3334" max="3347" width="9.875" style="1" customWidth="1"/>
    <col min="3348" max="3352" width="17.5" style="1" customWidth="1"/>
    <col min="3353" max="3353" width="0" style="1" hidden="1" customWidth="1"/>
    <col min="3354" max="3354" width="17.5" style="1" customWidth="1"/>
    <col min="3355" max="3358" width="0" style="1" hidden="1" customWidth="1"/>
    <col min="3359" max="3582" width="10.625" style="1"/>
    <col min="3583" max="3583" width="19.375" style="1" customWidth="1"/>
    <col min="3584" max="3584" width="0" style="1" hidden="1" customWidth="1"/>
    <col min="3585" max="3585" width="13.875" style="1" customWidth="1"/>
    <col min="3586" max="3586" width="0" style="1" hidden="1" customWidth="1"/>
    <col min="3587" max="3587" width="13.875" style="1" customWidth="1"/>
    <col min="3588" max="3589" width="0" style="1" hidden="1" customWidth="1"/>
    <col min="3590" max="3603" width="9.875" style="1" customWidth="1"/>
    <col min="3604" max="3608" width="17.5" style="1" customWidth="1"/>
    <col min="3609" max="3609" width="0" style="1" hidden="1" customWidth="1"/>
    <col min="3610" max="3610" width="17.5" style="1" customWidth="1"/>
    <col min="3611" max="3614" width="0" style="1" hidden="1" customWidth="1"/>
    <col min="3615" max="3838" width="10.625" style="1"/>
    <col min="3839" max="3839" width="19.375" style="1" customWidth="1"/>
    <col min="3840" max="3840" width="0" style="1" hidden="1" customWidth="1"/>
    <col min="3841" max="3841" width="13.875" style="1" customWidth="1"/>
    <col min="3842" max="3842" width="0" style="1" hidden="1" customWidth="1"/>
    <col min="3843" max="3843" width="13.875" style="1" customWidth="1"/>
    <col min="3844" max="3845" width="0" style="1" hidden="1" customWidth="1"/>
    <col min="3846" max="3859" width="9.875" style="1" customWidth="1"/>
    <col min="3860" max="3864" width="17.5" style="1" customWidth="1"/>
    <col min="3865" max="3865" width="0" style="1" hidden="1" customWidth="1"/>
    <col min="3866" max="3866" width="17.5" style="1" customWidth="1"/>
    <col min="3867" max="3870" width="0" style="1" hidden="1" customWidth="1"/>
    <col min="3871" max="4094" width="10.625" style="1"/>
    <col min="4095" max="4095" width="19.375" style="1" customWidth="1"/>
    <col min="4096" max="4096" width="0" style="1" hidden="1" customWidth="1"/>
    <col min="4097" max="4097" width="13.875" style="1" customWidth="1"/>
    <col min="4098" max="4098" width="0" style="1" hidden="1" customWidth="1"/>
    <col min="4099" max="4099" width="13.875" style="1" customWidth="1"/>
    <col min="4100" max="4101" width="0" style="1" hidden="1" customWidth="1"/>
    <col min="4102" max="4115" width="9.875" style="1" customWidth="1"/>
    <col min="4116" max="4120" width="17.5" style="1" customWidth="1"/>
    <col min="4121" max="4121" width="0" style="1" hidden="1" customWidth="1"/>
    <col min="4122" max="4122" width="17.5" style="1" customWidth="1"/>
    <col min="4123" max="4126" width="0" style="1" hidden="1" customWidth="1"/>
    <col min="4127" max="4350" width="10.625" style="1"/>
    <col min="4351" max="4351" width="19.375" style="1" customWidth="1"/>
    <col min="4352" max="4352" width="0" style="1" hidden="1" customWidth="1"/>
    <col min="4353" max="4353" width="13.875" style="1" customWidth="1"/>
    <col min="4354" max="4354" width="0" style="1" hidden="1" customWidth="1"/>
    <col min="4355" max="4355" width="13.875" style="1" customWidth="1"/>
    <col min="4356" max="4357" width="0" style="1" hidden="1" customWidth="1"/>
    <col min="4358" max="4371" width="9.875" style="1" customWidth="1"/>
    <col min="4372" max="4376" width="17.5" style="1" customWidth="1"/>
    <col min="4377" max="4377" width="0" style="1" hidden="1" customWidth="1"/>
    <col min="4378" max="4378" width="17.5" style="1" customWidth="1"/>
    <col min="4379" max="4382" width="0" style="1" hidden="1" customWidth="1"/>
    <col min="4383" max="4606" width="10.625" style="1"/>
    <col min="4607" max="4607" width="19.375" style="1" customWidth="1"/>
    <col min="4608" max="4608" width="0" style="1" hidden="1" customWidth="1"/>
    <col min="4609" max="4609" width="13.875" style="1" customWidth="1"/>
    <col min="4610" max="4610" width="0" style="1" hidden="1" customWidth="1"/>
    <col min="4611" max="4611" width="13.875" style="1" customWidth="1"/>
    <col min="4612" max="4613" width="0" style="1" hidden="1" customWidth="1"/>
    <col min="4614" max="4627" width="9.875" style="1" customWidth="1"/>
    <col min="4628" max="4632" width="17.5" style="1" customWidth="1"/>
    <col min="4633" max="4633" width="0" style="1" hidden="1" customWidth="1"/>
    <col min="4634" max="4634" width="17.5" style="1" customWidth="1"/>
    <col min="4635" max="4638" width="0" style="1" hidden="1" customWidth="1"/>
    <col min="4639" max="4862" width="10.625" style="1"/>
    <col min="4863" max="4863" width="19.375" style="1" customWidth="1"/>
    <col min="4864" max="4864" width="0" style="1" hidden="1" customWidth="1"/>
    <col min="4865" max="4865" width="13.875" style="1" customWidth="1"/>
    <col min="4866" max="4866" width="0" style="1" hidden="1" customWidth="1"/>
    <col min="4867" max="4867" width="13.875" style="1" customWidth="1"/>
    <col min="4868" max="4869" width="0" style="1" hidden="1" customWidth="1"/>
    <col min="4870" max="4883" width="9.875" style="1" customWidth="1"/>
    <col min="4884" max="4888" width="17.5" style="1" customWidth="1"/>
    <col min="4889" max="4889" width="0" style="1" hidden="1" customWidth="1"/>
    <col min="4890" max="4890" width="17.5" style="1" customWidth="1"/>
    <col min="4891" max="4894" width="0" style="1" hidden="1" customWidth="1"/>
    <col min="4895" max="5118" width="10.625" style="1"/>
    <col min="5119" max="5119" width="19.375" style="1" customWidth="1"/>
    <col min="5120" max="5120" width="0" style="1" hidden="1" customWidth="1"/>
    <col min="5121" max="5121" width="13.875" style="1" customWidth="1"/>
    <col min="5122" max="5122" width="0" style="1" hidden="1" customWidth="1"/>
    <col min="5123" max="5123" width="13.875" style="1" customWidth="1"/>
    <col min="5124" max="5125" width="0" style="1" hidden="1" customWidth="1"/>
    <col min="5126" max="5139" width="9.875" style="1" customWidth="1"/>
    <col min="5140" max="5144" width="17.5" style="1" customWidth="1"/>
    <col min="5145" max="5145" width="0" style="1" hidden="1" customWidth="1"/>
    <col min="5146" max="5146" width="17.5" style="1" customWidth="1"/>
    <col min="5147" max="5150" width="0" style="1" hidden="1" customWidth="1"/>
    <col min="5151" max="5374" width="10.625" style="1"/>
    <col min="5375" max="5375" width="19.375" style="1" customWidth="1"/>
    <col min="5376" max="5376" width="0" style="1" hidden="1" customWidth="1"/>
    <col min="5377" max="5377" width="13.875" style="1" customWidth="1"/>
    <col min="5378" max="5378" width="0" style="1" hidden="1" customWidth="1"/>
    <col min="5379" max="5379" width="13.875" style="1" customWidth="1"/>
    <col min="5380" max="5381" width="0" style="1" hidden="1" customWidth="1"/>
    <col min="5382" max="5395" width="9.875" style="1" customWidth="1"/>
    <col min="5396" max="5400" width="17.5" style="1" customWidth="1"/>
    <col min="5401" max="5401" width="0" style="1" hidden="1" customWidth="1"/>
    <col min="5402" max="5402" width="17.5" style="1" customWidth="1"/>
    <col min="5403" max="5406" width="0" style="1" hidden="1" customWidth="1"/>
    <col min="5407" max="5630" width="10.625" style="1"/>
    <col min="5631" max="5631" width="19.375" style="1" customWidth="1"/>
    <col min="5632" max="5632" width="0" style="1" hidden="1" customWidth="1"/>
    <col min="5633" max="5633" width="13.875" style="1" customWidth="1"/>
    <col min="5634" max="5634" width="0" style="1" hidden="1" customWidth="1"/>
    <col min="5635" max="5635" width="13.875" style="1" customWidth="1"/>
    <col min="5636" max="5637" width="0" style="1" hidden="1" customWidth="1"/>
    <col min="5638" max="5651" width="9.875" style="1" customWidth="1"/>
    <col min="5652" max="5656" width="17.5" style="1" customWidth="1"/>
    <col min="5657" max="5657" width="0" style="1" hidden="1" customWidth="1"/>
    <col min="5658" max="5658" width="17.5" style="1" customWidth="1"/>
    <col min="5659" max="5662" width="0" style="1" hidden="1" customWidth="1"/>
    <col min="5663" max="5886" width="10.625" style="1"/>
    <col min="5887" max="5887" width="19.375" style="1" customWidth="1"/>
    <col min="5888" max="5888" width="0" style="1" hidden="1" customWidth="1"/>
    <col min="5889" max="5889" width="13.875" style="1" customWidth="1"/>
    <col min="5890" max="5890" width="0" style="1" hidden="1" customWidth="1"/>
    <col min="5891" max="5891" width="13.875" style="1" customWidth="1"/>
    <col min="5892" max="5893" width="0" style="1" hidden="1" customWidth="1"/>
    <col min="5894" max="5907" width="9.875" style="1" customWidth="1"/>
    <col min="5908" max="5912" width="17.5" style="1" customWidth="1"/>
    <col min="5913" max="5913" width="0" style="1" hidden="1" customWidth="1"/>
    <col min="5914" max="5914" width="17.5" style="1" customWidth="1"/>
    <col min="5915" max="5918" width="0" style="1" hidden="1" customWidth="1"/>
    <col min="5919" max="6142" width="10.625" style="1"/>
    <col min="6143" max="6143" width="19.375" style="1" customWidth="1"/>
    <col min="6144" max="6144" width="0" style="1" hidden="1" customWidth="1"/>
    <col min="6145" max="6145" width="13.875" style="1" customWidth="1"/>
    <col min="6146" max="6146" width="0" style="1" hidden="1" customWidth="1"/>
    <col min="6147" max="6147" width="13.875" style="1" customWidth="1"/>
    <col min="6148" max="6149" width="0" style="1" hidden="1" customWidth="1"/>
    <col min="6150" max="6163" width="9.875" style="1" customWidth="1"/>
    <col min="6164" max="6168" width="17.5" style="1" customWidth="1"/>
    <col min="6169" max="6169" width="0" style="1" hidden="1" customWidth="1"/>
    <col min="6170" max="6170" width="17.5" style="1" customWidth="1"/>
    <col min="6171" max="6174" width="0" style="1" hidden="1" customWidth="1"/>
    <col min="6175" max="6398" width="10.625" style="1"/>
    <col min="6399" max="6399" width="19.375" style="1" customWidth="1"/>
    <col min="6400" max="6400" width="0" style="1" hidden="1" customWidth="1"/>
    <col min="6401" max="6401" width="13.875" style="1" customWidth="1"/>
    <col min="6402" max="6402" width="0" style="1" hidden="1" customWidth="1"/>
    <col min="6403" max="6403" width="13.875" style="1" customWidth="1"/>
    <col min="6404" max="6405" width="0" style="1" hidden="1" customWidth="1"/>
    <col min="6406" max="6419" width="9.875" style="1" customWidth="1"/>
    <col min="6420" max="6424" width="17.5" style="1" customWidth="1"/>
    <col min="6425" max="6425" width="0" style="1" hidden="1" customWidth="1"/>
    <col min="6426" max="6426" width="17.5" style="1" customWidth="1"/>
    <col min="6427" max="6430" width="0" style="1" hidden="1" customWidth="1"/>
    <col min="6431" max="6654" width="10.625" style="1"/>
    <col min="6655" max="6655" width="19.375" style="1" customWidth="1"/>
    <col min="6656" max="6656" width="0" style="1" hidden="1" customWidth="1"/>
    <col min="6657" max="6657" width="13.875" style="1" customWidth="1"/>
    <col min="6658" max="6658" width="0" style="1" hidden="1" customWidth="1"/>
    <col min="6659" max="6659" width="13.875" style="1" customWidth="1"/>
    <col min="6660" max="6661" width="0" style="1" hidden="1" customWidth="1"/>
    <col min="6662" max="6675" width="9.875" style="1" customWidth="1"/>
    <col min="6676" max="6680" width="17.5" style="1" customWidth="1"/>
    <col min="6681" max="6681" width="0" style="1" hidden="1" customWidth="1"/>
    <col min="6682" max="6682" width="17.5" style="1" customWidth="1"/>
    <col min="6683" max="6686" width="0" style="1" hidden="1" customWidth="1"/>
    <col min="6687" max="6910" width="10.625" style="1"/>
    <col min="6911" max="6911" width="19.375" style="1" customWidth="1"/>
    <col min="6912" max="6912" width="0" style="1" hidden="1" customWidth="1"/>
    <col min="6913" max="6913" width="13.875" style="1" customWidth="1"/>
    <col min="6914" max="6914" width="0" style="1" hidden="1" customWidth="1"/>
    <col min="6915" max="6915" width="13.875" style="1" customWidth="1"/>
    <col min="6916" max="6917" width="0" style="1" hidden="1" customWidth="1"/>
    <col min="6918" max="6931" width="9.875" style="1" customWidth="1"/>
    <col min="6932" max="6936" width="17.5" style="1" customWidth="1"/>
    <col min="6937" max="6937" width="0" style="1" hidden="1" customWidth="1"/>
    <col min="6938" max="6938" width="17.5" style="1" customWidth="1"/>
    <col min="6939" max="6942" width="0" style="1" hidden="1" customWidth="1"/>
    <col min="6943" max="7166" width="10.625" style="1"/>
    <col min="7167" max="7167" width="19.375" style="1" customWidth="1"/>
    <col min="7168" max="7168" width="0" style="1" hidden="1" customWidth="1"/>
    <col min="7169" max="7169" width="13.875" style="1" customWidth="1"/>
    <col min="7170" max="7170" width="0" style="1" hidden="1" customWidth="1"/>
    <col min="7171" max="7171" width="13.875" style="1" customWidth="1"/>
    <col min="7172" max="7173" width="0" style="1" hidden="1" customWidth="1"/>
    <col min="7174" max="7187" width="9.875" style="1" customWidth="1"/>
    <col min="7188" max="7192" width="17.5" style="1" customWidth="1"/>
    <col min="7193" max="7193" width="0" style="1" hidden="1" customWidth="1"/>
    <col min="7194" max="7194" width="17.5" style="1" customWidth="1"/>
    <col min="7195" max="7198" width="0" style="1" hidden="1" customWidth="1"/>
    <col min="7199" max="7422" width="10.625" style="1"/>
    <col min="7423" max="7423" width="19.375" style="1" customWidth="1"/>
    <col min="7424" max="7424" width="0" style="1" hidden="1" customWidth="1"/>
    <col min="7425" max="7425" width="13.875" style="1" customWidth="1"/>
    <col min="7426" max="7426" width="0" style="1" hidden="1" customWidth="1"/>
    <col min="7427" max="7427" width="13.875" style="1" customWidth="1"/>
    <col min="7428" max="7429" width="0" style="1" hidden="1" customWidth="1"/>
    <col min="7430" max="7443" width="9.875" style="1" customWidth="1"/>
    <col min="7444" max="7448" width="17.5" style="1" customWidth="1"/>
    <col min="7449" max="7449" width="0" style="1" hidden="1" customWidth="1"/>
    <col min="7450" max="7450" width="17.5" style="1" customWidth="1"/>
    <col min="7451" max="7454" width="0" style="1" hidden="1" customWidth="1"/>
    <col min="7455" max="7678" width="10.625" style="1"/>
    <col min="7679" max="7679" width="19.375" style="1" customWidth="1"/>
    <col min="7680" max="7680" width="0" style="1" hidden="1" customWidth="1"/>
    <col min="7681" max="7681" width="13.875" style="1" customWidth="1"/>
    <col min="7682" max="7682" width="0" style="1" hidden="1" customWidth="1"/>
    <col min="7683" max="7683" width="13.875" style="1" customWidth="1"/>
    <col min="7684" max="7685" width="0" style="1" hidden="1" customWidth="1"/>
    <col min="7686" max="7699" width="9.875" style="1" customWidth="1"/>
    <col min="7700" max="7704" width="17.5" style="1" customWidth="1"/>
    <col min="7705" max="7705" width="0" style="1" hidden="1" customWidth="1"/>
    <col min="7706" max="7706" width="17.5" style="1" customWidth="1"/>
    <col min="7707" max="7710" width="0" style="1" hidden="1" customWidth="1"/>
    <col min="7711" max="7934" width="10.625" style="1"/>
    <col min="7935" max="7935" width="19.375" style="1" customWidth="1"/>
    <col min="7936" max="7936" width="0" style="1" hidden="1" customWidth="1"/>
    <col min="7937" max="7937" width="13.875" style="1" customWidth="1"/>
    <col min="7938" max="7938" width="0" style="1" hidden="1" customWidth="1"/>
    <col min="7939" max="7939" width="13.875" style="1" customWidth="1"/>
    <col min="7940" max="7941" width="0" style="1" hidden="1" customWidth="1"/>
    <col min="7942" max="7955" width="9.875" style="1" customWidth="1"/>
    <col min="7956" max="7960" width="17.5" style="1" customWidth="1"/>
    <col min="7961" max="7961" width="0" style="1" hidden="1" customWidth="1"/>
    <col min="7962" max="7962" width="17.5" style="1" customWidth="1"/>
    <col min="7963" max="7966" width="0" style="1" hidden="1" customWidth="1"/>
    <col min="7967" max="8190" width="10.625" style="1"/>
    <col min="8191" max="8191" width="19.375" style="1" customWidth="1"/>
    <col min="8192" max="8192" width="0" style="1" hidden="1" customWidth="1"/>
    <col min="8193" max="8193" width="13.875" style="1" customWidth="1"/>
    <col min="8194" max="8194" width="0" style="1" hidden="1" customWidth="1"/>
    <col min="8195" max="8195" width="13.875" style="1" customWidth="1"/>
    <col min="8196" max="8197" width="0" style="1" hidden="1" customWidth="1"/>
    <col min="8198" max="8211" width="9.875" style="1" customWidth="1"/>
    <col min="8212" max="8216" width="17.5" style="1" customWidth="1"/>
    <col min="8217" max="8217" width="0" style="1" hidden="1" customWidth="1"/>
    <col min="8218" max="8218" width="17.5" style="1" customWidth="1"/>
    <col min="8219" max="8222" width="0" style="1" hidden="1" customWidth="1"/>
    <col min="8223" max="8446" width="10.625" style="1"/>
    <col min="8447" max="8447" width="19.375" style="1" customWidth="1"/>
    <col min="8448" max="8448" width="0" style="1" hidden="1" customWidth="1"/>
    <col min="8449" max="8449" width="13.875" style="1" customWidth="1"/>
    <col min="8450" max="8450" width="0" style="1" hidden="1" customWidth="1"/>
    <col min="8451" max="8451" width="13.875" style="1" customWidth="1"/>
    <col min="8452" max="8453" width="0" style="1" hidden="1" customWidth="1"/>
    <col min="8454" max="8467" width="9.875" style="1" customWidth="1"/>
    <col min="8468" max="8472" width="17.5" style="1" customWidth="1"/>
    <col min="8473" max="8473" width="0" style="1" hidden="1" customWidth="1"/>
    <col min="8474" max="8474" width="17.5" style="1" customWidth="1"/>
    <col min="8475" max="8478" width="0" style="1" hidden="1" customWidth="1"/>
    <col min="8479" max="8702" width="10.625" style="1"/>
    <col min="8703" max="8703" width="19.375" style="1" customWidth="1"/>
    <col min="8704" max="8704" width="0" style="1" hidden="1" customWidth="1"/>
    <col min="8705" max="8705" width="13.875" style="1" customWidth="1"/>
    <col min="8706" max="8706" width="0" style="1" hidden="1" customWidth="1"/>
    <col min="8707" max="8707" width="13.875" style="1" customWidth="1"/>
    <col min="8708" max="8709" width="0" style="1" hidden="1" customWidth="1"/>
    <col min="8710" max="8723" width="9.875" style="1" customWidth="1"/>
    <col min="8724" max="8728" width="17.5" style="1" customWidth="1"/>
    <col min="8729" max="8729" width="0" style="1" hidden="1" customWidth="1"/>
    <col min="8730" max="8730" width="17.5" style="1" customWidth="1"/>
    <col min="8731" max="8734" width="0" style="1" hidden="1" customWidth="1"/>
    <col min="8735" max="8958" width="10.625" style="1"/>
    <col min="8959" max="8959" width="19.375" style="1" customWidth="1"/>
    <col min="8960" max="8960" width="0" style="1" hidden="1" customWidth="1"/>
    <col min="8961" max="8961" width="13.875" style="1" customWidth="1"/>
    <col min="8962" max="8962" width="0" style="1" hidden="1" customWidth="1"/>
    <col min="8963" max="8963" width="13.875" style="1" customWidth="1"/>
    <col min="8964" max="8965" width="0" style="1" hidden="1" customWidth="1"/>
    <col min="8966" max="8979" width="9.875" style="1" customWidth="1"/>
    <col min="8980" max="8984" width="17.5" style="1" customWidth="1"/>
    <col min="8985" max="8985" width="0" style="1" hidden="1" customWidth="1"/>
    <col min="8986" max="8986" width="17.5" style="1" customWidth="1"/>
    <col min="8987" max="8990" width="0" style="1" hidden="1" customWidth="1"/>
    <col min="8991" max="9214" width="10.625" style="1"/>
    <col min="9215" max="9215" width="19.375" style="1" customWidth="1"/>
    <col min="9216" max="9216" width="0" style="1" hidden="1" customWidth="1"/>
    <col min="9217" max="9217" width="13.875" style="1" customWidth="1"/>
    <col min="9218" max="9218" width="0" style="1" hidden="1" customWidth="1"/>
    <col min="9219" max="9219" width="13.875" style="1" customWidth="1"/>
    <col min="9220" max="9221" width="0" style="1" hidden="1" customWidth="1"/>
    <col min="9222" max="9235" width="9.875" style="1" customWidth="1"/>
    <col min="9236" max="9240" width="17.5" style="1" customWidth="1"/>
    <col min="9241" max="9241" width="0" style="1" hidden="1" customWidth="1"/>
    <col min="9242" max="9242" width="17.5" style="1" customWidth="1"/>
    <col min="9243" max="9246" width="0" style="1" hidden="1" customWidth="1"/>
    <col min="9247" max="9470" width="10.625" style="1"/>
    <col min="9471" max="9471" width="19.375" style="1" customWidth="1"/>
    <col min="9472" max="9472" width="0" style="1" hidden="1" customWidth="1"/>
    <col min="9473" max="9473" width="13.875" style="1" customWidth="1"/>
    <col min="9474" max="9474" width="0" style="1" hidden="1" customWidth="1"/>
    <col min="9475" max="9475" width="13.875" style="1" customWidth="1"/>
    <col min="9476" max="9477" width="0" style="1" hidden="1" customWidth="1"/>
    <col min="9478" max="9491" width="9.875" style="1" customWidth="1"/>
    <col min="9492" max="9496" width="17.5" style="1" customWidth="1"/>
    <col min="9497" max="9497" width="0" style="1" hidden="1" customWidth="1"/>
    <col min="9498" max="9498" width="17.5" style="1" customWidth="1"/>
    <col min="9499" max="9502" width="0" style="1" hidden="1" customWidth="1"/>
    <col min="9503" max="9726" width="10.625" style="1"/>
    <col min="9727" max="9727" width="19.375" style="1" customWidth="1"/>
    <col min="9728" max="9728" width="0" style="1" hidden="1" customWidth="1"/>
    <col min="9729" max="9729" width="13.875" style="1" customWidth="1"/>
    <col min="9730" max="9730" width="0" style="1" hidden="1" customWidth="1"/>
    <col min="9731" max="9731" width="13.875" style="1" customWidth="1"/>
    <col min="9732" max="9733" width="0" style="1" hidden="1" customWidth="1"/>
    <col min="9734" max="9747" width="9.875" style="1" customWidth="1"/>
    <col min="9748" max="9752" width="17.5" style="1" customWidth="1"/>
    <col min="9753" max="9753" width="0" style="1" hidden="1" customWidth="1"/>
    <col min="9754" max="9754" width="17.5" style="1" customWidth="1"/>
    <col min="9755" max="9758" width="0" style="1" hidden="1" customWidth="1"/>
    <col min="9759" max="9982" width="10.625" style="1"/>
    <col min="9983" max="9983" width="19.375" style="1" customWidth="1"/>
    <col min="9984" max="9984" width="0" style="1" hidden="1" customWidth="1"/>
    <col min="9985" max="9985" width="13.875" style="1" customWidth="1"/>
    <col min="9986" max="9986" width="0" style="1" hidden="1" customWidth="1"/>
    <col min="9987" max="9987" width="13.875" style="1" customWidth="1"/>
    <col min="9988" max="9989" width="0" style="1" hidden="1" customWidth="1"/>
    <col min="9990" max="10003" width="9.875" style="1" customWidth="1"/>
    <col min="10004" max="10008" width="17.5" style="1" customWidth="1"/>
    <col min="10009" max="10009" width="0" style="1" hidden="1" customWidth="1"/>
    <col min="10010" max="10010" width="17.5" style="1" customWidth="1"/>
    <col min="10011" max="10014" width="0" style="1" hidden="1" customWidth="1"/>
    <col min="10015" max="10238" width="10.625" style="1"/>
    <col min="10239" max="10239" width="19.375" style="1" customWidth="1"/>
    <col min="10240" max="10240" width="0" style="1" hidden="1" customWidth="1"/>
    <col min="10241" max="10241" width="13.875" style="1" customWidth="1"/>
    <col min="10242" max="10242" width="0" style="1" hidden="1" customWidth="1"/>
    <col min="10243" max="10243" width="13.875" style="1" customWidth="1"/>
    <col min="10244" max="10245" width="0" style="1" hidden="1" customWidth="1"/>
    <col min="10246" max="10259" width="9.875" style="1" customWidth="1"/>
    <col min="10260" max="10264" width="17.5" style="1" customWidth="1"/>
    <col min="10265" max="10265" width="0" style="1" hidden="1" customWidth="1"/>
    <col min="10266" max="10266" width="17.5" style="1" customWidth="1"/>
    <col min="10267" max="10270" width="0" style="1" hidden="1" customWidth="1"/>
    <col min="10271" max="10494" width="10.625" style="1"/>
    <col min="10495" max="10495" width="19.375" style="1" customWidth="1"/>
    <col min="10496" max="10496" width="0" style="1" hidden="1" customWidth="1"/>
    <col min="10497" max="10497" width="13.875" style="1" customWidth="1"/>
    <col min="10498" max="10498" width="0" style="1" hidden="1" customWidth="1"/>
    <col min="10499" max="10499" width="13.875" style="1" customWidth="1"/>
    <col min="10500" max="10501" width="0" style="1" hidden="1" customWidth="1"/>
    <col min="10502" max="10515" width="9.875" style="1" customWidth="1"/>
    <col min="10516" max="10520" width="17.5" style="1" customWidth="1"/>
    <col min="10521" max="10521" width="0" style="1" hidden="1" customWidth="1"/>
    <col min="10522" max="10522" width="17.5" style="1" customWidth="1"/>
    <col min="10523" max="10526" width="0" style="1" hidden="1" customWidth="1"/>
    <col min="10527" max="10750" width="10.625" style="1"/>
    <col min="10751" max="10751" width="19.375" style="1" customWidth="1"/>
    <col min="10752" max="10752" width="0" style="1" hidden="1" customWidth="1"/>
    <col min="10753" max="10753" width="13.875" style="1" customWidth="1"/>
    <col min="10754" max="10754" width="0" style="1" hidden="1" customWidth="1"/>
    <col min="10755" max="10755" width="13.875" style="1" customWidth="1"/>
    <col min="10756" max="10757" width="0" style="1" hidden="1" customWidth="1"/>
    <col min="10758" max="10771" width="9.875" style="1" customWidth="1"/>
    <col min="10772" max="10776" width="17.5" style="1" customWidth="1"/>
    <col min="10777" max="10777" width="0" style="1" hidden="1" customWidth="1"/>
    <col min="10778" max="10778" width="17.5" style="1" customWidth="1"/>
    <col min="10779" max="10782" width="0" style="1" hidden="1" customWidth="1"/>
    <col min="10783" max="11006" width="10.625" style="1"/>
    <col min="11007" max="11007" width="19.375" style="1" customWidth="1"/>
    <col min="11008" max="11008" width="0" style="1" hidden="1" customWidth="1"/>
    <col min="11009" max="11009" width="13.875" style="1" customWidth="1"/>
    <col min="11010" max="11010" width="0" style="1" hidden="1" customWidth="1"/>
    <col min="11011" max="11011" width="13.875" style="1" customWidth="1"/>
    <col min="11012" max="11013" width="0" style="1" hidden="1" customWidth="1"/>
    <col min="11014" max="11027" width="9.875" style="1" customWidth="1"/>
    <col min="11028" max="11032" width="17.5" style="1" customWidth="1"/>
    <col min="11033" max="11033" width="0" style="1" hidden="1" customWidth="1"/>
    <col min="11034" max="11034" width="17.5" style="1" customWidth="1"/>
    <col min="11035" max="11038" width="0" style="1" hidden="1" customWidth="1"/>
    <col min="11039" max="11262" width="10.625" style="1"/>
    <col min="11263" max="11263" width="19.375" style="1" customWidth="1"/>
    <col min="11264" max="11264" width="0" style="1" hidden="1" customWidth="1"/>
    <col min="11265" max="11265" width="13.875" style="1" customWidth="1"/>
    <col min="11266" max="11266" width="0" style="1" hidden="1" customWidth="1"/>
    <col min="11267" max="11267" width="13.875" style="1" customWidth="1"/>
    <col min="11268" max="11269" width="0" style="1" hidden="1" customWidth="1"/>
    <col min="11270" max="11283" width="9.875" style="1" customWidth="1"/>
    <col min="11284" max="11288" width="17.5" style="1" customWidth="1"/>
    <col min="11289" max="11289" width="0" style="1" hidden="1" customWidth="1"/>
    <col min="11290" max="11290" width="17.5" style="1" customWidth="1"/>
    <col min="11291" max="11294" width="0" style="1" hidden="1" customWidth="1"/>
    <col min="11295" max="11518" width="10.625" style="1"/>
    <col min="11519" max="11519" width="19.375" style="1" customWidth="1"/>
    <col min="11520" max="11520" width="0" style="1" hidden="1" customWidth="1"/>
    <col min="11521" max="11521" width="13.875" style="1" customWidth="1"/>
    <col min="11522" max="11522" width="0" style="1" hidden="1" customWidth="1"/>
    <col min="11523" max="11523" width="13.875" style="1" customWidth="1"/>
    <col min="11524" max="11525" width="0" style="1" hidden="1" customWidth="1"/>
    <col min="11526" max="11539" width="9.875" style="1" customWidth="1"/>
    <col min="11540" max="11544" width="17.5" style="1" customWidth="1"/>
    <col min="11545" max="11545" width="0" style="1" hidden="1" customWidth="1"/>
    <col min="11546" max="11546" width="17.5" style="1" customWidth="1"/>
    <col min="11547" max="11550" width="0" style="1" hidden="1" customWidth="1"/>
    <col min="11551" max="11774" width="10.625" style="1"/>
    <col min="11775" max="11775" width="19.375" style="1" customWidth="1"/>
    <col min="11776" max="11776" width="0" style="1" hidden="1" customWidth="1"/>
    <col min="11777" max="11777" width="13.875" style="1" customWidth="1"/>
    <col min="11778" max="11778" width="0" style="1" hidden="1" customWidth="1"/>
    <col min="11779" max="11779" width="13.875" style="1" customWidth="1"/>
    <col min="11780" max="11781" width="0" style="1" hidden="1" customWidth="1"/>
    <col min="11782" max="11795" width="9.875" style="1" customWidth="1"/>
    <col min="11796" max="11800" width="17.5" style="1" customWidth="1"/>
    <col min="11801" max="11801" width="0" style="1" hidden="1" customWidth="1"/>
    <col min="11802" max="11802" width="17.5" style="1" customWidth="1"/>
    <col min="11803" max="11806" width="0" style="1" hidden="1" customWidth="1"/>
    <col min="11807" max="12030" width="10.625" style="1"/>
    <col min="12031" max="12031" width="19.375" style="1" customWidth="1"/>
    <col min="12032" max="12032" width="0" style="1" hidden="1" customWidth="1"/>
    <col min="12033" max="12033" width="13.875" style="1" customWidth="1"/>
    <col min="12034" max="12034" width="0" style="1" hidden="1" customWidth="1"/>
    <col min="12035" max="12035" width="13.875" style="1" customWidth="1"/>
    <col min="12036" max="12037" width="0" style="1" hidden="1" customWidth="1"/>
    <col min="12038" max="12051" width="9.875" style="1" customWidth="1"/>
    <col min="12052" max="12056" width="17.5" style="1" customWidth="1"/>
    <col min="12057" max="12057" width="0" style="1" hidden="1" customWidth="1"/>
    <col min="12058" max="12058" width="17.5" style="1" customWidth="1"/>
    <col min="12059" max="12062" width="0" style="1" hidden="1" customWidth="1"/>
    <col min="12063" max="12286" width="10.625" style="1"/>
    <col min="12287" max="12287" width="19.375" style="1" customWidth="1"/>
    <col min="12288" max="12288" width="0" style="1" hidden="1" customWidth="1"/>
    <col min="12289" max="12289" width="13.875" style="1" customWidth="1"/>
    <col min="12290" max="12290" width="0" style="1" hidden="1" customWidth="1"/>
    <col min="12291" max="12291" width="13.875" style="1" customWidth="1"/>
    <col min="12292" max="12293" width="0" style="1" hidden="1" customWidth="1"/>
    <col min="12294" max="12307" width="9.875" style="1" customWidth="1"/>
    <col min="12308" max="12312" width="17.5" style="1" customWidth="1"/>
    <col min="12313" max="12313" width="0" style="1" hidden="1" customWidth="1"/>
    <col min="12314" max="12314" width="17.5" style="1" customWidth="1"/>
    <col min="12315" max="12318" width="0" style="1" hidden="1" customWidth="1"/>
    <col min="12319" max="12542" width="10.625" style="1"/>
    <col min="12543" max="12543" width="19.375" style="1" customWidth="1"/>
    <col min="12544" max="12544" width="0" style="1" hidden="1" customWidth="1"/>
    <col min="12545" max="12545" width="13.875" style="1" customWidth="1"/>
    <col min="12546" max="12546" width="0" style="1" hidden="1" customWidth="1"/>
    <col min="12547" max="12547" width="13.875" style="1" customWidth="1"/>
    <col min="12548" max="12549" width="0" style="1" hidden="1" customWidth="1"/>
    <col min="12550" max="12563" width="9.875" style="1" customWidth="1"/>
    <col min="12564" max="12568" width="17.5" style="1" customWidth="1"/>
    <col min="12569" max="12569" width="0" style="1" hidden="1" customWidth="1"/>
    <col min="12570" max="12570" width="17.5" style="1" customWidth="1"/>
    <col min="12571" max="12574" width="0" style="1" hidden="1" customWidth="1"/>
    <col min="12575" max="12798" width="10.625" style="1"/>
    <col min="12799" max="12799" width="19.375" style="1" customWidth="1"/>
    <col min="12800" max="12800" width="0" style="1" hidden="1" customWidth="1"/>
    <col min="12801" max="12801" width="13.875" style="1" customWidth="1"/>
    <col min="12802" max="12802" width="0" style="1" hidden="1" customWidth="1"/>
    <col min="12803" max="12803" width="13.875" style="1" customWidth="1"/>
    <col min="12804" max="12805" width="0" style="1" hidden="1" customWidth="1"/>
    <col min="12806" max="12819" width="9.875" style="1" customWidth="1"/>
    <col min="12820" max="12824" width="17.5" style="1" customWidth="1"/>
    <col min="12825" max="12825" width="0" style="1" hidden="1" customWidth="1"/>
    <col min="12826" max="12826" width="17.5" style="1" customWidth="1"/>
    <col min="12827" max="12830" width="0" style="1" hidden="1" customWidth="1"/>
    <col min="12831" max="13054" width="10.625" style="1"/>
    <col min="13055" max="13055" width="19.375" style="1" customWidth="1"/>
    <col min="13056" max="13056" width="0" style="1" hidden="1" customWidth="1"/>
    <col min="13057" max="13057" width="13.875" style="1" customWidth="1"/>
    <col min="13058" max="13058" width="0" style="1" hidden="1" customWidth="1"/>
    <col min="13059" max="13059" width="13.875" style="1" customWidth="1"/>
    <col min="13060" max="13061" width="0" style="1" hidden="1" customWidth="1"/>
    <col min="13062" max="13075" width="9.875" style="1" customWidth="1"/>
    <col min="13076" max="13080" width="17.5" style="1" customWidth="1"/>
    <col min="13081" max="13081" width="0" style="1" hidden="1" customWidth="1"/>
    <col min="13082" max="13082" width="17.5" style="1" customWidth="1"/>
    <col min="13083" max="13086" width="0" style="1" hidden="1" customWidth="1"/>
    <col min="13087" max="13310" width="10.625" style="1"/>
    <col min="13311" max="13311" width="19.375" style="1" customWidth="1"/>
    <col min="13312" max="13312" width="0" style="1" hidden="1" customWidth="1"/>
    <col min="13313" max="13313" width="13.875" style="1" customWidth="1"/>
    <col min="13314" max="13314" width="0" style="1" hidden="1" customWidth="1"/>
    <col min="13315" max="13315" width="13.875" style="1" customWidth="1"/>
    <col min="13316" max="13317" width="0" style="1" hidden="1" customWidth="1"/>
    <col min="13318" max="13331" width="9.875" style="1" customWidth="1"/>
    <col min="13332" max="13336" width="17.5" style="1" customWidth="1"/>
    <col min="13337" max="13337" width="0" style="1" hidden="1" customWidth="1"/>
    <col min="13338" max="13338" width="17.5" style="1" customWidth="1"/>
    <col min="13339" max="13342" width="0" style="1" hidden="1" customWidth="1"/>
    <col min="13343" max="13566" width="10.625" style="1"/>
    <col min="13567" max="13567" width="19.375" style="1" customWidth="1"/>
    <col min="13568" max="13568" width="0" style="1" hidden="1" customWidth="1"/>
    <col min="13569" max="13569" width="13.875" style="1" customWidth="1"/>
    <col min="13570" max="13570" width="0" style="1" hidden="1" customWidth="1"/>
    <col min="13571" max="13571" width="13.875" style="1" customWidth="1"/>
    <col min="13572" max="13573" width="0" style="1" hidden="1" customWidth="1"/>
    <col min="13574" max="13587" width="9.875" style="1" customWidth="1"/>
    <col min="13588" max="13592" width="17.5" style="1" customWidth="1"/>
    <col min="13593" max="13593" width="0" style="1" hidden="1" customWidth="1"/>
    <col min="13594" max="13594" width="17.5" style="1" customWidth="1"/>
    <col min="13595" max="13598" width="0" style="1" hidden="1" customWidth="1"/>
    <col min="13599" max="13822" width="10.625" style="1"/>
    <col min="13823" max="13823" width="19.375" style="1" customWidth="1"/>
    <col min="13824" max="13824" width="0" style="1" hidden="1" customWidth="1"/>
    <col min="13825" max="13825" width="13.875" style="1" customWidth="1"/>
    <col min="13826" max="13826" width="0" style="1" hidden="1" customWidth="1"/>
    <col min="13827" max="13827" width="13.875" style="1" customWidth="1"/>
    <col min="13828" max="13829" width="0" style="1" hidden="1" customWidth="1"/>
    <col min="13830" max="13843" width="9.875" style="1" customWidth="1"/>
    <col min="13844" max="13848" width="17.5" style="1" customWidth="1"/>
    <col min="13849" max="13849" width="0" style="1" hidden="1" customWidth="1"/>
    <col min="13850" max="13850" width="17.5" style="1" customWidth="1"/>
    <col min="13851" max="13854" width="0" style="1" hidden="1" customWidth="1"/>
    <col min="13855" max="14078" width="10.625" style="1"/>
    <col min="14079" max="14079" width="19.375" style="1" customWidth="1"/>
    <col min="14080" max="14080" width="0" style="1" hidden="1" customWidth="1"/>
    <col min="14081" max="14081" width="13.875" style="1" customWidth="1"/>
    <col min="14082" max="14082" width="0" style="1" hidden="1" customWidth="1"/>
    <col min="14083" max="14083" width="13.875" style="1" customWidth="1"/>
    <col min="14084" max="14085" width="0" style="1" hidden="1" customWidth="1"/>
    <col min="14086" max="14099" width="9.875" style="1" customWidth="1"/>
    <col min="14100" max="14104" width="17.5" style="1" customWidth="1"/>
    <col min="14105" max="14105" width="0" style="1" hidden="1" customWidth="1"/>
    <col min="14106" max="14106" width="17.5" style="1" customWidth="1"/>
    <col min="14107" max="14110" width="0" style="1" hidden="1" customWidth="1"/>
    <col min="14111" max="14334" width="10.625" style="1"/>
    <col min="14335" max="14335" width="19.375" style="1" customWidth="1"/>
    <col min="14336" max="14336" width="0" style="1" hidden="1" customWidth="1"/>
    <col min="14337" max="14337" width="13.875" style="1" customWidth="1"/>
    <col min="14338" max="14338" width="0" style="1" hidden="1" customWidth="1"/>
    <col min="14339" max="14339" width="13.875" style="1" customWidth="1"/>
    <col min="14340" max="14341" width="0" style="1" hidden="1" customWidth="1"/>
    <col min="14342" max="14355" width="9.875" style="1" customWidth="1"/>
    <col min="14356" max="14360" width="17.5" style="1" customWidth="1"/>
    <col min="14361" max="14361" width="0" style="1" hidden="1" customWidth="1"/>
    <col min="14362" max="14362" width="17.5" style="1" customWidth="1"/>
    <col min="14363" max="14366" width="0" style="1" hidden="1" customWidth="1"/>
    <col min="14367" max="14590" width="10.625" style="1"/>
    <col min="14591" max="14591" width="19.375" style="1" customWidth="1"/>
    <col min="14592" max="14592" width="0" style="1" hidden="1" customWidth="1"/>
    <col min="14593" max="14593" width="13.875" style="1" customWidth="1"/>
    <col min="14594" max="14594" width="0" style="1" hidden="1" customWidth="1"/>
    <col min="14595" max="14595" width="13.875" style="1" customWidth="1"/>
    <col min="14596" max="14597" width="0" style="1" hidden="1" customWidth="1"/>
    <col min="14598" max="14611" width="9.875" style="1" customWidth="1"/>
    <col min="14612" max="14616" width="17.5" style="1" customWidth="1"/>
    <col min="14617" max="14617" width="0" style="1" hidden="1" customWidth="1"/>
    <col min="14618" max="14618" width="17.5" style="1" customWidth="1"/>
    <col min="14619" max="14622" width="0" style="1" hidden="1" customWidth="1"/>
    <col min="14623" max="14846" width="10.625" style="1"/>
    <col min="14847" max="14847" width="19.375" style="1" customWidth="1"/>
    <col min="14848" max="14848" width="0" style="1" hidden="1" customWidth="1"/>
    <col min="14849" max="14849" width="13.875" style="1" customWidth="1"/>
    <col min="14850" max="14850" width="0" style="1" hidden="1" customWidth="1"/>
    <col min="14851" max="14851" width="13.875" style="1" customWidth="1"/>
    <col min="14852" max="14853" width="0" style="1" hidden="1" customWidth="1"/>
    <col min="14854" max="14867" width="9.875" style="1" customWidth="1"/>
    <col min="14868" max="14872" width="17.5" style="1" customWidth="1"/>
    <col min="14873" max="14873" width="0" style="1" hidden="1" customWidth="1"/>
    <col min="14874" max="14874" width="17.5" style="1" customWidth="1"/>
    <col min="14875" max="14878" width="0" style="1" hidden="1" customWidth="1"/>
    <col min="14879" max="15102" width="10.625" style="1"/>
    <col min="15103" max="15103" width="19.375" style="1" customWidth="1"/>
    <col min="15104" max="15104" width="0" style="1" hidden="1" customWidth="1"/>
    <col min="15105" max="15105" width="13.875" style="1" customWidth="1"/>
    <col min="15106" max="15106" width="0" style="1" hidden="1" customWidth="1"/>
    <col min="15107" max="15107" width="13.875" style="1" customWidth="1"/>
    <col min="15108" max="15109" width="0" style="1" hidden="1" customWidth="1"/>
    <col min="15110" max="15123" width="9.875" style="1" customWidth="1"/>
    <col min="15124" max="15128" width="17.5" style="1" customWidth="1"/>
    <col min="15129" max="15129" width="0" style="1" hidden="1" customWidth="1"/>
    <col min="15130" max="15130" width="17.5" style="1" customWidth="1"/>
    <col min="15131" max="15134" width="0" style="1" hidden="1" customWidth="1"/>
    <col min="15135" max="15358" width="10.625" style="1"/>
    <col min="15359" max="15359" width="19.375" style="1" customWidth="1"/>
    <col min="15360" max="15360" width="0" style="1" hidden="1" customWidth="1"/>
    <col min="15361" max="15361" width="13.875" style="1" customWidth="1"/>
    <col min="15362" max="15362" width="0" style="1" hidden="1" customWidth="1"/>
    <col min="15363" max="15363" width="13.875" style="1" customWidth="1"/>
    <col min="15364" max="15365" width="0" style="1" hidden="1" customWidth="1"/>
    <col min="15366" max="15379" width="9.875" style="1" customWidth="1"/>
    <col min="15380" max="15384" width="17.5" style="1" customWidth="1"/>
    <col min="15385" max="15385" width="0" style="1" hidden="1" customWidth="1"/>
    <col min="15386" max="15386" width="17.5" style="1" customWidth="1"/>
    <col min="15387" max="15390" width="0" style="1" hidden="1" customWidth="1"/>
    <col min="15391" max="15614" width="10.625" style="1"/>
    <col min="15615" max="15615" width="19.375" style="1" customWidth="1"/>
    <col min="15616" max="15616" width="0" style="1" hidden="1" customWidth="1"/>
    <col min="15617" max="15617" width="13.875" style="1" customWidth="1"/>
    <col min="15618" max="15618" width="0" style="1" hidden="1" customWidth="1"/>
    <col min="15619" max="15619" width="13.875" style="1" customWidth="1"/>
    <col min="15620" max="15621" width="0" style="1" hidden="1" customWidth="1"/>
    <col min="15622" max="15635" width="9.875" style="1" customWidth="1"/>
    <col min="15636" max="15640" width="17.5" style="1" customWidth="1"/>
    <col min="15641" max="15641" width="0" style="1" hidden="1" customWidth="1"/>
    <col min="15642" max="15642" width="17.5" style="1" customWidth="1"/>
    <col min="15643" max="15646" width="0" style="1" hidden="1" customWidth="1"/>
    <col min="15647" max="15870" width="10.625" style="1"/>
    <col min="15871" max="15871" width="19.375" style="1" customWidth="1"/>
    <col min="15872" max="15872" width="0" style="1" hidden="1" customWidth="1"/>
    <col min="15873" max="15873" width="13.875" style="1" customWidth="1"/>
    <col min="15874" max="15874" width="0" style="1" hidden="1" customWidth="1"/>
    <col min="15875" max="15875" width="13.875" style="1" customWidth="1"/>
    <col min="15876" max="15877" width="0" style="1" hidden="1" customWidth="1"/>
    <col min="15878" max="15891" width="9.875" style="1" customWidth="1"/>
    <col min="15892" max="15896" width="17.5" style="1" customWidth="1"/>
    <col min="15897" max="15897" width="0" style="1" hidden="1" customWidth="1"/>
    <col min="15898" max="15898" width="17.5" style="1" customWidth="1"/>
    <col min="15899" max="15902" width="0" style="1" hidden="1" customWidth="1"/>
    <col min="15903" max="16126" width="10.625" style="1"/>
    <col min="16127" max="16127" width="19.375" style="1" customWidth="1"/>
    <col min="16128" max="16128" width="0" style="1" hidden="1" customWidth="1"/>
    <col min="16129" max="16129" width="13.875" style="1" customWidth="1"/>
    <col min="16130" max="16130" width="0" style="1" hidden="1" customWidth="1"/>
    <col min="16131" max="16131" width="13.875" style="1" customWidth="1"/>
    <col min="16132" max="16133" width="0" style="1" hidden="1" customWidth="1"/>
    <col min="16134" max="16147" width="9.875" style="1" customWidth="1"/>
    <col min="16148" max="16152" width="17.5" style="1" customWidth="1"/>
    <col min="16153" max="16153" width="0" style="1" hidden="1" customWidth="1"/>
    <col min="16154" max="16154" width="17.5" style="1" customWidth="1"/>
    <col min="16155" max="16158" width="0" style="1" hidden="1" customWidth="1"/>
    <col min="16159" max="16384" width="10.625" style="1"/>
  </cols>
  <sheetData>
    <row r="2" spans="1:32" ht="29.25" customHeight="1" x14ac:dyDescent="0.15">
      <c r="A2" s="78" t="s">
        <v>165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32" ht="12" customHeight="1" thickBot="1" x14ac:dyDescent="0.3">
      <c r="A3" s="2"/>
      <c r="B3" s="3"/>
      <c r="C3" s="3"/>
      <c r="D3" s="3"/>
      <c r="E3" s="3"/>
      <c r="F3" s="3"/>
      <c r="G3" s="2"/>
    </row>
    <row r="4" spans="1:32" ht="32.25" customHeight="1" x14ac:dyDescent="0.15">
      <c r="A4" s="79" t="s">
        <v>81</v>
      </c>
      <c r="B4" s="80" t="s">
        <v>82</v>
      </c>
      <c r="C4" s="82" t="s">
        <v>83</v>
      </c>
      <c r="D4" s="82" t="s">
        <v>84</v>
      </c>
      <c r="E4" s="82" t="s">
        <v>157</v>
      </c>
      <c r="F4" s="85" t="s">
        <v>151</v>
      </c>
      <c r="G4" s="85" t="s">
        <v>152</v>
      </c>
      <c r="H4" s="90" t="s">
        <v>85</v>
      </c>
      <c r="I4" s="91"/>
      <c r="J4" s="91"/>
      <c r="K4" s="91"/>
      <c r="L4" s="91"/>
      <c r="M4" s="91"/>
      <c r="N4" s="91"/>
      <c r="O4" s="91"/>
      <c r="P4" s="91"/>
      <c r="Q4" s="92"/>
      <c r="R4" s="85" t="s">
        <v>159</v>
      </c>
      <c r="S4" s="93" t="s">
        <v>160</v>
      </c>
      <c r="T4" s="95" t="s">
        <v>86</v>
      </c>
      <c r="U4" s="97" t="s">
        <v>87</v>
      </c>
      <c r="V4" s="99" t="s">
        <v>161</v>
      </c>
      <c r="W4" s="115" t="s">
        <v>162</v>
      </c>
      <c r="X4" s="115" t="s">
        <v>88</v>
      </c>
      <c r="Y4" s="115" t="s">
        <v>163</v>
      </c>
      <c r="Z4" s="86" t="s">
        <v>164</v>
      </c>
      <c r="AA4" s="88" t="s">
        <v>24</v>
      </c>
      <c r="AB4" s="89" t="s">
        <v>35</v>
      </c>
      <c r="AC4" s="89" t="s">
        <v>25</v>
      </c>
      <c r="AD4" s="89" t="s">
        <v>36</v>
      </c>
    </row>
    <row r="5" spans="1:32" ht="32.25" customHeight="1" x14ac:dyDescent="0.15">
      <c r="A5" s="79"/>
      <c r="B5" s="81"/>
      <c r="C5" s="83"/>
      <c r="D5" s="83"/>
      <c r="E5" s="84"/>
      <c r="F5" s="83"/>
      <c r="G5" s="83"/>
      <c r="H5" s="106" t="s">
        <v>153</v>
      </c>
      <c r="I5" s="107" t="s">
        <v>154</v>
      </c>
      <c r="J5" s="107"/>
      <c r="K5" s="108"/>
      <c r="L5" s="6"/>
      <c r="M5" s="6"/>
      <c r="N5" s="6"/>
      <c r="O5" s="6"/>
      <c r="P5" s="85" t="s">
        <v>156</v>
      </c>
      <c r="Q5" s="104" t="s">
        <v>89</v>
      </c>
      <c r="R5" s="83"/>
      <c r="S5" s="94"/>
      <c r="T5" s="96"/>
      <c r="U5" s="98"/>
      <c r="V5" s="100"/>
      <c r="W5" s="116"/>
      <c r="X5" s="116"/>
      <c r="Y5" s="116"/>
      <c r="Z5" s="87"/>
      <c r="AA5" s="88"/>
      <c r="AB5" s="89"/>
      <c r="AC5" s="89"/>
      <c r="AD5" s="89"/>
    </row>
    <row r="6" spans="1:32" ht="32.25" customHeight="1" x14ac:dyDescent="0.15">
      <c r="A6" s="79"/>
      <c r="B6" s="81"/>
      <c r="C6" s="83"/>
      <c r="D6" s="83"/>
      <c r="E6" s="84"/>
      <c r="F6" s="83"/>
      <c r="G6" s="83"/>
      <c r="H6" s="83"/>
      <c r="I6" s="107"/>
      <c r="J6" s="93" t="s">
        <v>158</v>
      </c>
      <c r="K6" s="7"/>
      <c r="L6" s="83" t="s">
        <v>155</v>
      </c>
      <c r="M6" s="8" t="s">
        <v>90</v>
      </c>
      <c r="N6" s="8" t="s">
        <v>91</v>
      </c>
      <c r="O6" s="8" t="s">
        <v>92</v>
      </c>
      <c r="P6" s="106"/>
      <c r="Q6" s="108"/>
      <c r="R6" s="83"/>
      <c r="S6" s="94"/>
      <c r="T6" s="96"/>
      <c r="U6" s="98"/>
      <c r="V6" s="100"/>
      <c r="W6" s="116"/>
      <c r="X6" s="116"/>
      <c r="Y6" s="116"/>
      <c r="Z6" s="87"/>
      <c r="AA6" s="88"/>
      <c r="AB6" s="89"/>
      <c r="AC6" s="89"/>
      <c r="AD6" s="89"/>
    </row>
    <row r="7" spans="1:32" ht="32.25" customHeight="1" x14ac:dyDescent="0.15">
      <c r="A7" s="79"/>
      <c r="B7" s="81"/>
      <c r="C7" s="83"/>
      <c r="D7" s="83"/>
      <c r="E7" s="84"/>
      <c r="F7" s="83"/>
      <c r="G7" s="83"/>
      <c r="H7" s="83"/>
      <c r="I7" s="107"/>
      <c r="J7" s="111"/>
      <c r="K7" s="113" t="s">
        <v>93</v>
      </c>
      <c r="L7" s="83"/>
      <c r="M7" s="8"/>
      <c r="N7" s="8"/>
      <c r="O7" s="8"/>
      <c r="P7" s="106"/>
      <c r="Q7" s="108"/>
      <c r="R7" s="83"/>
      <c r="S7" s="94"/>
      <c r="T7" s="96"/>
      <c r="U7" s="98"/>
      <c r="V7" s="100"/>
      <c r="W7" s="116"/>
      <c r="X7" s="116"/>
      <c r="Y7" s="116"/>
      <c r="Z7" s="87"/>
      <c r="AA7" s="88"/>
      <c r="AB7" s="89"/>
      <c r="AC7" s="89"/>
      <c r="AD7" s="89"/>
    </row>
    <row r="8" spans="1:32" ht="32.25" customHeight="1" x14ac:dyDescent="0.15">
      <c r="A8" s="79"/>
      <c r="B8" s="9" t="s">
        <v>94</v>
      </c>
      <c r="C8" s="10" t="s">
        <v>95</v>
      </c>
      <c r="D8" s="10" t="s">
        <v>96</v>
      </c>
      <c r="E8" s="10" t="s">
        <v>97</v>
      </c>
      <c r="F8" s="11" t="s">
        <v>98</v>
      </c>
      <c r="G8" s="11" t="s">
        <v>99</v>
      </c>
      <c r="H8" s="11"/>
      <c r="I8" s="12" t="s">
        <v>100</v>
      </c>
      <c r="J8" s="112"/>
      <c r="K8" s="114"/>
      <c r="L8" s="11"/>
      <c r="M8" s="11"/>
      <c r="N8" s="11"/>
      <c r="O8" s="11"/>
      <c r="P8" s="109"/>
      <c r="Q8" s="110"/>
      <c r="R8" s="13" t="s">
        <v>101</v>
      </c>
      <c r="S8" s="14" t="s">
        <v>102</v>
      </c>
      <c r="T8" s="15" t="s">
        <v>103</v>
      </c>
      <c r="U8" s="16" t="s">
        <v>104</v>
      </c>
      <c r="V8" s="17" t="s">
        <v>105</v>
      </c>
      <c r="W8" s="18" t="s">
        <v>106</v>
      </c>
      <c r="X8" s="18" t="s">
        <v>107</v>
      </c>
      <c r="Y8" s="18" t="s">
        <v>108</v>
      </c>
      <c r="Z8" s="19" t="s">
        <v>109</v>
      </c>
      <c r="AA8" s="88"/>
      <c r="AB8" s="89"/>
      <c r="AC8" s="89"/>
      <c r="AD8" s="89"/>
    </row>
    <row r="9" spans="1:32" ht="30.75" customHeight="1" x14ac:dyDescent="0.15">
      <c r="A9" s="20" t="s">
        <v>110</v>
      </c>
      <c r="B9" s="102"/>
      <c r="C9" s="21"/>
      <c r="D9" s="21"/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15" t="s">
        <v>112</v>
      </c>
      <c r="U9" s="24" t="s">
        <v>113</v>
      </c>
      <c r="V9" s="17" t="s">
        <v>114</v>
      </c>
      <c r="W9" s="18" t="s">
        <v>115</v>
      </c>
      <c r="X9" s="18" t="s">
        <v>116</v>
      </c>
      <c r="Y9" s="18"/>
      <c r="Z9" s="19" t="s">
        <v>117</v>
      </c>
      <c r="AA9" s="88"/>
      <c r="AB9" s="89"/>
      <c r="AC9" s="89"/>
      <c r="AD9" s="89"/>
      <c r="AE9" s="25"/>
      <c r="AF9" s="26"/>
    </row>
    <row r="10" spans="1:32" ht="30.75" customHeight="1" x14ac:dyDescent="0.15">
      <c r="A10" s="20" t="s">
        <v>118</v>
      </c>
      <c r="B10" s="103"/>
      <c r="C10" s="27"/>
      <c r="D10" s="27"/>
      <c r="E10" s="28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30" t="s">
        <v>111</v>
      </c>
      <c r="U10" s="31" t="s">
        <v>111</v>
      </c>
      <c r="V10" s="17" t="s">
        <v>119</v>
      </c>
      <c r="W10" s="18" t="s">
        <v>119</v>
      </c>
      <c r="X10" s="32" t="s">
        <v>111</v>
      </c>
      <c r="Y10" s="32"/>
      <c r="Z10" s="33" t="s">
        <v>111</v>
      </c>
      <c r="AA10" s="104"/>
      <c r="AB10" s="85"/>
      <c r="AC10" s="85"/>
      <c r="AD10" s="85"/>
      <c r="AE10" s="25"/>
      <c r="AF10" s="26"/>
    </row>
    <row r="11" spans="1:32" ht="36" customHeight="1" x14ac:dyDescent="0.15">
      <c r="A11" s="20" t="s">
        <v>120</v>
      </c>
      <c r="B11" s="34"/>
      <c r="C11" s="35">
        <f>'e0322_女_子宮（個別）'!C10</f>
        <v>3060307</v>
      </c>
      <c r="D11" s="36">
        <f>'[1]元データ（市町別）'!C10+'[1]元データ（市町別）'!D10+'[1]元データ（市町別）'!E10+'[1]元データ（市町別）'!F10+'[1]元データ（市町別）'!G10+'[1]元データ（市町別）'!H10+'[1]元データ（市町別）'!I10+'[1]元データ（市町別）'!J10+'[1]元データ（市町別）'!K10+'[1]元データ（市町別）'!L10</f>
        <v>4199634</v>
      </c>
      <c r="E11" s="35">
        <f>'e0322_女_子宮（個別）'!R10</f>
        <v>689004</v>
      </c>
      <c r="F11" s="35">
        <f>'e0322_女_子宮（個別）'!DS10</f>
        <v>72467</v>
      </c>
      <c r="G11" s="35">
        <f>H11+I11+L11+M11+N11+O11+P11+Q11</f>
        <v>52457</v>
      </c>
      <c r="H11" s="35">
        <f>'e0322_女_子宮（個別）'!EH10</f>
        <v>15088</v>
      </c>
      <c r="I11" s="35">
        <f>'e0322_女_子宮（個別）'!EW10</f>
        <v>1299</v>
      </c>
      <c r="J11" s="35">
        <f>'e0322_女_子宮（個別）'!FL10</f>
        <v>751</v>
      </c>
      <c r="K11" s="35">
        <f>'e0322_女_子宮（個別）'!GA10</f>
        <v>139</v>
      </c>
      <c r="L11" s="35">
        <f>'e0322_女_子宮（個別）'!GP10</f>
        <v>3797</v>
      </c>
      <c r="M11" s="35">
        <f>'e0322_女_子宮（個別）'!HE10</f>
        <v>4961</v>
      </c>
      <c r="N11" s="35">
        <f>'e0322_女_子宮（個別）'!HT10</f>
        <v>12298</v>
      </c>
      <c r="O11" s="35">
        <f>'e0322_女_子宮（個別）'!II10</f>
        <v>1144</v>
      </c>
      <c r="P11" s="35">
        <f>'e0322_女_子宮（個別）'!IX10</f>
        <v>5812</v>
      </c>
      <c r="Q11" s="35">
        <f>'e0322_女_子宮（個別）'!JM10</f>
        <v>8058</v>
      </c>
      <c r="R11" s="35">
        <f>'e0322_女_子宮（個別）'!KB10</f>
        <v>5372</v>
      </c>
      <c r="S11" s="37">
        <f>'e0322_女_子宮（個別）'!KQ10</f>
        <v>14638</v>
      </c>
      <c r="T11" s="65">
        <f t="shared" ref="T11:T38" si="0">F11/C11</f>
        <v>2.3679650440298964E-2</v>
      </c>
      <c r="U11" s="56">
        <f t="shared" ref="U11:U31" si="1">G11/F11</f>
        <v>0.7238743152055418</v>
      </c>
      <c r="V11" s="57">
        <f t="shared" ref="V11:V31" si="2">R11/F11</f>
        <v>7.4130293788897017E-2</v>
      </c>
      <c r="W11" s="68">
        <f t="shared" ref="W11:W31" si="3">S11/F11</f>
        <v>0.20199539100556116</v>
      </c>
      <c r="X11" s="69">
        <f t="shared" ref="X11:X31" si="4">I11/C11</f>
        <v>4.2446721848494285E-4</v>
      </c>
      <c r="Y11" s="58">
        <f>IFERROR(K11/I11,"0.0%")</f>
        <v>0.10700538876058506</v>
      </c>
      <c r="Z11" s="71">
        <f t="shared" ref="Z11:Z31" si="5">I11/F11</f>
        <v>1.7925400527136488E-2</v>
      </c>
      <c r="AA11" s="38">
        <v>2</v>
      </c>
      <c r="AB11" s="39" t="s">
        <v>52</v>
      </c>
      <c r="AC11" s="39">
        <v>3</v>
      </c>
      <c r="AD11" s="39" t="s">
        <v>52</v>
      </c>
    </row>
    <row r="12" spans="1:32" ht="36" customHeight="1" x14ac:dyDescent="0.15">
      <c r="A12" s="40" t="s">
        <v>121</v>
      </c>
      <c r="B12" s="34"/>
      <c r="C12" s="35">
        <f>'e0322_女_子宮（個別）'!C11</f>
        <v>50532</v>
      </c>
      <c r="D12" s="36">
        <f>'[1]元データ（市町別）'!C11+'[1]元データ（市町別）'!D11+'[1]元データ（市町別）'!E11+'[1]元データ（市町別）'!F11+'[1]元データ（市町別）'!G11+'[1]元データ（市町別）'!H11+'[1]元データ（市町別）'!I11+'[1]元データ（市町別）'!J11+'[1]元データ（市町別）'!K11+'[1]元データ（市町別）'!L11</f>
        <v>65278</v>
      </c>
      <c r="E12" s="35">
        <f>'e0322_女_子宮（個別）'!R11</f>
        <v>8871</v>
      </c>
      <c r="F12" s="35">
        <f>'e0322_女_子宮（個別）'!DS11</f>
        <v>1276</v>
      </c>
      <c r="G12" s="35">
        <f>H12+I12+L12+M12+N12+O12+P12+Q12</f>
        <v>1018</v>
      </c>
      <c r="H12" s="35">
        <f>'e0322_女_子宮（個別）'!EH11</f>
        <v>459</v>
      </c>
      <c r="I12" s="35">
        <f>'e0322_女_子宮（個別）'!EW11</f>
        <v>10</v>
      </c>
      <c r="J12" s="35">
        <f>'e0322_女_子宮（個別）'!FL11</f>
        <v>7</v>
      </c>
      <c r="K12" s="35">
        <f>'e0322_女_子宮（個別）'!GA11</f>
        <v>2</v>
      </c>
      <c r="L12" s="35">
        <f>'e0322_女_子宮（個別）'!GP11</f>
        <v>153</v>
      </c>
      <c r="M12" s="35">
        <f>'e0322_女_子宮（個別）'!HE11</f>
        <v>80</v>
      </c>
      <c r="N12" s="35">
        <f>'e0322_女_子宮（個別）'!HT11</f>
        <v>141</v>
      </c>
      <c r="O12" s="35">
        <f>'e0322_女_子宮（個別）'!II11</f>
        <v>8</v>
      </c>
      <c r="P12" s="35">
        <f>'e0322_女_子宮（個別）'!IX11</f>
        <v>2</v>
      </c>
      <c r="Q12" s="35">
        <f>'e0322_女_子宮（個別）'!JM11</f>
        <v>165</v>
      </c>
      <c r="R12" s="35">
        <f>'e0322_女_子宮（個別）'!KB11</f>
        <v>182</v>
      </c>
      <c r="S12" s="37">
        <f>'e0322_女_子宮（個別）'!KQ11</f>
        <v>76</v>
      </c>
      <c r="T12" s="65">
        <f t="shared" si="0"/>
        <v>2.525132589250376E-2</v>
      </c>
      <c r="U12" s="56">
        <f t="shared" si="1"/>
        <v>0.79780564263322884</v>
      </c>
      <c r="V12" s="57">
        <f t="shared" si="2"/>
        <v>0.14263322884012539</v>
      </c>
      <c r="W12" s="58">
        <f t="shared" si="3"/>
        <v>5.9561128526645767E-2</v>
      </c>
      <c r="X12" s="69">
        <f t="shared" si="4"/>
        <v>1.9789440354626772E-4</v>
      </c>
      <c r="Y12" s="58">
        <f t="shared" ref="Y12:Y38" si="6">IFERROR(K12/I12,"0.0%")</f>
        <v>0.2</v>
      </c>
      <c r="Z12" s="71">
        <f t="shared" si="5"/>
        <v>7.8369905956112845E-3</v>
      </c>
      <c r="AA12" s="38" t="s">
        <v>52</v>
      </c>
      <c r="AB12" s="39" t="s">
        <v>52</v>
      </c>
      <c r="AC12" s="39" t="s">
        <v>52</v>
      </c>
      <c r="AD12" s="39" t="s">
        <v>52</v>
      </c>
    </row>
    <row r="13" spans="1:32" ht="36" customHeight="1" x14ac:dyDescent="0.15">
      <c r="A13" s="20" t="s">
        <v>122</v>
      </c>
      <c r="B13" s="41"/>
      <c r="C13" s="35">
        <f>'e0322_女_子宮（個別）'!C12</f>
        <v>18816</v>
      </c>
      <c r="D13" s="36">
        <f>'[1]元データ（市町別）'!C12+'[1]元データ（市町別）'!D12+'[1]元データ（市町別）'!E12+'[1]元データ（市町別）'!F12+'[1]元データ（市町別）'!G12+'[1]元データ（市町別）'!H12+'[1]元データ（市町別）'!I12+'[1]元データ（市町別）'!J12+'[1]元データ（市町別）'!K12+'[1]元データ（市町別）'!L12</f>
        <v>23918</v>
      </c>
      <c r="E13" s="35">
        <f>'e0322_女_子宮（個別）'!R12</f>
        <v>0</v>
      </c>
      <c r="F13" s="35">
        <f>'e0322_女_子宮（個別）'!DS12</f>
        <v>602</v>
      </c>
      <c r="G13" s="35">
        <f t="shared" ref="G13:G38" si="7">H13+I13+L13+M13+N13+O13+P13+Q13</f>
        <v>467</v>
      </c>
      <c r="H13" s="35">
        <f>'e0322_女_子宮（個別）'!EH12</f>
        <v>195</v>
      </c>
      <c r="I13" s="35">
        <f>'e0322_女_子宮（個別）'!EW12</f>
        <v>4</v>
      </c>
      <c r="J13" s="35">
        <f>'e0322_女_子宮（個別）'!FL12</f>
        <v>4</v>
      </c>
      <c r="K13" s="35">
        <f>'e0322_女_子宮（個別）'!GA12</f>
        <v>2</v>
      </c>
      <c r="L13" s="35">
        <f>'e0322_女_子宮（個別）'!GP12</f>
        <v>85</v>
      </c>
      <c r="M13" s="35">
        <f>'e0322_女_子宮（個別）'!HE12</f>
        <v>51</v>
      </c>
      <c r="N13" s="35">
        <f>'e0322_女_子宮（個別）'!HT12</f>
        <v>60</v>
      </c>
      <c r="O13" s="35">
        <f>'e0322_女_子宮（個別）'!II12</f>
        <v>0</v>
      </c>
      <c r="P13" s="35">
        <f>'e0322_女_子宮（個別）'!IX12</f>
        <v>0</v>
      </c>
      <c r="Q13" s="35">
        <f>'e0322_女_子宮（個別）'!JM12</f>
        <v>72</v>
      </c>
      <c r="R13" s="35">
        <f>'e0322_女_子宮（個別）'!KB12</f>
        <v>135</v>
      </c>
      <c r="S13" s="37">
        <f>'e0322_女_子宮（個別）'!KQ12</f>
        <v>0</v>
      </c>
      <c r="T13" s="65">
        <f t="shared" si="0"/>
        <v>3.1994047619047616E-2</v>
      </c>
      <c r="U13" s="56">
        <f t="shared" si="1"/>
        <v>0.77574750830564787</v>
      </c>
      <c r="V13" s="67">
        <f t="shared" si="2"/>
        <v>0.22425249169435216</v>
      </c>
      <c r="W13" s="58">
        <f t="shared" si="3"/>
        <v>0</v>
      </c>
      <c r="X13" s="69">
        <f t="shared" si="4"/>
        <v>2.1258503401360543E-4</v>
      </c>
      <c r="Y13" s="58">
        <f t="shared" si="6"/>
        <v>0.5</v>
      </c>
      <c r="Z13" s="71">
        <f t="shared" si="5"/>
        <v>6.6445182724252493E-3</v>
      </c>
      <c r="AA13" s="38" t="s">
        <v>52</v>
      </c>
      <c r="AB13" s="39" t="s">
        <v>52</v>
      </c>
      <c r="AC13" s="39" t="s">
        <v>52</v>
      </c>
      <c r="AD13" s="39" t="s">
        <v>52</v>
      </c>
    </row>
    <row r="14" spans="1:32" ht="36" customHeight="1" x14ac:dyDescent="0.15">
      <c r="A14" s="42" t="s">
        <v>123</v>
      </c>
      <c r="B14" s="43"/>
      <c r="C14" s="35">
        <f>'e0322_女_子宮（個別）'!C13</f>
        <v>2594</v>
      </c>
      <c r="D14" s="36">
        <f>'[1]元データ（市町別）'!C13+'[1]元データ（市町別）'!D13+'[1]元データ（市町別）'!E13+'[1]元データ（市町別）'!F13+'[1]元データ（市町別）'!G13+'[1]元データ（市町別）'!H13+'[1]元データ（市町別）'!I13+'[1]元データ（市町別）'!J13+'[1]元データ（市町別）'!K13+'[1]元データ（市町別）'!L13</f>
        <v>3162</v>
      </c>
      <c r="E14" s="35">
        <f>'e0322_女_子宮（個別）'!R13</f>
        <v>1255</v>
      </c>
      <c r="F14" s="35">
        <f>'e0322_女_子宮（個別）'!DS13</f>
        <v>32</v>
      </c>
      <c r="G14" s="35">
        <f t="shared" si="7"/>
        <v>27</v>
      </c>
      <c r="H14" s="35">
        <f>'e0322_女_子宮（個別）'!EH13</f>
        <v>15</v>
      </c>
      <c r="I14" s="35">
        <f>'e0322_女_子宮（個別）'!EW13</f>
        <v>0</v>
      </c>
      <c r="J14" s="35">
        <f>'e0322_女_子宮（個別）'!FL13</f>
        <v>0</v>
      </c>
      <c r="K14" s="35">
        <f>'e0322_女_子宮（個別）'!GA13</f>
        <v>0</v>
      </c>
      <c r="L14" s="35">
        <f>'e0322_女_子宮（個別）'!GP13</f>
        <v>1</v>
      </c>
      <c r="M14" s="35">
        <f>'e0322_女_子宮（個別）'!HE13</f>
        <v>3</v>
      </c>
      <c r="N14" s="35">
        <f>'e0322_女_子宮（個別）'!HT13</f>
        <v>2</v>
      </c>
      <c r="O14" s="35">
        <f>'e0322_女_子宮（個別）'!II13</f>
        <v>0</v>
      </c>
      <c r="P14" s="35">
        <f>'e0322_女_子宮（個別）'!IX13</f>
        <v>0</v>
      </c>
      <c r="Q14" s="35">
        <f>'e0322_女_子宮（個別）'!JM13</f>
        <v>6</v>
      </c>
      <c r="R14" s="35">
        <f>'e0322_女_子宮（個別）'!KB13</f>
        <v>5</v>
      </c>
      <c r="S14" s="37">
        <f>'e0322_女_子宮（個別）'!KQ13</f>
        <v>0</v>
      </c>
      <c r="T14" s="55">
        <f t="shared" si="0"/>
        <v>1.2336160370084811E-2</v>
      </c>
      <c r="U14" s="56">
        <f t="shared" si="1"/>
        <v>0.84375</v>
      </c>
      <c r="V14" s="57">
        <f t="shared" si="2"/>
        <v>0.15625</v>
      </c>
      <c r="W14" s="58">
        <f t="shared" si="3"/>
        <v>0</v>
      </c>
      <c r="X14" s="69">
        <f t="shared" si="4"/>
        <v>0</v>
      </c>
      <c r="Y14" s="58" t="str">
        <f t="shared" si="6"/>
        <v>0.0%</v>
      </c>
      <c r="Z14" s="71">
        <f t="shared" si="5"/>
        <v>0</v>
      </c>
      <c r="AA14" s="38" t="s">
        <v>52</v>
      </c>
      <c r="AB14" s="39" t="s">
        <v>52</v>
      </c>
      <c r="AC14" s="39" t="s">
        <v>52</v>
      </c>
      <c r="AD14" s="39" t="s">
        <v>52</v>
      </c>
    </row>
    <row r="15" spans="1:32" ht="36" customHeight="1" x14ac:dyDescent="0.15">
      <c r="A15" s="42" t="s">
        <v>124</v>
      </c>
      <c r="B15" s="43"/>
      <c r="C15" s="35">
        <f>'e0322_女_子宮（個別）'!C14</f>
        <v>2437</v>
      </c>
      <c r="D15" s="36">
        <f>'[1]元データ（市町別）'!C14+'[1]元データ（市町別）'!D14+'[1]元データ（市町別）'!E14+'[1]元データ（市町別）'!F14+'[1]元データ（市町別）'!G14+'[1]元データ（市町別）'!H14+'[1]元データ（市町別）'!I14+'[1]元データ（市町別）'!J14+'[1]元データ（市町別）'!K14+'[1]元データ（市町別）'!L14</f>
        <v>2663</v>
      </c>
      <c r="E15" s="35">
        <f>'e0322_女_子宮（個別）'!R14</f>
        <v>56</v>
      </c>
      <c r="F15" s="35">
        <f>'e0322_女_子宮（個別）'!DS14</f>
        <v>70</v>
      </c>
      <c r="G15" s="35">
        <f t="shared" si="7"/>
        <v>48</v>
      </c>
      <c r="H15" s="35">
        <f>'e0322_女_子宮（個別）'!EH14</f>
        <v>19</v>
      </c>
      <c r="I15" s="35">
        <f>'e0322_女_子宮（個別）'!EW14</f>
        <v>1</v>
      </c>
      <c r="J15" s="35">
        <f>'e0322_女_子宮（個別）'!FL14</f>
        <v>1</v>
      </c>
      <c r="K15" s="35">
        <f>'e0322_女_子宮（個別）'!GA14</f>
        <v>0</v>
      </c>
      <c r="L15" s="35">
        <f>'e0322_女_子宮（個別）'!GP14</f>
        <v>4</v>
      </c>
      <c r="M15" s="35">
        <f>'e0322_女_子宮（個別）'!HE14</f>
        <v>1</v>
      </c>
      <c r="N15" s="35">
        <f>'e0322_女_子宮（個別）'!HT14</f>
        <v>5</v>
      </c>
      <c r="O15" s="35">
        <f>'e0322_女_子宮（個別）'!II14</f>
        <v>0</v>
      </c>
      <c r="P15" s="35">
        <f>'e0322_女_子宮（個別）'!IX14</f>
        <v>0</v>
      </c>
      <c r="Q15" s="35">
        <f>'e0322_女_子宮（個別）'!JM14</f>
        <v>18</v>
      </c>
      <c r="R15" s="35">
        <f>'e0322_女_子宮（個別）'!KB14</f>
        <v>22</v>
      </c>
      <c r="S15" s="37">
        <f>'e0322_女_子宮（個別）'!KQ14</f>
        <v>0</v>
      </c>
      <c r="T15" s="65">
        <f t="shared" si="0"/>
        <v>2.8723840787853918E-2</v>
      </c>
      <c r="U15" s="66">
        <f t="shared" si="1"/>
        <v>0.68571428571428572</v>
      </c>
      <c r="V15" s="67">
        <f t="shared" si="2"/>
        <v>0.31428571428571428</v>
      </c>
      <c r="W15" s="58">
        <f t="shared" si="3"/>
        <v>0</v>
      </c>
      <c r="X15" s="69">
        <f t="shared" si="4"/>
        <v>4.103405826836274E-4</v>
      </c>
      <c r="Y15" s="58">
        <f t="shared" si="6"/>
        <v>0</v>
      </c>
      <c r="Z15" s="71">
        <f t="shared" si="5"/>
        <v>1.4285714285714285E-2</v>
      </c>
      <c r="AA15" s="38" t="s">
        <v>52</v>
      </c>
      <c r="AB15" s="39" t="s">
        <v>52</v>
      </c>
      <c r="AC15" s="39" t="s">
        <v>52</v>
      </c>
      <c r="AD15" s="39" t="s">
        <v>52</v>
      </c>
    </row>
    <row r="16" spans="1:32" ht="36" customHeight="1" x14ac:dyDescent="0.15">
      <c r="A16" s="42" t="s">
        <v>125</v>
      </c>
      <c r="B16" s="43"/>
      <c r="C16" s="35">
        <f>'e0322_女_子宮（個別）'!C15</f>
        <v>491</v>
      </c>
      <c r="D16" s="36">
        <f>'[1]元データ（市町別）'!C15+'[1]元データ（市町別）'!D15+'[1]元データ（市町別）'!E15+'[1]元データ（市町別）'!F15+'[1]元データ（市町別）'!G15+'[1]元データ（市町別）'!H15+'[1]元データ（市町別）'!I15+'[1]元データ（市町別）'!J15+'[1]元データ（市町別）'!K15+'[1]元データ（市町別）'!L15</f>
        <v>1044</v>
      </c>
      <c r="E16" s="35">
        <f>'e0322_女_子宮（個別）'!R15</f>
        <v>98</v>
      </c>
      <c r="F16" s="35">
        <f>'e0322_女_子宮（個別）'!DS15</f>
        <v>11</v>
      </c>
      <c r="G16" s="35">
        <f t="shared" si="7"/>
        <v>8</v>
      </c>
      <c r="H16" s="35">
        <f>'e0322_女_子宮（個別）'!EH15</f>
        <v>3</v>
      </c>
      <c r="I16" s="35">
        <f>'e0322_女_子宮（個別）'!EW15</f>
        <v>0</v>
      </c>
      <c r="J16" s="35">
        <f>'e0322_女_子宮（個別）'!FL15</f>
        <v>0</v>
      </c>
      <c r="K16" s="35">
        <f>'e0322_女_子宮（個別）'!GA15</f>
        <v>0</v>
      </c>
      <c r="L16" s="35">
        <f>'e0322_女_子宮（個別）'!GP15</f>
        <v>0</v>
      </c>
      <c r="M16" s="35">
        <f>'e0322_女_子宮（個別）'!HE15</f>
        <v>0</v>
      </c>
      <c r="N16" s="35">
        <f>'e0322_女_子宮（個別）'!HT15</f>
        <v>0</v>
      </c>
      <c r="O16" s="35">
        <f>'e0322_女_子宮（個別）'!II15</f>
        <v>4</v>
      </c>
      <c r="P16" s="35">
        <f>'e0322_女_子宮（個別）'!IX15</f>
        <v>0</v>
      </c>
      <c r="Q16" s="35">
        <f>'e0322_女_子宮（個別）'!JM15</f>
        <v>1</v>
      </c>
      <c r="R16" s="35">
        <f>'e0322_女_子宮（個別）'!KB15</f>
        <v>0</v>
      </c>
      <c r="S16" s="37">
        <f>'e0322_女_子宮（個別）'!KQ15</f>
        <v>3</v>
      </c>
      <c r="T16" s="65">
        <f t="shared" si="0"/>
        <v>2.2403258655804479E-2</v>
      </c>
      <c r="U16" s="56">
        <f t="shared" si="1"/>
        <v>0.72727272727272729</v>
      </c>
      <c r="V16" s="57">
        <f t="shared" si="2"/>
        <v>0</v>
      </c>
      <c r="W16" s="68">
        <f t="shared" si="3"/>
        <v>0.27272727272727271</v>
      </c>
      <c r="X16" s="69">
        <f t="shared" si="4"/>
        <v>0</v>
      </c>
      <c r="Y16" s="58" t="str">
        <f t="shared" si="6"/>
        <v>0.0%</v>
      </c>
      <c r="Z16" s="71">
        <f t="shared" si="5"/>
        <v>0</v>
      </c>
      <c r="AA16" s="38" t="s">
        <v>52</v>
      </c>
      <c r="AB16" s="39" t="s">
        <v>52</v>
      </c>
      <c r="AC16" s="39" t="s">
        <v>52</v>
      </c>
      <c r="AD16" s="39" t="s">
        <v>52</v>
      </c>
    </row>
    <row r="17" spans="1:30" ht="36" customHeight="1" x14ac:dyDescent="0.15">
      <c r="A17" s="42" t="s">
        <v>126</v>
      </c>
      <c r="B17" s="43"/>
      <c r="C17" s="35">
        <f>'e0322_女_子宮（個別）'!C16</f>
        <v>2766</v>
      </c>
      <c r="D17" s="36">
        <f>'[1]元データ（市町別）'!C16+'[1]元データ（市町別）'!D16+'[1]元データ（市町別）'!E16+'[1]元データ（市町別）'!F16+'[1]元データ（市町別）'!G16+'[1]元データ（市町別）'!H16+'[1]元データ（市町別）'!I16+'[1]元データ（市町別）'!J16+'[1]元データ（市町別）'!K16+'[1]元データ（市町別）'!L16</f>
        <v>4352</v>
      </c>
      <c r="E17" s="35">
        <f>'e0322_女_子宮（個別）'!R16</f>
        <v>184</v>
      </c>
      <c r="F17" s="35">
        <f>'e0322_女_子宮（個別）'!DS16</f>
        <v>76</v>
      </c>
      <c r="G17" s="35">
        <f t="shared" si="7"/>
        <v>57</v>
      </c>
      <c r="H17" s="35">
        <f>'e0322_女_子宮（個別）'!EH16</f>
        <v>25</v>
      </c>
      <c r="I17" s="35">
        <f>'e0322_女_子宮（個別）'!EW16</f>
        <v>0</v>
      </c>
      <c r="J17" s="35">
        <f>'e0322_女_子宮（個別）'!FL16</f>
        <v>0</v>
      </c>
      <c r="K17" s="35">
        <f>'e0322_女_子宮（個別）'!GA16</f>
        <v>0</v>
      </c>
      <c r="L17" s="35">
        <f>'e0322_女_子宮（個別）'!GP16</f>
        <v>9</v>
      </c>
      <c r="M17" s="35">
        <f>'e0322_女_子宮（個別）'!HE16</f>
        <v>4</v>
      </c>
      <c r="N17" s="35">
        <f>'e0322_女_子宮（個別）'!HT16</f>
        <v>5</v>
      </c>
      <c r="O17" s="35">
        <f>'e0322_女_子宮（個別）'!II16</f>
        <v>0</v>
      </c>
      <c r="P17" s="35">
        <f>'e0322_女_子宮（個別）'!IX16</f>
        <v>0</v>
      </c>
      <c r="Q17" s="35">
        <f>'e0322_女_子宮（個別）'!JM16</f>
        <v>14</v>
      </c>
      <c r="R17" s="35">
        <f>'e0322_女_子宮（個別）'!KB16</f>
        <v>0</v>
      </c>
      <c r="S17" s="37">
        <f>'e0322_女_子宮（個別）'!KQ16</f>
        <v>19</v>
      </c>
      <c r="T17" s="65">
        <f t="shared" si="0"/>
        <v>2.7476500361532898E-2</v>
      </c>
      <c r="U17" s="56">
        <f t="shared" si="1"/>
        <v>0.75</v>
      </c>
      <c r="V17" s="57">
        <f t="shared" si="2"/>
        <v>0</v>
      </c>
      <c r="W17" s="68">
        <f t="shared" si="3"/>
        <v>0.25</v>
      </c>
      <c r="X17" s="69">
        <f t="shared" si="4"/>
        <v>0</v>
      </c>
      <c r="Y17" s="58" t="str">
        <f t="shared" si="6"/>
        <v>0.0%</v>
      </c>
      <c r="Z17" s="71">
        <f t="shared" si="5"/>
        <v>0</v>
      </c>
      <c r="AA17" s="38" t="s">
        <v>52</v>
      </c>
      <c r="AB17" s="39" t="s">
        <v>52</v>
      </c>
      <c r="AC17" s="39" t="s">
        <v>52</v>
      </c>
      <c r="AD17" s="39" t="s">
        <v>52</v>
      </c>
    </row>
    <row r="18" spans="1:30" ht="36" customHeight="1" x14ac:dyDescent="0.15">
      <c r="A18" s="42" t="s">
        <v>127</v>
      </c>
      <c r="B18" s="43"/>
      <c r="C18" s="35">
        <f>'e0322_女_子宮（個別）'!C17</f>
        <v>301</v>
      </c>
      <c r="D18" s="36">
        <f>'[1]元データ（市町別）'!C17+'[1]元データ（市町別）'!D17+'[1]元データ（市町別）'!E17+'[1]元データ（市町別）'!F17+'[1]元データ（市町別）'!G17+'[1]元データ（市町別）'!H17+'[1]元データ（市町別）'!I17+'[1]元データ（市町別）'!J17+'[1]元データ（市町別）'!K17+'[1]元データ（市町別）'!L17</f>
        <v>607</v>
      </c>
      <c r="E18" s="35">
        <f>'e0322_女_子宮（個別）'!R17</f>
        <v>0</v>
      </c>
      <c r="F18" s="35">
        <f>'e0322_女_子宮（個別）'!DS17</f>
        <v>3</v>
      </c>
      <c r="G18" s="35">
        <f t="shared" si="7"/>
        <v>3</v>
      </c>
      <c r="H18" s="35">
        <f>'e0322_女_子宮（個別）'!EH17</f>
        <v>1</v>
      </c>
      <c r="I18" s="35">
        <f>'e0322_女_子宮（個別）'!EW17</f>
        <v>0</v>
      </c>
      <c r="J18" s="35">
        <f>'e0322_女_子宮（個別）'!FL17</f>
        <v>0</v>
      </c>
      <c r="K18" s="35">
        <f>'e0322_女_子宮（個別）'!GA17</f>
        <v>0</v>
      </c>
      <c r="L18" s="35">
        <f>'e0322_女_子宮（個別）'!GP17</f>
        <v>0</v>
      </c>
      <c r="M18" s="35">
        <f>'e0322_女_子宮（個別）'!HE17</f>
        <v>0</v>
      </c>
      <c r="N18" s="35">
        <f>'e0322_女_子宮（個別）'!HT17</f>
        <v>0</v>
      </c>
      <c r="O18" s="35">
        <f>'e0322_女_子宮（個別）'!II17</f>
        <v>1</v>
      </c>
      <c r="P18" s="35">
        <f>'e0322_女_子宮（個別）'!IX17</f>
        <v>0</v>
      </c>
      <c r="Q18" s="35">
        <f>'e0322_女_子宮（個別）'!JM17</f>
        <v>1</v>
      </c>
      <c r="R18" s="35">
        <f>'e0322_女_子宮（個別）'!KB17</f>
        <v>0</v>
      </c>
      <c r="S18" s="37">
        <f>'e0322_女_子宮（個別）'!KQ17</f>
        <v>0</v>
      </c>
      <c r="T18" s="55">
        <f t="shared" si="0"/>
        <v>9.9667774086378731E-3</v>
      </c>
      <c r="U18" s="56">
        <f t="shared" si="1"/>
        <v>1</v>
      </c>
      <c r="V18" s="57">
        <f t="shared" si="2"/>
        <v>0</v>
      </c>
      <c r="W18" s="58">
        <f t="shared" si="3"/>
        <v>0</v>
      </c>
      <c r="X18" s="69">
        <f t="shared" si="4"/>
        <v>0</v>
      </c>
      <c r="Y18" s="58" t="str">
        <f t="shared" si="6"/>
        <v>0.0%</v>
      </c>
      <c r="Z18" s="71">
        <f t="shared" si="5"/>
        <v>0</v>
      </c>
      <c r="AA18" s="38" t="s">
        <v>52</v>
      </c>
      <c r="AB18" s="39" t="s">
        <v>52</v>
      </c>
      <c r="AC18" s="39" t="s">
        <v>52</v>
      </c>
      <c r="AD18" s="39" t="s">
        <v>52</v>
      </c>
    </row>
    <row r="19" spans="1:30" ht="36" customHeight="1" x14ac:dyDescent="0.15">
      <c r="A19" s="42" t="s">
        <v>128</v>
      </c>
      <c r="B19" s="43"/>
      <c r="C19" s="35">
        <f>'e0322_女_子宮（個別）'!C18</f>
        <v>3287</v>
      </c>
      <c r="D19" s="36">
        <f>'[1]元データ（市町別）'!C18+'[1]元データ（市町別）'!D18+'[1]元データ（市町別）'!E18+'[1]元データ（市町別）'!F18+'[1]元データ（市町別）'!G18+'[1]元データ（市町別）'!H18+'[1]元データ（市町別）'!I18+'[1]元データ（市町別）'!J18+'[1]元データ（市町別）'!K18+'[1]元データ（市町別）'!L18</f>
        <v>3901</v>
      </c>
      <c r="E19" s="35">
        <f>'e0322_女_子宮（個別）'!R18</f>
        <v>1964</v>
      </c>
      <c r="F19" s="35">
        <f>'e0322_女_子宮（個別）'!DS18</f>
        <v>112</v>
      </c>
      <c r="G19" s="35">
        <f t="shared" si="7"/>
        <v>104</v>
      </c>
      <c r="H19" s="35">
        <f>'e0322_女_子宮（個別）'!EH18</f>
        <v>57</v>
      </c>
      <c r="I19" s="35">
        <f>'e0322_女_子宮（個別）'!EW18</f>
        <v>1</v>
      </c>
      <c r="J19" s="35">
        <f>'e0322_女_子宮（個別）'!FL18</f>
        <v>0</v>
      </c>
      <c r="K19" s="35">
        <f>'e0322_女_子宮（個別）'!GA18</f>
        <v>0</v>
      </c>
      <c r="L19" s="35">
        <f>'e0322_女_子宮（個別）'!GP18</f>
        <v>27</v>
      </c>
      <c r="M19" s="35">
        <f>'e0322_女_子宮（個別）'!HE18</f>
        <v>0</v>
      </c>
      <c r="N19" s="35">
        <f>'e0322_女_子宮（個別）'!HT18</f>
        <v>0</v>
      </c>
      <c r="O19" s="35">
        <f>'e0322_女_子宮（個別）'!II18</f>
        <v>0</v>
      </c>
      <c r="P19" s="35">
        <f>'e0322_女_子宮（個別）'!IX18</f>
        <v>0</v>
      </c>
      <c r="Q19" s="35">
        <f>'e0322_女_子宮（個別）'!JM18</f>
        <v>19</v>
      </c>
      <c r="R19" s="35">
        <f>'e0322_女_子宮（個別）'!KB18</f>
        <v>0</v>
      </c>
      <c r="S19" s="37">
        <f>'e0322_女_子宮（個別）'!KQ18</f>
        <v>8</v>
      </c>
      <c r="T19" s="65">
        <f t="shared" si="0"/>
        <v>3.4073623364770309E-2</v>
      </c>
      <c r="U19" s="56">
        <f t="shared" si="1"/>
        <v>0.9285714285714286</v>
      </c>
      <c r="V19" s="57">
        <f t="shared" si="2"/>
        <v>0</v>
      </c>
      <c r="W19" s="58">
        <f t="shared" si="3"/>
        <v>7.1428571428571425E-2</v>
      </c>
      <c r="X19" s="69">
        <f t="shared" si="4"/>
        <v>3.0422878004259202E-4</v>
      </c>
      <c r="Y19" s="58">
        <f t="shared" si="6"/>
        <v>0</v>
      </c>
      <c r="Z19" s="71">
        <f t="shared" si="5"/>
        <v>8.9285714285714281E-3</v>
      </c>
      <c r="AA19" s="38" t="s">
        <v>52</v>
      </c>
      <c r="AB19" s="39" t="s">
        <v>52</v>
      </c>
      <c r="AC19" s="39" t="s">
        <v>52</v>
      </c>
      <c r="AD19" s="39" t="s">
        <v>52</v>
      </c>
    </row>
    <row r="20" spans="1:30" ht="36" customHeight="1" x14ac:dyDescent="0.15">
      <c r="A20" s="42" t="s">
        <v>129</v>
      </c>
      <c r="B20" s="43"/>
      <c r="C20" s="35">
        <f>'e0322_女_子宮（個別）'!C19</f>
        <v>2127</v>
      </c>
      <c r="D20" s="36">
        <f>'[1]元データ（市町別）'!C19+'[1]元データ（市町別）'!D19+'[1]元データ（市町別）'!E19+'[1]元データ（市町別）'!F19+'[1]元データ（市町別）'!G19+'[1]元データ（市町別）'!H19+'[1]元データ（市町別）'!I19+'[1]元データ（市町別）'!J19+'[1]元データ（市町別）'!K19+'[1]元データ（市町別）'!L19</f>
        <v>2741</v>
      </c>
      <c r="E20" s="35">
        <f>'e0322_女_子宮（個別）'!R19</f>
        <v>120</v>
      </c>
      <c r="F20" s="35">
        <f>'e0322_女_子宮（個別）'!DS19</f>
        <v>35</v>
      </c>
      <c r="G20" s="35">
        <f t="shared" si="7"/>
        <v>21</v>
      </c>
      <c r="H20" s="35">
        <f>'e0322_女_子宮（個別）'!EH19</f>
        <v>4</v>
      </c>
      <c r="I20" s="35">
        <f>'e0322_女_子宮（個別）'!EW19</f>
        <v>0</v>
      </c>
      <c r="J20" s="35">
        <f>'e0322_女_子宮（個別）'!FL19</f>
        <v>0</v>
      </c>
      <c r="K20" s="35">
        <f>'e0322_女_子宮（個別）'!GA19</f>
        <v>0</v>
      </c>
      <c r="L20" s="35">
        <f>'e0322_女_子宮（個別）'!GP19</f>
        <v>7</v>
      </c>
      <c r="M20" s="35">
        <f>'e0322_女_子宮（個別）'!HE19</f>
        <v>3</v>
      </c>
      <c r="N20" s="35">
        <f>'e0322_女_子宮（個別）'!HT19</f>
        <v>3</v>
      </c>
      <c r="O20" s="35">
        <f>'e0322_女_子宮（個別）'!II19</f>
        <v>0</v>
      </c>
      <c r="P20" s="35">
        <f>'e0322_女_子宮（個別）'!IX19</f>
        <v>0</v>
      </c>
      <c r="Q20" s="35">
        <f>'e0322_女_子宮（個別）'!JM19</f>
        <v>4</v>
      </c>
      <c r="R20" s="35">
        <f>'e0322_女_子宮（個別）'!KB19</f>
        <v>0</v>
      </c>
      <c r="S20" s="37">
        <f>'e0322_女_子宮（個別）'!KQ19</f>
        <v>14</v>
      </c>
      <c r="T20" s="65">
        <f t="shared" si="0"/>
        <v>1.6455101081335213E-2</v>
      </c>
      <c r="U20" s="66">
        <f t="shared" si="1"/>
        <v>0.6</v>
      </c>
      <c r="V20" s="57">
        <f t="shared" si="2"/>
        <v>0</v>
      </c>
      <c r="W20" s="68">
        <f t="shared" si="3"/>
        <v>0.4</v>
      </c>
      <c r="X20" s="69">
        <f t="shared" si="4"/>
        <v>0</v>
      </c>
      <c r="Y20" s="58" t="str">
        <f t="shared" si="6"/>
        <v>0.0%</v>
      </c>
      <c r="Z20" s="71">
        <f t="shared" si="5"/>
        <v>0</v>
      </c>
      <c r="AA20" s="38" t="s">
        <v>52</v>
      </c>
      <c r="AB20" s="39" t="s">
        <v>52</v>
      </c>
      <c r="AC20" s="39" t="s">
        <v>52</v>
      </c>
      <c r="AD20" s="39" t="s">
        <v>52</v>
      </c>
    </row>
    <row r="21" spans="1:30" ht="36" customHeight="1" x14ac:dyDescent="0.15">
      <c r="A21" s="42" t="s">
        <v>130</v>
      </c>
      <c r="B21" s="43"/>
      <c r="C21" s="35">
        <f>'e0322_女_子宮（個別）'!C20</f>
        <v>1104</v>
      </c>
      <c r="D21" s="36">
        <f>'[1]元データ（市町別）'!C20+'[1]元データ（市町別）'!D20+'[1]元データ（市町別）'!E20+'[1]元データ（市町別）'!F20+'[1]元データ（市町別）'!G20+'[1]元データ（市町別）'!H20+'[1]元データ（市町別）'!I20+'[1]元データ（市町別）'!J20+'[1]元データ（市町別）'!K20+'[1]元データ（市町別）'!L20</f>
        <v>1530</v>
      </c>
      <c r="E21" s="35">
        <f>'e0322_女_子宮（個別）'!R20</f>
        <v>74</v>
      </c>
      <c r="F21" s="35">
        <f>'e0322_女_子宮（個別）'!DS20</f>
        <v>40</v>
      </c>
      <c r="G21" s="35">
        <f t="shared" si="7"/>
        <v>34</v>
      </c>
      <c r="H21" s="35">
        <f>'e0322_女_子宮（個別）'!EH20</f>
        <v>21</v>
      </c>
      <c r="I21" s="35">
        <f>'e0322_女_子宮（個別）'!EW20</f>
        <v>0</v>
      </c>
      <c r="J21" s="35">
        <f>'e0322_女_子宮（個別）'!FL20</f>
        <v>0</v>
      </c>
      <c r="K21" s="35">
        <f>'e0322_女_子宮（個別）'!GA20</f>
        <v>0</v>
      </c>
      <c r="L21" s="35">
        <f>'e0322_女_子宮（個別）'!GP20</f>
        <v>4</v>
      </c>
      <c r="M21" s="35">
        <f>'e0322_女_子宮（個別）'!HE20</f>
        <v>2</v>
      </c>
      <c r="N21" s="35">
        <f>'e0322_女_子宮（個別）'!HT20</f>
        <v>7</v>
      </c>
      <c r="O21" s="35">
        <f>'e0322_女_子宮（個別）'!II20</f>
        <v>0</v>
      </c>
      <c r="P21" s="35">
        <f>'e0322_女_子宮（個別）'!IX20</f>
        <v>0</v>
      </c>
      <c r="Q21" s="35">
        <f>'e0322_女_子宮（個別）'!JM20</f>
        <v>0</v>
      </c>
      <c r="R21" s="35">
        <f>'e0322_女_子宮（個別）'!KB20</f>
        <v>5</v>
      </c>
      <c r="S21" s="37">
        <f>'e0322_女_子宮（個別）'!KQ20</f>
        <v>1</v>
      </c>
      <c r="T21" s="65">
        <f t="shared" si="0"/>
        <v>3.6231884057971016E-2</v>
      </c>
      <c r="U21" s="56">
        <f t="shared" si="1"/>
        <v>0.85</v>
      </c>
      <c r="V21" s="57">
        <f t="shared" si="2"/>
        <v>0.125</v>
      </c>
      <c r="W21" s="58">
        <f t="shared" si="3"/>
        <v>2.5000000000000001E-2</v>
      </c>
      <c r="X21" s="69">
        <f t="shared" si="4"/>
        <v>0</v>
      </c>
      <c r="Y21" s="58" t="str">
        <f t="shared" si="6"/>
        <v>0.0%</v>
      </c>
      <c r="Z21" s="71">
        <f t="shared" si="5"/>
        <v>0</v>
      </c>
      <c r="AA21" s="38" t="s">
        <v>52</v>
      </c>
      <c r="AB21" s="39" t="s">
        <v>52</v>
      </c>
      <c r="AC21" s="39" t="s">
        <v>52</v>
      </c>
      <c r="AD21" s="39" t="s">
        <v>52</v>
      </c>
    </row>
    <row r="22" spans="1:30" ht="36" customHeight="1" x14ac:dyDescent="0.15">
      <c r="A22" s="42" t="s">
        <v>131</v>
      </c>
      <c r="B22" s="43"/>
      <c r="C22" s="35">
        <f>'e0322_女_子宮（個別）'!C21</f>
        <v>1724</v>
      </c>
      <c r="D22" s="36">
        <f>'[1]元データ（市町別）'!C21+'[1]元データ（市町別）'!D21+'[1]元データ（市町別）'!E21+'[1]元データ（市町別）'!F21+'[1]元データ（市町別）'!G21+'[1]元データ（市町別）'!H21+'[1]元データ（市町別）'!I21+'[1]元データ（市町別）'!J21+'[1]元データ（市町別）'!K21+'[1]元データ（市町別）'!L21</f>
        <v>2285</v>
      </c>
      <c r="E22" s="35">
        <f>'e0322_女_子宮（個別）'!R21</f>
        <v>125</v>
      </c>
      <c r="F22" s="35">
        <f>'e0322_女_子宮（個別）'!DS21</f>
        <v>42</v>
      </c>
      <c r="G22" s="35">
        <f t="shared" si="7"/>
        <v>39</v>
      </c>
      <c r="H22" s="35">
        <f>'e0322_女_子宮（個別）'!EH21</f>
        <v>17</v>
      </c>
      <c r="I22" s="35">
        <f>'e0322_女_子宮（個別）'!EW21</f>
        <v>1</v>
      </c>
      <c r="J22" s="35">
        <f>'e0322_女_子宮（個別）'!FL21</f>
        <v>0</v>
      </c>
      <c r="K22" s="35">
        <f>'e0322_女_子宮（個別）'!GA21</f>
        <v>0</v>
      </c>
      <c r="L22" s="35">
        <f>'e0322_女_子宮（個別）'!GP21</f>
        <v>0</v>
      </c>
      <c r="M22" s="35">
        <f>'e0322_女_子宮（個別）'!HE21</f>
        <v>2</v>
      </c>
      <c r="N22" s="35">
        <f>'e0322_女_子宮（個別）'!HT21</f>
        <v>12</v>
      </c>
      <c r="O22" s="35">
        <f>'e0322_女_子宮（個別）'!II21</f>
        <v>0</v>
      </c>
      <c r="P22" s="35">
        <f>'e0322_女_子宮（個別）'!IX21</f>
        <v>0</v>
      </c>
      <c r="Q22" s="35">
        <f>'e0322_女_子宮（個別）'!JM21</f>
        <v>7</v>
      </c>
      <c r="R22" s="35">
        <f>'e0322_女_子宮（個別）'!KB21</f>
        <v>3</v>
      </c>
      <c r="S22" s="37">
        <f>'e0322_女_子宮（個別）'!KQ21</f>
        <v>0</v>
      </c>
      <c r="T22" s="65">
        <f t="shared" si="0"/>
        <v>2.4361948955916472E-2</v>
      </c>
      <c r="U22" s="56">
        <f t="shared" si="1"/>
        <v>0.9285714285714286</v>
      </c>
      <c r="V22" s="57">
        <f t="shared" si="2"/>
        <v>7.1428571428571425E-2</v>
      </c>
      <c r="W22" s="58">
        <f t="shared" si="3"/>
        <v>0</v>
      </c>
      <c r="X22" s="59">
        <f t="shared" si="4"/>
        <v>5.8004640371229696E-4</v>
      </c>
      <c r="Y22" s="58">
        <f t="shared" si="6"/>
        <v>0</v>
      </c>
      <c r="Z22" s="71">
        <f t="shared" si="5"/>
        <v>2.3809523809523808E-2</v>
      </c>
      <c r="AA22" s="38" t="s">
        <v>52</v>
      </c>
      <c r="AB22" s="39" t="s">
        <v>52</v>
      </c>
      <c r="AC22" s="39" t="s">
        <v>52</v>
      </c>
      <c r="AD22" s="39" t="s">
        <v>52</v>
      </c>
    </row>
    <row r="23" spans="1:30" ht="36" customHeight="1" x14ac:dyDescent="0.15">
      <c r="A23" s="42" t="s">
        <v>132</v>
      </c>
      <c r="B23" s="43"/>
      <c r="C23" s="35">
        <f>'e0322_女_子宮（個別）'!C22</f>
        <v>1867</v>
      </c>
      <c r="D23" s="36">
        <f>'[1]元データ（市町別）'!C22+'[1]元データ（市町別）'!D22+'[1]元データ（市町別）'!E22+'[1]元データ（市町別）'!F22+'[1]元データ（市町別）'!G22+'[1]元データ（市町別）'!H22+'[1]元データ（市町別）'!I22+'[1]元データ（市町別）'!J22+'[1]元データ（市町別）'!K22+'[1]元データ（市町別）'!L22</f>
        <v>2190</v>
      </c>
      <c r="E23" s="35">
        <f>'e0322_女_子宮（個別）'!R22</f>
        <v>24</v>
      </c>
      <c r="F23" s="35">
        <f>'e0322_女_子宮（個別）'!DS22</f>
        <v>41</v>
      </c>
      <c r="G23" s="35">
        <f t="shared" si="7"/>
        <v>26</v>
      </c>
      <c r="H23" s="35">
        <f>'e0322_女_子宮（個別）'!EH22</f>
        <v>7</v>
      </c>
      <c r="I23" s="35">
        <f>'e0322_女_子宮（個別）'!EW22</f>
        <v>2</v>
      </c>
      <c r="J23" s="35">
        <f>'e0322_女_子宮（個別）'!FL22</f>
        <v>1</v>
      </c>
      <c r="K23" s="35">
        <f>'e0322_女_子宮（個別）'!GA22</f>
        <v>0</v>
      </c>
      <c r="L23" s="35">
        <f>'e0322_女_子宮（個別）'!GP22</f>
        <v>5</v>
      </c>
      <c r="M23" s="35">
        <f>'e0322_女_子宮（個別）'!HE22</f>
        <v>4</v>
      </c>
      <c r="N23" s="35">
        <f>'e0322_女_子宮（個別）'!HT22</f>
        <v>3</v>
      </c>
      <c r="O23" s="35">
        <f>'e0322_女_子宮（個別）'!II22</f>
        <v>0</v>
      </c>
      <c r="P23" s="35">
        <f>'e0322_女_子宮（個別）'!IX22</f>
        <v>0</v>
      </c>
      <c r="Q23" s="35">
        <f>'e0322_女_子宮（個別）'!JM22</f>
        <v>5</v>
      </c>
      <c r="R23" s="35">
        <f>'e0322_女_子宮（個別）'!KB22</f>
        <v>0</v>
      </c>
      <c r="S23" s="37">
        <f>'e0322_女_子宮（個別）'!KQ22</f>
        <v>15</v>
      </c>
      <c r="T23" s="65">
        <f t="shared" si="0"/>
        <v>2.1960364220674881E-2</v>
      </c>
      <c r="U23" s="66">
        <f t="shared" si="1"/>
        <v>0.63414634146341464</v>
      </c>
      <c r="V23" s="57">
        <f t="shared" si="2"/>
        <v>0</v>
      </c>
      <c r="W23" s="68">
        <f t="shared" si="3"/>
        <v>0.36585365853658536</v>
      </c>
      <c r="X23" s="59">
        <f t="shared" si="4"/>
        <v>1.0712372790573112E-3</v>
      </c>
      <c r="Y23" s="58">
        <f t="shared" si="6"/>
        <v>0</v>
      </c>
      <c r="Z23" s="60">
        <f t="shared" si="5"/>
        <v>4.878048780487805E-2</v>
      </c>
      <c r="AA23" s="38" t="s">
        <v>52</v>
      </c>
      <c r="AB23" s="39" t="s">
        <v>52</v>
      </c>
      <c r="AC23" s="39" t="s">
        <v>52</v>
      </c>
      <c r="AD23" s="39" t="s">
        <v>52</v>
      </c>
    </row>
    <row r="24" spans="1:30" ht="36" customHeight="1" x14ac:dyDescent="0.15">
      <c r="A24" s="44" t="s">
        <v>133</v>
      </c>
      <c r="B24" s="43"/>
      <c r="C24" s="35">
        <f>'e0322_女_子宮（個別）'!C23</f>
        <v>3078</v>
      </c>
      <c r="D24" s="36">
        <f>'[1]元データ（市町別）'!C23+'[1]元データ（市町別）'!D23+'[1]元データ（市町別）'!E23+'[1]元データ（市町別）'!F23+'[1]元データ（市町別）'!G23+'[1]元データ（市町別）'!H23+'[1]元データ（市町別）'!I23+'[1]元データ（市町別）'!J23+'[1]元データ（市町別）'!K23+'[1]元データ（市町別）'!L23</f>
        <v>1591</v>
      </c>
      <c r="E24" s="35">
        <f>'e0322_女_子宮（個別）'!R23</f>
        <v>323</v>
      </c>
      <c r="F24" s="35">
        <f>'e0322_女_子宮（個別）'!DS23</f>
        <v>56</v>
      </c>
      <c r="G24" s="35">
        <f t="shared" si="7"/>
        <v>45</v>
      </c>
      <c r="H24" s="35">
        <f>'e0322_女_子宮（個別）'!EH23</f>
        <v>21</v>
      </c>
      <c r="I24" s="35">
        <f>'e0322_女_子宮（個別）'!EW23</f>
        <v>0</v>
      </c>
      <c r="J24" s="35">
        <f>'e0322_女_子宮（個別）'!FL23</f>
        <v>0</v>
      </c>
      <c r="K24" s="35">
        <f>'e0322_女_子宮（個別）'!GA23</f>
        <v>0</v>
      </c>
      <c r="L24" s="35">
        <f>'e0322_女_子宮（個別）'!GP23</f>
        <v>4</v>
      </c>
      <c r="M24" s="35">
        <f>'e0322_女_子宮（個別）'!HE23</f>
        <v>2</v>
      </c>
      <c r="N24" s="35">
        <f>'e0322_女_子宮（個別）'!HT23</f>
        <v>16</v>
      </c>
      <c r="O24" s="35">
        <f>'e0322_女_子宮（個別）'!II23</f>
        <v>0</v>
      </c>
      <c r="P24" s="35">
        <f>'e0322_女_子宮（個別）'!IX23</f>
        <v>2</v>
      </c>
      <c r="Q24" s="35">
        <f>'e0322_女_子宮（個別）'!JM23</f>
        <v>0</v>
      </c>
      <c r="R24" s="35">
        <f>'e0322_女_子宮（個別）'!KB23</f>
        <v>2</v>
      </c>
      <c r="S24" s="37">
        <f>'e0322_女_子宮（個別）'!KQ23</f>
        <v>9</v>
      </c>
      <c r="T24" s="65">
        <f t="shared" si="0"/>
        <v>1.8193632228719947E-2</v>
      </c>
      <c r="U24" s="56">
        <f t="shared" si="1"/>
        <v>0.8035714285714286</v>
      </c>
      <c r="V24" s="57">
        <f t="shared" si="2"/>
        <v>3.5714285714285712E-2</v>
      </c>
      <c r="W24" s="68">
        <f t="shared" si="3"/>
        <v>0.16071428571428573</v>
      </c>
      <c r="X24" s="69">
        <f t="shared" si="4"/>
        <v>0</v>
      </c>
      <c r="Y24" s="58" t="str">
        <f t="shared" si="6"/>
        <v>0.0%</v>
      </c>
      <c r="Z24" s="71">
        <f t="shared" si="5"/>
        <v>0</v>
      </c>
      <c r="AA24" s="38" t="s">
        <v>52</v>
      </c>
      <c r="AB24" s="39" t="s">
        <v>52</v>
      </c>
      <c r="AC24" s="39" t="s">
        <v>52</v>
      </c>
      <c r="AD24" s="39" t="s">
        <v>52</v>
      </c>
    </row>
    <row r="25" spans="1:30" ht="36" customHeight="1" x14ac:dyDescent="0.15">
      <c r="A25" s="42" t="s">
        <v>134</v>
      </c>
      <c r="B25" s="43"/>
      <c r="C25" s="35">
        <f>'e0322_女_子宮（個別）'!C24</f>
        <v>40</v>
      </c>
      <c r="D25" s="36">
        <f>'[1]元データ（市町別）'!C24+'[1]元データ（市町別）'!D24+'[1]元データ（市町別）'!E24+'[1]元データ（市町別）'!F24+'[1]元データ（市町別）'!G24+'[1]元データ（市町別）'!H24+'[1]元データ（市町別）'!I24+'[1]元データ（市町別）'!J24+'[1]元データ（市町別）'!K24+'[1]元データ（市町別）'!L24</f>
        <v>2438</v>
      </c>
      <c r="E25" s="73" t="s">
        <v>166</v>
      </c>
      <c r="F25" s="73" t="s">
        <v>166</v>
      </c>
      <c r="G25" s="73" t="s">
        <v>166</v>
      </c>
      <c r="H25" s="73" t="s">
        <v>166</v>
      </c>
      <c r="I25" s="73" t="s">
        <v>166</v>
      </c>
      <c r="J25" s="73" t="s">
        <v>166</v>
      </c>
      <c r="K25" s="73" t="s">
        <v>166</v>
      </c>
      <c r="L25" s="73" t="s">
        <v>166</v>
      </c>
      <c r="M25" s="73" t="s">
        <v>166</v>
      </c>
      <c r="N25" s="73" t="s">
        <v>166</v>
      </c>
      <c r="O25" s="73" t="s">
        <v>166</v>
      </c>
      <c r="P25" s="73" t="s">
        <v>166</v>
      </c>
      <c r="Q25" s="73" t="s">
        <v>166</v>
      </c>
      <c r="R25" s="73" t="s">
        <v>166</v>
      </c>
      <c r="S25" s="74" t="s">
        <v>166</v>
      </c>
      <c r="T25" s="75" t="s">
        <v>167</v>
      </c>
      <c r="U25" s="76" t="s">
        <v>167</v>
      </c>
      <c r="V25" s="76" t="s">
        <v>167</v>
      </c>
      <c r="W25" s="76" t="s">
        <v>167</v>
      </c>
      <c r="X25" s="76" t="s">
        <v>167</v>
      </c>
      <c r="Y25" s="76" t="s">
        <v>167</v>
      </c>
      <c r="Z25" s="77" t="s">
        <v>167</v>
      </c>
      <c r="AA25" s="38" t="s">
        <v>52</v>
      </c>
      <c r="AB25" s="39" t="s">
        <v>52</v>
      </c>
      <c r="AC25" s="39" t="s">
        <v>52</v>
      </c>
      <c r="AD25" s="39" t="s">
        <v>52</v>
      </c>
    </row>
    <row r="26" spans="1:30" ht="36" customHeight="1" x14ac:dyDescent="0.15">
      <c r="A26" s="42" t="s">
        <v>135</v>
      </c>
      <c r="B26" s="43"/>
      <c r="C26" s="35">
        <f>'e0322_女_子宮（個別）'!C25</f>
        <v>756</v>
      </c>
      <c r="D26" s="36">
        <f>'[1]元データ（市町別）'!C25+'[1]元データ（市町別）'!D25+'[1]元データ（市町別）'!E25+'[1]元データ（市町別）'!F25+'[1]元データ（市町別）'!G25+'[1]元データ（市町別）'!H25+'[1]元データ（市町別）'!I25+'[1]元データ（市町別）'!J25+'[1]元データ（市町別）'!K25+'[1]元データ（市町別）'!L25</f>
        <v>2128</v>
      </c>
      <c r="E26" s="35">
        <f>'e0322_女_子宮（個別）'!R25</f>
        <v>504</v>
      </c>
      <c r="F26" s="35">
        <f>'e0322_女_子宮（個別）'!DS25</f>
        <v>12</v>
      </c>
      <c r="G26" s="35">
        <f t="shared" si="7"/>
        <v>12</v>
      </c>
      <c r="H26" s="35">
        <f>'e0322_女_子宮（個別）'!EH25</f>
        <v>10</v>
      </c>
      <c r="I26" s="35">
        <f>'e0322_女_子宮（個別）'!EW25</f>
        <v>0</v>
      </c>
      <c r="J26" s="35">
        <f>'e0322_女_子宮（個別）'!FL25</f>
        <v>0</v>
      </c>
      <c r="K26" s="35">
        <f>'e0322_女_子宮（個別）'!GA25</f>
        <v>0</v>
      </c>
      <c r="L26" s="35">
        <f>'e0322_女_子宮（個別）'!GP25</f>
        <v>0</v>
      </c>
      <c r="M26" s="35">
        <f>'e0322_女_子宮（個別）'!HE25</f>
        <v>0</v>
      </c>
      <c r="N26" s="35">
        <f>'e0322_女_子宮（個別）'!HT25</f>
        <v>2</v>
      </c>
      <c r="O26" s="35">
        <f>'e0322_女_子宮（個別）'!II25</f>
        <v>0</v>
      </c>
      <c r="P26" s="35">
        <f>'e0322_女_子宮（個別）'!IX25</f>
        <v>0</v>
      </c>
      <c r="Q26" s="35">
        <f>'e0322_女_子宮（個別）'!JM25</f>
        <v>0</v>
      </c>
      <c r="R26" s="35">
        <f>'e0322_女_子宮（個別）'!KB25</f>
        <v>0</v>
      </c>
      <c r="S26" s="37">
        <f>'e0322_女_子宮（個別）'!KQ25</f>
        <v>0</v>
      </c>
      <c r="T26" s="65">
        <f t="shared" si="0"/>
        <v>1.5873015873015872E-2</v>
      </c>
      <c r="U26" s="56">
        <f t="shared" si="1"/>
        <v>1</v>
      </c>
      <c r="V26" s="57">
        <f t="shared" si="2"/>
        <v>0</v>
      </c>
      <c r="W26" s="58">
        <f t="shared" si="3"/>
        <v>0</v>
      </c>
      <c r="X26" s="69">
        <f t="shared" si="4"/>
        <v>0</v>
      </c>
      <c r="Y26" s="58" t="str">
        <f t="shared" si="6"/>
        <v>0.0%</v>
      </c>
      <c r="Z26" s="71">
        <f t="shared" si="5"/>
        <v>0</v>
      </c>
      <c r="AA26" s="38" t="s">
        <v>52</v>
      </c>
      <c r="AB26" s="39" t="s">
        <v>52</v>
      </c>
      <c r="AC26" s="39" t="s">
        <v>52</v>
      </c>
      <c r="AD26" s="39" t="s">
        <v>52</v>
      </c>
    </row>
    <row r="27" spans="1:30" ht="36" customHeight="1" x14ac:dyDescent="0.15">
      <c r="A27" s="42" t="s">
        <v>136</v>
      </c>
      <c r="B27" s="43"/>
      <c r="C27" s="35">
        <f>'e0322_女_子宮（個別）'!C26</f>
        <v>5301</v>
      </c>
      <c r="D27" s="36">
        <f>'[1]元データ（市町別）'!C26+'[1]元データ（市町別）'!D26+'[1]元データ（市町別）'!E26+'[1]元データ（市町別）'!F26+'[1]元データ（市町別）'!G26+'[1]元データ（市町別）'!H26+'[1]元データ（市町別）'!I26+'[1]元データ（市町別）'!J26+'[1]元データ（市町別）'!K26+'[1]元データ（市町別）'!L26</f>
        <v>4953</v>
      </c>
      <c r="E27" s="35">
        <f>'e0322_女_子宮（個別）'!R26</f>
        <v>2841</v>
      </c>
      <c r="F27" s="35">
        <f>'e0322_女_子宮（個別）'!DS26</f>
        <v>69</v>
      </c>
      <c r="G27" s="35">
        <f t="shared" si="7"/>
        <v>66</v>
      </c>
      <c r="H27" s="35">
        <f>'e0322_女_子宮（個別）'!EH26</f>
        <v>30</v>
      </c>
      <c r="I27" s="35">
        <f>'e0322_女_子宮（個別）'!EW26</f>
        <v>0</v>
      </c>
      <c r="J27" s="35">
        <f>'e0322_女_子宮（個別）'!FL26</f>
        <v>0</v>
      </c>
      <c r="K27" s="35">
        <f>'e0322_女_子宮（個別）'!GA26</f>
        <v>0</v>
      </c>
      <c r="L27" s="35">
        <f>'e0322_女_子宮（個別）'!GP26</f>
        <v>4</v>
      </c>
      <c r="M27" s="35">
        <f>'e0322_女_子宮（個別）'!HE26</f>
        <v>7</v>
      </c>
      <c r="N27" s="35">
        <f>'e0322_女_子宮（個別）'!HT26</f>
        <v>17</v>
      </c>
      <c r="O27" s="35">
        <f>'e0322_女_子宮（個別）'!II26</f>
        <v>0</v>
      </c>
      <c r="P27" s="35">
        <f>'e0322_女_子宮（個別）'!IX26</f>
        <v>0</v>
      </c>
      <c r="Q27" s="35">
        <f>'e0322_女_子宮（個別）'!JM26</f>
        <v>8</v>
      </c>
      <c r="R27" s="35">
        <f>'e0322_女_子宮（個別）'!KB26</f>
        <v>3</v>
      </c>
      <c r="S27" s="37">
        <f>'e0322_女_子宮（個別）'!KQ26</f>
        <v>0</v>
      </c>
      <c r="T27" s="55">
        <f t="shared" si="0"/>
        <v>1.3016411997736276E-2</v>
      </c>
      <c r="U27" s="56">
        <f t="shared" si="1"/>
        <v>0.95652173913043481</v>
      </c>
      <c r="V27" s="57">
        <f t="shared" si="2"/>
        <v>4.3478260869565216E-2</v>
      </c>
      <c r="W27" s="58">
        <f t="shared" si="3"/>
        <v>0</v>
      </c>
      <c r="X27" s="69">
        <f t="shared" si="4"/>
        <v>0</v>
      </c>
      <c r="Y27" s="58" t="str">
        <f t="shared" si="6"/>
        <v>0.0%</v>
      </c>
      <c r="Z27" s="71">
        <f t="shared" si="5"/>
        <v>0</v>
      </c>
      <c r="AA27" s="38" t="s">
        <v>52</v>
      </c>
      <c r="AB27" s="39" t="s">
        <v>52</v>
      </c>
      <c r="AC27" s="39" t="s">
        <v>52</v>
      </c>
      <c r="AD27" s="39" t="s">
        <v>52</v>
      </c>
    </row>
    <row r="28" spans="1:30" ht="36" customHeight="1" x14ac:dyDescent="0.15">
      <c r="A28" s="42" t="s">
        <v>137</v>
      </c>
      <c r="B28" s="43"/>
      <c r="C28" s="35">
        <f>'e0322_女_子宮（個別）'!C27</f>
        <v>418</v>
      </c>
      <c r="D28" s="36">
        <f>'[1]元データ（市町別）'!C27+'[1]元データ（市町別）'!D27+'[1]元データ（市町別）'!E27+'[1]元データ（市町別）'!F27+'[1]元データ（市町別）'!G27+'[1]元データ（市町別）'!H27+'[1]元データ（市町別）'!I27+'[1]元データ（市町別）'!J27+'[1]元データ（市町別）'!K27+'[1]元データ（市町別）'!L27</f>
        <v>473</v>
      </c>
      <c r="E28" s="35">
        <f>'e0322_女_子宮（個別）'!R27</f>
        <v>25</v>
      </c>
      <c r="F28" s="35">
        <f>'e0322_女_子宮（個別）'!DS27</f>
        <v>13</v>
      </c>
      <c r="G28" s="35">
        <f t="shared" si="7"/>
        <v>10</v>
      </c>
      <c r="H28" s="35">
        <f>'e0322_女_子宮（個別）'!EH27</f>
        <v>4</v>
      </c>
      <c r="I28" s="35">
        <f>'e0322_女_子宮（個別）'!EW27</f>
        <v>0</v>
      </c>
      <c r="J28" s="35">
        <f>'e0322_女_子宮（個別）'!FL27</f>
        <v>0</v>
      </c>
      <c r="K28" s="35">
        <f>'e0322_女_子宮（個別）'!GA27</f>
        <v>0</v>
      </c>
      <c r="L28" s="35">
        <f>'e0322_女_子宮（個別）'!GP27</f>
        <v>0</v>
      </c>
      <c r="M28" s="35">
        <f>'e0322_女_子宮（個別）'!HE27</f>
        <v>0</v>
      </c>
      <c r="N28" s="35">
        <f>'e0322_女_子宮（個別）'!HT27</f>
        <v>5</v>
      </c>
      <c r="O28" s="35">
        <f>'e0322_女_子宮（個別）'!II27</f>
        <v>0</v>
      </c>
      <c r="P28" s="35">
        <f>'e0322_女_子宮（個別）'!IX27</f>
        <v>0</v>
      </c>
      <c r="Q28" s="35">
        <f>'e0322_女_子宮（個別）'!JM27</f>
        <v>1</v>
      </c>
      <c r="R28" s="35">
        <f>'e0322_女_子宮（個別）'!KB27</f>
        <v>3</v>
      </c>
      <c r="S28" s="37">
        <f>'e0322_女_子宮（個別）'!KQ27</f>
        <v>0</v>
      </c>
      <c r="T28" s="65">
        <f t="shared" si="0"/>
        <v>3.1100478468899521E-2</v>
      </c>
      <c r="U28" s="56">
        <f t="shared" si="1"/>
        <v>0.76923076923076927</v>
      </c>
      <c r="V28" s="67">
        <f t="shared" si="2"/>
        <v>0.23076923076923078</v>
      </c>
      <c r="W28" s="58">
        <f t="shared" si="3"/>
        <v>0</v>
      </c>
      <c r="X28" s="69">
        <f t="shared" si="4"/>
        <v>0</v>
      </c>
      <c r="Y28" s="58" t="str">
        <f t="shared" si="6"/>
        <v>0.0%</v>
      </c>
      <c r="Z28" s="71">
        <f t="shared" si="5"/>
        <v>0</v>
      </c>
      <c r="AA28" s="38" t="s">
        <v>52</v>
      </c>
      <c r="AB28" s="39" t="s">
        <v>52</v>
      </c>
      <c r="AC28" s="39" t="s">
        <v>52</v>
      </c>
      <c r="AD28" s="39" t="s">
        <v>52</v>
      </c>
    </row>
    <row r="29" spans="1:30" ht="36" customHeight="1" x14ac:dyDescent="0.15">
      <c r="A29" s="42" t="s">
        <v>138</v>
      </c>
      <c r="B29" s="43"/>
      <c r="C29" s="35">
        <f>'e0322_女_子宮（個別）'!C28</f>
        <v>249</v>
      </c>
      <c r="D29" s="36">
        <f>'[1]元データ（市町別）'!C28+'[1]元データ（市町別）'!D28+'[1]元データ（市町別）'!E28+'[1]元データ（市町別）'!F28+'[1]元データ（市町別）'!G28+'[1]元データ（市町別）'!H28+'[1]元データ（市町別）'!I28+'[1]元データ（市町別）'!J28+'[1]元データ（市町別）'!K28+'[1]元データ（市町別）'!L28</f>
        <v>371</v>
      </c>
      <c r="E29" s="35">
        <f>'e0322_女_子宮（個別）'!R28</f>
        <v>25</v>
      </c>
      <c r="F29" s="35">
        <f>'e0322_女_子宮（個別）'!DS28</f>
        <v>6</v>
      </c>
      <c r="G29" s="35">
        <f t="shared" si="7"/>
        <v>4</v>
      </c>
      <c r="H29" s="35">
        <f>'e0322_女_子宮（個別）'!EH28</f>
        <v>1</v>
      </c>
      <c r="I29" s="35">
        <f>'e0322_女_子宮（個別）'!EW28</f>
        <v>0</v>
      </c>
      <c r="J29" s="35">
        <f>'e0322_女_子宮（個別）'!FL28</f>
        <v>0</v>
      </c>
      <c r="K29" s="35">
        <f>'e0322_女_子宮（個別）'!GA28</f>
        <v>0</v>
      </c>
      <c r="L29" s="35">
        <f>'e0322_女_子宮（個別）'!GP28</f>
        <v>1</v>
      </c>
      <c r="M29" s="35">
        <f>'e0322_女_子宮（個別）'!HE28</f>
        <v>0</v>
      </c>
      <c r="N29" s="35">
        <f>'e0322_女_子宮（個別）'!HT28</f>
        <v>0</v>
      </c>
      <c r="O29" s="35">
        <f>'e0322_女_子宮（個別）'!II28</f>
        <v>0</v>
      </c>
      <c r="P29" s="35">
        <f>'e0322_女_子宮（個別）'!IX28</f>
        <v>0</v>
      </c>
      <c r="Q29" s="35">
        <f>'e0322_女_子宮（個別）'!JM28</f>
        <v>2</v>
      </c>
      <c r="R29" s="35">
        <f>'e0322_女_子宮（個別）'!KB28</f>
        <v>0</v>
      </c>
      <c r="S29" s="37">
        <f>'e0322_女_子宮（個別）'!KQ28</f>
        <v>2</v>
      </c>
      <c r="T29" s="65">
        <f t="shared" si="0"/>
        <v>2.4096385542168676E-2</v>
      </c>
      <c r="U29" s="66">
        <f t="shared" si="1"/>
        <v>0.66666666666666663</v>
      </c>
      <c r="V29" s="57">
        <f t="shared" si="2"/>
        <v>0</v>
      </c>
      <c r="W29" s="68">
        <f t="shared" si="3"/>
        <v>0.33333333333333331</v>
      </c>
      <c r="X29" s="69">
        <f t="shared" si="4"/>
        <v>0</v>
      </c>
      <c r="Y29" s="58" t="str">
        <f t="shared" si="6"/>
        <v>0.0%</v>
      </c>
      <c r="Z29" s="71">
        <f t="shared" si="5"/>
        <v>0</v>
      </c>
      <c r="AA29" s="38" t="s">
        <v>52</v>
      </c>
      <c r="AB29" s="39" t="s">
        <v>52</v>
      </c>
      <c r="AC29" s="39" t="s">
        <v>52</v>
      </c>
      <c r="AD29" s="39" t="s">
        <v>52</v>
      </c>
    </row>
    <row r="30" spans="1:30" ht="36" customHeight="1" x14ac:dyDescent="0.15">
      <c r="A30" s="42" t="s">
        <v>139</v>
      </c>
      <c r="B30" s="43"/>
      <c r="C30" s="35">
        <f>'e0322_女_子宮（個別）'!C29</f>
        <v>223</v>
      </c>
      <c r="D30" s="36">
        <f>'[1]元データ（市町別）'!C29+'[1]元データ（市町別）'!D29+'[1]元データ（市町別）'!E29+'[1]元データ（市町別）'!F29+'[1]元データ（市町別）'!G29+'[1]元データ（市町別）'!H29+'[1]元データ（市町別）'!I29+'[1]元データ（市町別）'!J29+'[1]元データ（市町別）'!K29+'[1]元データ（市町別）'!L29</f>
        <v>212</v>
      </c>
      <c r="E30" s="35">
        <f>'e0322_女_子宮（個別）'!R29</f>
        <v>17</v>
      </c>
      <c r="F30" s="35">
        <f>'e0322_女_子宮（個別）'!DS29</f>
        <v>2</v>
      </c>
      <c r="G30" s="35">
        <f t="shared" si="7"/>
        <v>2</v>
      </c>
      <c r="H30" s="35">
        <f>'e0322_女_子宮（個別）'!EH29</f>
        <v>2</v>
      </c>
      <c r="I30" s="35">
        <f>'e0322_女_子宮（個別）'!EW29</f>
        <v>0</v>
      </c>
      <c r="J30" s="35">
        <f>'e0322_女_子宮（個別）'!FL29</f>
        <v>0</v>
      </c>
      <c r="K30" s="35">
        <f>'e0322_女_子宮（個別）'!GA29</f>
        <v>0</v>
      </c>
      <c r="L30" s="35">
        <f>'e0322_女_子宮（個別）'!GP29</f>
        <v>0</v>
      </c>
      <c r="M30" s="35">
        <f>'e0322_女_子宮（個別）'!HE29</f>
        <v>0</v>
      </c>
      <c r="N30" s="35">
        <f>'e0322_女_子宮（個別）'!HT29</f>
        <v>0</v>
      </c>
      <c r="O30" s="35">
        <f>'e0322_女_子宮（個別）'!II29</f>
        <v>0</v>
      </c>
      <c r="P30" s="35">
        <f>'e0322_女_子宮（個別）'!IX29</f>
        <v>0</v>
      </c>
      <c r="Q30" s="35">
        <f>'e0322_女_子宮（個別）'!JM29</f>
        <v>0</v>
      </c>
      <c r="R30" s="35">
        <f>'e0322_女_子宮（個別）'!KB29</f>
        <v>0</v>
      </c>
      <c r="S30" s="37">
        <f>'e0322_女_子宮（個別）'!KQ29</f>
        <v>0</v>
      </c>
      <c r="T30" s="55">
        <f t="shared" si="0"/>
        <v>8.9686098654708519E-3</v>
      </c>
      <c r="U30" s="56">
        <f t="shared" si="1"/>
        <v>1</v>
      </c>
      <c r="V30" s="57">
        <f t="shared" si="2"/>
        <v>0</v>
      </c>
      <c r="W30" s="58">
        <f t="shared" si="3"/>
        <v>0</v>
      </c>
      <c r="X30" s="69">
        <f t="shared" si="4"/>
        <v>0</v>
      </c>
      <c r="Y30" s="58" t="str">
        <f t="shared" si="6"/>
        <v>0.0%</v>
      </c>
      <c r="Z30" s="71">
        <f t="shared" si="5"/>
        <v>0</v>
      </c>
      <c r="AA30" s="38" t="s">
        <v>52</v>
      </c>
      <c r="AB30" s="39" t="s">
        <v>52</v>
      </c>
      <c r="AC30" s="39" t="s">
        <v>52</v>
      </c>
      <c r="AD30" s="39" t="s">
        <v>52</v>
      </c>
    </row>
    <row r="31" spans="1:30" ht="36" customHeight="1" x14ac:dyDescent="0.15">
      <c r="A31" s="54" t="s">
        <v>140</v>
      </c>
      <c r="B31" s="43"/>
      <c r="C31" s="35">
        <f>'e0322_女_子宮（個別）'!C30</f>
        <v>354</v>
      </c>
      <c r="D31" s="36">
        <f>'[1]元データ（市町別）'!C30+'[1]元データ（市町別）'!D30+'[1]元データ（市町別）'!E30+'[1]元データ（市町別）'!F30+'[1]元データ（市町別）'!G30+'[1]元データ（市町別）'!H30+'[1]元データ（市町別）'!I30+'[1]元データ（市町別）'!J30+'[1]元データ（市町別）'!K30+'[1]元データ（市町別）'!L30</f>
        <v>160</v>
      </c>
      <c r="E31" s="35">
        <f>'e0322_女_子宮（個別）'!R30</f>
        <v>59</v>
      </c>
      <c r="F31" s="35">
        <f>'e0322_女_子宮（個別）'!DS30</f>
        <v>4</v>
      </c>
      <c r="G31" s="35">
        <f t="shared" si="7"/>
        <v>0</v>
      </c>
      <c r="H31" s="35">
        <f>'e0322_女_子宮（個別）'!EH30</f>
        <v>0</v>
      </c>
      <c r="I31" s="35">
        <f>'e0322_女_子宮（個別）'!EW30</f>
        <v>0</v>
      </c>
      <c r="J31" s="35">
        <f>'e0322_女_子宮（個別）'!FL30</f>
        <v>0</v>
      </c>
      <c r="K31" s="35">
        <f>'e0322_女_子宮（個別）'!GA30</f>
        <v>0</v>
      </c>
      <c r="L31" s="35">
        <f>'e0322_女_子宮（個別）'!GP30</f>
        <v>0</v>
      </c>
      <c r="M31" s="35">
        <f>'e0322_女_子宮（個別）'!HE30</f>
        <v>0</v>
      </c>
      <c r="N31" s="35">
        <f>'e0322_女_子宮（個別）'!HT30</f>
        <v>0</v>
      </c>
      <c r="O31" s="35">
        <f>'e0322_女_子宮（個別）'!II30</f>
        <v>0</v>
      </c>
      <c r="P31" s="35">
        <f>'e0322_女_子宮（個別）'!IX30</f>
        <v>0</v>
      </c>
      <c r="Q31" s="35">
        <f>'e0322_女_子宮（個別）'!JM30</f>
        <v>0</v>
      </c>
      <c r="R31" s="35">
        <f>'e0322_女_子宮（個別）'!KB30</f>
        <v>4</v>
      </c>
      <c r="S31" s="37">
        <f>'e0322_女_子宮（個別）'!KQ30</f>
        <v>0</v>
      </c>
      <c r="T31" s="55">
        <f t="shared" si="0"/>
        <v>1.1299435028248588E-2</v>
      </c>
      <c r="U31" s="66">
        <f t="shared" si="1"/>
        <v>0</v>
      </c>
      <c r="V31" s="67">
        <f t="shared" si="2"/>
        <v>1</v>
      </c>
      <c r="W31" s="58">
        <f t="shared" si="3"/>
        <v>0</v>
      </c>
      <c r="X31" s="69">
        <f t="shared" si="4"/>
        <v>0</v>
      </c>
      <c r="Y31" s="58" t="str">
        <f t="shared" si="6"/>
        <v>0.0%</v>
      </c>
      <c r="Z31" s="71">
        <f t="shared" si="5"/>
        <v>0</v>
      </c>
      <c r="AA31" s="38" t="s">
        <v>52</v>
      </c>
      <c r="AB31" s="39" t="s">
        <v>52</v>
      </c>
      <c r="AC31" s="39" t="s">
        <v>52</v>
      </c>
      <c r="AD31" s="39" t="s">
        <v>52</v>
      </c>
    </row>
    <row r="32" spans="1:30" ht="36" customHeight="1" x14ac:dyDescent="0.15">
      <c r="A32" s="42" t="s">
        <v>141</v>
      </c>
      <c r="B32" s="43"/>
      <c r="C32" s="35">
        <f>'e0322_女_子宮（個別）'!C31</f>
        <v>45</v>
      </c>
      <c r="D32" s="36">
        <f>'[1]元データ（市町別）'!C31+'[1]元データ（市町別）'!D31+'[1]元データ（市町別）'!E31+'[1]元データ（市町別）'!F31+'[1]元データ（市町別）'!G31+'[1]元データ（市町別）'!H31+'[1]元データ（市町別）'!I31+'[1]元データ（市町別）'!J31+'[1]元データ（市町別）'!K31+'[1]元データ（市町別）'!L31</f>
        <v>96</v>
      </c>
      <c r="E32" s="35">
        <f>'e0322_女_子宮（個別）'!R31</f>
        <v>33</v>
      </c>
      <c r="F32" s="73" t="s">
        <v>166</v>
      </c>
      <c r="G32" s="73" t="s">
        <v>166</v>
      </c>
      <c r="H32" s="73" t="s">
        <v>166</v>
      </c>
      <c r="I32" s="73" t="s">
        <v>166</v>
      </c>
      <c r="J32" s="73" t="s">
        <v>166</v>
      </c>
      <c r="K32" s="73" t="s">
        <v>166</v>
      </c>
      <c r="L32" s="73" t="s">
        <v>166</v>
      </c>
      <c r="M32" s="73" t="s">
        <v>166</v>
      </c>
      <c r="N32" s="73" t="s">
        <v>166</v>
      </c>
      <c r="O32" s="73" t="s">
        <v>166</v>
      </c>
      <c r="P32" s="73" t="s">
        <v>166</v>
      </c>
      <c r="Q32" s="73" t="s">
        <v>166</v>
      </c>
      <c r="R32" s="73" t="s">
        <v>166</v>
      </c>
      <c r="S32" s="74" t="s">
        <v>166</v>
      </c>
      <c r="T32" s="75" t="s">
        <v>167</v>
      </c>
      <c r="U32" s="76" t="s">
        <v>167</v>
      </c>
      <c r="V32" s="76" t="s">
        <v>167</v>
      </c>
      <c r="W32" s="76" t="s">
        <v>167</v>
      </c>
      <c r="X32" s="76" t="s">
        <v>167</v>
      </c>
      <c r="Y32" s="76" t="s">
        <v>167</v>
      </c>
      <c r="Z32" s="77" t="s">
        <v>167</v>
      </c>
      <c r="AA32" s="38" t="s">
        <v>52</v>
      </c>
      <c r="AB32" s="39" t="s">
        <v>52</v>
      </c>
      <c r="AC32" s="39" t="s">
        <v>52</v>
      </c>
      <c r="AD32" s="39" t="s">
        <v>52</v>
      </c>
    </row>
    <row r="33" spans="1:30" ht="36" customHeight="1" x14ac:dyDescent="0.15">
      <c r="A33" s="42" t="s">
        <v>142</v>
      </c>
      <c r="B33" s="43"/>
      <c r="C33" s="35">
        <f>'e0322_女_子宮（個別）'!C32</f>
        <v>76</v>
      </c>
      <c r="D33" s="36">
        <f>'[1]元データ（市町別）'!C32+'[1]元データ（市町別）'!D32+'[1]元データ（市町別）'!E32+'[1]元データ（市町別）'!F32+'[1]元データ（市町別）'!G32+'[1]元データ（市町別）'!H32+'[1]元データ（市町別）'!I32+'[1]元データ（市町別）'!J32+'[1]元データ（市町別）'!K32+'[1]元データ（市町別）'!L32</f>
        <v>217</v>
      </c>
      <c r="E33" s="35">
        <f>'e0322_女_子宮（個別）'!R32</f>
        <v>45</v>
      </c>
      <c r="F33" s="35">
        <f>'e0322_女_子宮（個別）'!DS32</f>
        <v>4</v>
      </c>
      <c r="G33" s="35">
        <f t="shared" si="7"/>
        <v>4</v>
      </c>
      <c r="H33" s="35">
        <f>'e0322_女_子宮（個別）'!EH32</f>
        <v>1</v>
      </c>
      <c r="I33" s="35">
        <f>'e0322_女_子宮（個別）'!EW32</f>
        <v>0</v>
      </c>
      <c r="J33" s="35">
        <f>'e0322_女_子宮（個別）'!FL32</f>
        <v>0</v>
      </c>
      <c r="K33" s="35">
        <f>'e0322_女_子宮（個別）'!GA32</f>
        <v>0</v>
      </c>
      <c r="L33" s="35">
        <f>'e0322_女_子宮（個別）'!GP32</f>
        <v>0</v>
      </c>
      <c r="M33" s="35">
        <f>'e0322_女_子宮（個別）'!HE32</f>
        <v>0</v>
      </c>
      <c r="N33" s="35">
        <f>'e0322_女_子宮（個別）'!HT32</f>
        <v>0</v>
      </c>
      <c r="O33" s="35">
        <f>'e0322_女_子宮（個別）'!II32</f>
        <v>2</v>
      </c>
      <c r="P33" s="35">
        <f>'e0322_女_子宮（個別）'!IX32</f>
        <v>0</v>
      </c>
      <c r="Q33" s="35">
        <f>'e0322_女_子宮（個別）'!JM32</f>
        <v>1</v>
      </c>
      <c r="R33" s="35">
        <f>'e0322_女_子宮（個別）'!KB32</f>
        <v>0</v>
      </c>
      <c r="S33" s="37">
        <f>'e0322_女_子宮（個別）'!KQ32</f>
        <v>0</v>
      </c>
      <c r="T33" s="65">
        <f t="shared" si="0"/>
        <v>5.2631578947368418E-2</v>
      </c>
      <c r="U33" s="56">
        <f>G33/F33</f>
        <v>1</v>
      </c>
      <c r="V33" s="57">
        <f>R33/F33</f>
        <v>0</v>
      </c>
      <c r="W33" s="58">
        <f>S33/F33</f>
        <v>0</v>
      </c>
      <c r="X33" s="69">
        <f>I33/C33</f>
        <v>0</v>
      </c>
      <c r="Y33" s="58" t="str">
        <f t="shared" si="6"/>
        <v>0.0%</v>
      </c>
      <c r="Z33" s="71">
        <f>I33/F33</f>
        <v>0</v>
      </c>
      <c r="AA33" s="38" t="s">
        <v>52</v>
      </c>
      <c r="AB33" s="39" t="s">
        <v>52</v>
      </c>
      <c r="AC33" s="39" t="s">
        <v>52</v>
      </c>
      <c r="AD33" s="39" t="s">
        <v>52</v>
      </c>
    </row>
    <row r="34" spans="1:30" ht="36" customHeight="1" x14ac:dyDescent="0.15">
      <c r="A34" s="42" t="s">
        <v>143</v>
      </c>
      <c r="B34" s="43"/>
      <c r="C34" s="35">
        <f>'e0322_女_子宮（個別）'!C33</f>
        <v>1412</v>
      </c>
      <c r="D34" s="36">
        <f>'[1]元データ（市町別）'!C33+'[1]元データ（市町別）'!D33+'[1]元データ（市町別）'!E33+'[1]元データ（市町別）'!F33+'[1]元データ（市町別）'!G33+'[1]元データ（市町別）'!H33+'[1]元データ（市町別）'!I33+'[1]元データ（市町別）'!J33+'[1]元データ（市町別）'!K33+'[1]元データ（市町別）'!L33</f>
        <v>1752</v>
      </c>
      <c r="E34" s="35">
        <f>'e0322_女_子宮（個別）'!R33</f>
        <v>920</v>
      </c>
      <c r="F34" s="35">
        <f>'e0322_女_子宮（個別）'!DS33</f>
        <v>31</v>
      </c>
      <c r="G34" s="35">
        <f t="shared" si="7"/>
        <v>26</v>
      </c>
      <c r="H34" s="35">
        <f>'e0322_女_子宮（個別）'!EH33</f>
        <v>17</v>
      </c>
      <c r="I34" s="35">
        <f>'e0322_女_子宮（個別）'!EW33</f>
        <v>0</v>
      </c>
      <c r="J34" s="35">
        <f>'e0322_女_子宮（個別）'!FL33</f>
        <v>0</v>
      </c>
      <c r="K34" s="35">
        <f>'e0322_女_子宮（個別）'!GA33</f>
        <v>0</v>
      </c>
      <c r="L34" s="35">
        <f>'e0322_女_子宮（個別）'!GP33</f>
        <v>1</v>
      </c>
      <c r="M34" s="35">
        <f>'e0322_女_子宮（個別）'!HE33</f>
        <v>1</v>
      </c>
      <c r="N34" s="35">
        <f>'e0322_女_子宮（個別）'!HT33</f>
        <v>3</v>
      </c>
      <c r="O34" s="35">
        <f>'e0322_女_子宮（個別）'!II33</f>
        <v>0</v>
      </c>
      <c r="P34" s="35">
        <f>'e0322_女_子宮（個別）'!IX33</f>
        <v>0</v>
      </c>
      <c r="Q34" s="35">
        <f>'e0322_女_子宮（個別）'!JM33</f>
        <v>4</v>
      </c>
      <c r="R34" s="35">
        <f>'e0322_女_子宮（個別）'!KB33</f>
        <v>0</v>
      </c>
      <c r="S34" s="37">
        <f>'e0322_女_子宮（個別）'!KQ33</f>
        <v>5</v>
      </c>
      <c r="T34" s="65">
        <f t="shared" si="0"/>
        <v>2.1954674220963172E-2</v>
      </c>
      <c r="U34" s="56">
        <f>G34/F34</f>
        <v>0.83870967741935487</v>
      </c>
      <c r="V34" s="57">
        <f>R34/F34</f>
        <v>0</v>
      </c>
      <c r="W34" s="68">
        <f>S34/F34</f>
        <v>0.16129032258064516</v>
      </c>
      <c r="X34" s="69">
        <f>I34/C34</f>
        <v>0</v>
      </c>
      <c r="Y34" s="58" t="str">
        <f t="shared" si="6"/>
        <v>0.0%</v>
      </c>
      <c r="Z34" s="71">
        <f>I34/F34</f>
        <v>0</v>
      </c>
      <c r="AA34" s="38" t="s">
        <v>52</v>
      </c>
      <c r="AB34" s="39" t="s">
        <v>52</v>
      </c>
      <c r="AC34" s="39" t="s">
        <v>52</v>
      </c>
      <c r="AD34" s="39" t="s">
        <v>52</v>
      </c>
    </row>
    <row r="35" spans="1:30" ht="36" customHeight="1" x14ac:dyDescent="0.15">
      <c r="A35" s="42" t="s">
        <v>144</v>
      </c>
      <c r="B35" s="43"/>
      <c r="C35" s="35">
        <f>'e0322_女_子宮（個別）'!C34</f>
        <v>39</v>
      </c>
      <c r="D35" s="36">
        <f>'[1]元データ（市町別）'!C34+'[1]元データ（市町別）'!D34+'[1]元データ（市町別）'!E34+'[1]元データ（市町別）'!F34+'[1]元データ（市町別）'!G34+'[1]元データ（市町別）'!H34+'[1]元データ（市町別）'!I34+'[1]元データ（市町別）'!J34+'[1]元データ（市町別）'!K34+'[1]元データ（市町別）'!L34</f>
        <v>113</v>
      </c>
      <c r="E35" s="35">
        <f>'e0322_女_子宮（個別）'!R34</f>
        <v>14</v>
      </c>
      <c r="F35" s="35">
        <f>'e0322_女_子宮（個別）'!DS34</f>
        <v>1</v>
      </c>
      <c r="G35" s="35">
        <f t="shared" si="7"/>
        <v>1</v>
      </c>
      <c r="H35" s="35">
        <f>'e0322_女_子宮（個別）'!EH34</f>
        <v>0</v>
      </c>
      <c r="I35" s="35">
        <f>'e0322_女_子宮（個別）'!EW34</f>
        <v>0</v>
      </c>
      <c r="J35" s="35">
        <f>'e0322_女_子宮（個別）'!FL34</f>
        <v>0</v>
      </c>
      <c r="K35" s="35">
        <f>'e0322_女_子宮（個別）'!GA34</f>
        <v>0</v>
      </c>
      <c r="L35" s="35">
        <f>'e0322_女_子宮（個別）'!GP34</f>
        <v>0</v>
      </c>
      <c r="M35" s="35">
        <f>'e0322_女_子宮（個別）'!HE34</f>
        <v>0</v>
      </c>
      <c r="N35" s="35">
        <f>'e0322_女_子宮（個別）'!HT34</f>
        <v>0</v>
      </c>
      <c r="O35" s="35">
        <f>'e0322_女_子宮（個別）'!II34</f>
        <v>0</v>
      </c>
      <c r="P35" s="35">
        <f>'e0322_女_子宮（個別）'!IX34</f>
        <v>0</v>
      </c>
      <c r="Q35" s="35">
        <f>'e0322_女_子宮（個別）'!JM34</f>
        <v>1</v>
      </c>
      <c r="R35" s="35">
        <f>'e0322_女_子宮（個別）'!KB34</f>
        <v>0</v>
      </c>
      <c r="S35" s="37">
        <f>'e0322_女_子宮（個別）'!KQ34</f>
        <v>0</v>
      </c>
      <c r="T35" s="65">
        <f t="shared" si="0"/>
        <v>2.564102564102564E-2</v>
      </c>
      <c r="U35" s="56">
        <f>G35/F35</f>
        <v>1</v>
      </c>
      <c r="V35" s="57">
        <f>R35/F35</f>
        <v>0</v>
      </c>
      <c r="W35" s="58">
        <f>S35/F35</f>
        <v>0</v>
      </c>
      <c r="X35" s="69">
        <f>I35/C35</f>
        <v>0</v>
      </c>
      <c r="Y35" s="58" t="str">
        <f t="shared" si="6"/>
        <v>0.0%</v>
      </c>
      <c r="Z35" s="71">
        <f>I35/F35</f>
        <v>0</v>
      </c>
      <c r="AA35" s="38" t="s">
        <v>52</v>
      </c>
      <c r="AB35" s="39" t="s">
        <v>52</v>
      </c>
      <c r="AC35" s="39" t="s">
        <v>52</v>
      </c>
      <c r="AD35" s="39" t="s">
        <v>52</v>
      </c>
    </row>
    <row r="36" spans="1:30" ht="36" customHeight="1" x14ac:dyDescent="0.15">
      <c r="A36" s="42" t="s">
        <v>145</v>
      </c>
      <c r="B36" s="43"/>
      <c r="C36" s="35">
        <f>'e0322_女_子宮（個別）'!C35</f>
        <v>358</v>
      </c>
      <c r="D36" s="36">
        <f>'[1]元データ（市町別）'!C35+'[1]元データ（市町別）'!D35+'[1]元データ（市町別）'!E35+'[1]元データ（市町別）'!F35+'[1]元データ（市町別）'!G35+'[1]元データ（市町別）'!H35+'[1]元データ（市町別）'!I35+'[1]元データ（市町別）'!J35+'[1]元データ（市町別）'!K35+'[1]元データ（市町別）'!L35</f>
        <v>1254</v>
      </c>
      <c r="E36" s="35">
        <f>'e0322_女_子宮（個別）'!R35</f>
        <v>148</v>
      </c>
      <c r="F36" s="35">
        <f>'e0322_女_子宮（個別）'!DS35</f>
        <v>10</v>
      </c>
      <c r="G36" s="35">
        <f t="shared" si="7"/>
        <v>10</v>
      </c>
      <c r="H36" s="35">
        <f>'e0322_女_子宮（個別）'!EH35</f>
        <v>7</v>
      </c>
      <c r="I36" s="35">
        <f>'e0322_女_子宮（個別）'!EW35</f>
        <v>1</v>
      </c>
      <c r="J36" s="35">
        <f>'e0322_女_子宮（個別）'!FL35</f>
        <v>1</v>
      </c>
      <c r="K36" s="35">
        <f>'e0322_女_子宮（個別）'!GA35</f>
        <v>0</v>
      </c>
      <c r="L36" s="35">
        <f>'e0322_女_子宮（個別）'!GP35</f>
        <v>1</v>
      </c>
      <c r="M36" s="35">
        <f>'e0322_女_子宮（個別）'!HE35</f>
        <v>0</v>
      </c>
      <c r="N36" s="35">
        <f>'e0322_女_子宮（個別）'!HT35</f>
        <v>1</v>
      </c>
      <c r="O36" s="35">
        <f>'e0322_女_子宮（個別）'!II35</f>
        <v>0</v>
      </c>
      <c r="P36" s="35">
        <f>'e0322_女_子宮（個別）'!IX35</f>
        <v>0</v>
      </c>
      <c r="Q36" s="35">
        <f>'e0322_女_子宮（個別）'!JM35</f>
        <v>0</v>
      </c>
      <c r="R36" s="35">
        <f>'e0322_女_子宮（個別）'!KB35</f>
        <v>0</v>
      </c>
      <c r="S36" s="37">
        <f>'e0322_女_子宮（個別）'!KQ35</f>
        <v>0</v>
      </c>
      <c r="T36" s="65">
        <f t="shared" si="0"/>
        <v>2.7932960893854747E-2</v>
      </c>
      <c r="U36" s="56">
        <f>G36/F36</f>
        <v>1</v>
      </c>
      <c r="V36" s="57">
        <f>R36/F36</f>
        <v>0</v>
      </c>
      <c r="W36" s="58">
        <f>S36/F36</f>
        <v>0</v>
      </c>
      <c r="X36" s="59">
        <f>I36/C36</f>
        <v>2.7932960893854749E-3</v>
      </c>
      <c r="Y36" s="58">
        <f t="shared" si="6"/>
        <v>0</v>
      </c>
      <c r="Z36" s="60">
        <f>I36/F36</f>
        <v>0.1</v>
      </c>
      <c r="AA36" s="38" t="s">
        <v>52</v>
      </c>
      <c r="AB36" s="39" t="s">
        <v>52</v>
      </c>
      <c r="AC36" s="39" t="s">
        <v>52</v>
      </c>
      <c r="AD36" s="39" t="s">
        <v>52</v>
      </c>
    </row>
    <row r="37" spans="1:30" ht="36" customHeight="1" x14ac:dyDescent="0.15">
      <c r="A37" s="42" t="s">
        <v>146</v>
      </c>
      <c r="B37" s="43"/>
      <c r="C37" s="35">
        <f>'e0322_女_子宮（個別）'!C36</f>
        <v>9</v>
      </c>
      <c r="D37" s="36" t="e">
        <f>'[1]元データ（市町別）'!C36+'[1]元データ（市町別）'!D36+'[1]元データ（市町別）'!E36+'[1]元データ（市町別）'!F36+'[1]元データ（市町別）'!G36+'[1]元データ（市町別）'!H36+'[1]元データ（市町別）'!I36+'[1]元データ（市町別）'!J36+'[1]元データ（市町別）'!K36+'[1]元データ（市町別）'!L36</f>
        <v>#VALUE!</v>
      </c>
      <c r="E37" s="35">
        <f>'e0322_女_子宮（個別）'!R36</f>
        <v>0</v>
      </c>
      <c r="F37" s="73" t="s">
        <v>166</v>
      </c>
      <c r="G37" s="73" t="s">
        <v>166</v>
      </c>
      <c r="H37" s="73" t="s">
        <v>166</v>
      </c>
      <c r="I37" s="73" t="s">
        <v>166</v>
      </c>
      <c r="J37" s="73" t="s">
        <v>166</v>
      </c>
      <c r="K37" s="73" t="s">
        <v>166</v>
      </c>
      <c r="L37" s="73" t="s">
        <v>166</v>
      </c>
      <c r="M37" s="73" t="s">
        <v>166</v>
      </c>
      <c r="N37" s="73" t="s">
        <v>166</v>
      </c>
      <c r="O37" s="73" t="s">
        <v>166</v>
      </c>
      <c r="P37" s="73" t="s">
        <v>166</v>
      </c>
      <c r="Q37" s="73" t="s">
        <v>166</v>
      </c>
      <c r="R37" s="73" t="s">
        <v>166</v>
      </c>
      <c r="S37" s="74" t="s">
        <v>166</v>
      </c>
      <c r="T37" s="75" t="s">
        <v>167</v>
      </c>
      <c r="U37" s="76" t="s">
        <v>167</v>
      </c>
      <c r="V37" s="76" t="s">
        <v>167</v>
      </c>
      <c r="W37" s="76" t="s">
        <v>167</v>
      </c>
      <c r="X37" s="76" t="s">
        <v>167</v>
      </c>
      <c r="Y37" s="76" t="s">
        <v>167</v>
      </c>
      <c r="Z37" s="77" t="s">
        <v>167</v>
      </c>
      <c r="AA37" s="38" t="s">
        <v>52</v>
      </c>
      <c r="AB37" s="39" t="s">
        <v>52</v>
      </c>
      <c r="AC37" s="39" t="s">
        <v>52</v>
      </c>
      <c r="AD37" s="39" t="s">
        <v>52</v>
      </c>
    </row>
    <row r="38" spans="1:30" ht="36" customHeight="1" thickBot="1" x14ac:dyDescent="0.2">
      <c r="A38" s="42" t="s">
        <v>147</v>
      </c>
      <c r="B38" s="43"/>
      <c r="C38" s="35">
        <f>'e0322_女_子宮（個別）'!C37</f>
        <v>660</v>
      </c>
      <c r="D38" s="36">
        <f>'[1]元データ（市町別）'!C37+'[1]元データ（市町別）'!D37+'[1]元データ（市町別）'!E37+'[1]元データ（市町別）'!F37+'[1]元データ（市町別）'!G37+'[1]元データ（市町別）'!H37+'[1]元データ（市町別）'!I37+'[1]元データ（市町別）'!J37+'[1]元データ（市町別）'!K37+'[1]元データ（市町別）'!L37</f>
        <v>1053</v>
      </c>
      <c r="E38" s="35">
        <f>'e0322_女_子宮（個別）'!R37</f>
        <v>17</v>
      </c>
      <c r="F38" s="35">
        <f>'e0322_女_子宮（個別）'!DS37</f>
        <v>4</v>
      </c>
      <c r="G38" s="35">
        <f t="shared" si="7"/>
        <v>4</v>
      </c>
      <c r="H38" s="35">
        <f>'e0322_女_子宮（個別）'!EH37</f>
        <v>2</v>
      </c>
      <c r="I38" s="35">
        <f>'e0322_女_子宮（個別）'!EW37</f>
        <v>0</v>
      </c>
      <c r="J38" s="35">
        <f>'e0322_女_子宮（個別）'!FL37</f>
        <v>0</v>
      </c>
      <c r="K38" s="35">
        <f>'e0322_女_子宮（個別）'!GA37</f>
        <v>0</v>
      </c>
      <c r="L38" s="35">
        <f>'e0322_女_子宮（個別）'!GP37</f>
        <v>0</v>
      </c>
      <c r="M38" s="35">
        <f>'e0322_女_子宮（個別）'!HE37</f>
        <v>0</v>
      </c>
      <c r="N38" s="35">
        <f>'e0322_女_子宮（個別）'!HT37</f>
        <v>0</v>
      </c>
      <c r="O38" s="35">
        <f>'e0322_女_子宮（個別）'!II37</f>
        <v>1</v>
      </c>
      <c r="P38" s="35">
        <f>'e0322_女_子宮（個別）'!IX37</f>
        <v>0</v>
      </c>
      <c r="Q38" s="35">
        <f>'e0322_女_子宮（個別）'!JM37</f>
        <v>1</v>
      </c>
      <c r="R38" s="35">
        <f>'e0322_女_子宮（個別）'!KB37</f>
        <v>0</v>
      </c>
      <c r="S38" s="37">
        <f>'e0322_女_子宮（個別）'!KQ37</f>
        <v>0</v>
      </c>
      <c r="T38" s="61">
        <f t="shared" si="0"/>
        <v>6.0606060606060606E-3</v>
      </c>
      <c r="U38" s="62">
        <f>G38/F38</f>
        <v>1</v>
      </c>
      <c r="V38" s="63">
        <f>R38/F38</f>
        <v>0</v>
      </c>
      <c r="W38" s="64">
        <f>S38/F38</f>
        <v>0</v>
      </c>
      <c r="X38" s="70">
        <f>I38/C38</f>
        <v>0</v>
      </c>
      <c r="Y38" s="64" t="str">
        <f t="shared" si="6"/>
        <v>0.0%</v>
      </c>
      <c r="Z38" s="72">
        <f>I38/F38</f>
        <v>0</v>
      </c>
      <c r="AA38" s="38" t="s">
        <v>52</v>
      </c>
      <c r="AB38" s="39" t="s">
        <v>52</v>
      </c>
      <c r="AC38" s="39" t="s">
        <v>52</v>
      </c>
      <c r="AD38" s="39" t="s">
        <v>52</v>
      </c>
    </row>
    <row r="39" spans="1:30" x14ac:dyDescent="0.25">
      <c r="A39" s="45" t="s">
        <v>149</v>
      </c>
      <c r="B39" s="45"/>
      <c r="C39" s="2"/>
      <c r="D39" s="2"/>
      <c r="E39" s="2"/>
      <c r="F39" s="2"/>
      <c r="G39" s="2"/>
      <c r="P39" s="105" t="s">
        <v>168</v>
      </c>
      <c r="Q39" s="105"/>
      <c r="R39" s="105"/>
      <c r="S39" s="105"/>
      <c r="T39" s="46">
        <v>19</v>
      </c>
      <c r="U39" s="47">
        <v>5</v>
      </c>
      <c r="V39" s="46">
        <v>4</v>
      </c>
      <c r="W39" s="46">
        <v>8</v>
      </c>
      <c r="X39" s="46">
        <v>22</v>
      </c>
      <c r="Y39" s="46"/>
      <c r="Z39" s="46">
        <v>23</v>
      </c>
    </row>
    <row r="40" spans="1:30" x14ac:dyDescent="0.25">
      <c r="A40" s="48"/>
      <c r="B40" s="49" t="s">
        <v>148</v>
      </c>
      <c r="C40" s="2"/>
      <c r="D40" s="2"/>
      <c r="E40" s="2"/>
      <c r="F40" s="2"/>
      <c r="G40" s="2"/>
      <c r="P40" s="101" t="s">
        <v>169</v>
      </c>
      <c r="Q40" s="101"/>
      <c r="R40" s="101"/>
      <c r="S40" s="101"/>
      <c r="T40" s="46">
        <v>20</v>
      </c>
      <c r="U40" s="47">
        <v>5</v>
      </c>
      <c r="V40" s="46">
        <v>3</v>
      </c>
      <c r="W40" s="46">
        <v>12</v>
      </c>
      <c r="X40" s="46">
        <v>21</v>
      </c>
      <c r="Y40" s="46"/>
      <c r="Z40" s="46">
        <v>22</v>
      </c>
    </row>
    <row r="41" spans="1:30" x14ac:dyDescent="0.25">
      <c r="A41" s="48"/>
      <c r="B41" s="2"/>
      <c r="C41" s="2"/>
      <c r="D41" s="2"/>
      <c r="E41" s="2"/>
      <c r="F41" s="2"/>
      <c r="G41" s="2"/>
    </row>
    <row r="42" spans="1:30" x14ac:dyDescent="0.25">
      <c r="A42" s="48"/>
      <c r="B42" s="2"/>
      <c r="C42" s="2"/>
      <c r="D42" s="2"/>
      <c r="E42" s="2"/>
      <c r="F42" s="2"/>
      <c r="G42" s="2"/>
    </row>
    <row r="43" spans="1:30" x14ac:dyDescent="0.25">
      <c r="A43" s="48"/>
      <c r="B43" s="2"/>
      <c r="C43" s="2"/>
      <c r="D43" s="2"/>
      <c r="E43" s="2"/>
      <c r="F43" s="2"/>
      <c r="G43" s="2"/>
    </row>
    <row r="44" spans="1:30" x14ac:dyDescent="0.25">
      <c r="A44" s="48"/>
      <c r="B44" s="2"/>
      <c r="C44" s="2"/>
      <c r="D44" s="2"/>
      <c r="E44" s="2"/>
      <c r="F44" s="2"/>
      <c r="G44" s="2"/>
    </row>
    <row r="45" spans="1:30" x14ac:dyDescent="0.25">
      <c r="A45" s="48"/>
      <c r="B45" s="2"/>
      <c r="C45" s="2"/>
      <c r="D45" s="2"/>
      <c r="E45" s="2"/>
      <c r="F45" s="2"/>
      <c r="G45" s="2"/>
    </row>
    <row r="46" spans="1:30" x14ac:dyDescent="0.25">
      <c r="A46" s="48"/>
      <c r="B46" s="2"/>
      <c r="C46" s="2"/>
      <c r="D46" s="2"/>
      <c r="E46" s="2"/>
      <c r="F46" s="2"/>
      <c r="G46" s="2"/>
    </row>
    <row r="47" spans="1:30" x14ac:dyDescent="0.25">
      <c r="A47" s="48"/>
      <c r="B47" s="2"/>
      <c r="C47" s="2"/>
      <c r="D47" s="2"/>
      <c r="E47" s="2"/>
      <c r="F47" s="2"/>
      <c r="G47" s="2"/>
    </row>
    <row r="48" spans="1:30" x14ac:dyDescent="0.25">
      <c r="A48" s="48"/>
      <c r="B48" s="2"/>
      <c r="C48" s="2"/>
      <c r="D48" s="2"/>
      <c r="E48" s="2"/>
      <c r="F48" s="2"/>
      <c r="G48" s="2"/>
    </row>
    <row r="49" spans="1:7" x14ac:dyDescent="0.25">
      <c r="A49" s="48"/>
      <c r="B49" s="2"/>
      <c r="C49" s="2"/>
      <c r="D49" s="2"/>
      <c r="E49" s="2"/>
      <c r="F49" s="2"/>
      <c r="G49" s="2"/>
    </row>
    <row r="50" spans="1:7" x14ac:dyDescent="0.25">
      <c r="A50" s="48"/>
      <c r="B50" s="2"/>
      <c r="C50" s="2"/>
      <c r="D50" s="2"/>
      <c r="E50" s="2"/>
      <c r="F50" s="2"/>
      <c r="G50" s="2"/>
    </row>
    <row r="51" spans="1:7" x14ac:dyDescent="0.25">
      <c r="A51" s="48"/>
      <c r="B51" s="2"/>
      <c r="C51" s="2"/>
      <c r="D51" s="2"/>
      <c r="E51" s="2"/>
      <c r="F51" s="2"/>
      <c r="G51" s="2"/>
    </row>
    <row r="52" spans="1:7" x14ac:dyDescent="0.25">
      <c r="A52" s="48"/>
      <c r="B52" s="2"/>
      <c r="C52" s="2"/>
      <c r="D52" s="2"/>
      <c r="E52" s="2"/>
      <c r="F52" s="2"/>
      <c r="G52" s="2"/>
    </row>
    <row r="53" spans="1:7" x14ac:dyDescent="0.25">
      <c r="A53" s="48"/>
      <c r="B53" s="2"/>
      <c r="C53" s="2"/>
      <c r="D53" s="2"/>
      <c r="E53" s="2"/>
      <c r="F53" s="2"/>
      <c r="G53" s="2"/>
    </row>
    <row r="54" spans="1:7" x14ac:dyDescent="0.25">
      <c r="A54" s="48"/>
      <c r="B54" s="2"/>
      <c r="C54" s="2"/>
      <c r="D54" s="2"/>
      <c r="E54" s="2"/>
      <c r="F54" s="2"/>
      <c r="G54" s="2"/>
    </row>
    <row r="55" spans="1:7" x14ac:dyDescent="0.25">
      <c r="A55" s="48"/>
      <c r="B55" s="2"/>
      <c r="C55" s="2"/>
      <c r="D55" s="2"/>
      <c r="E55" s="2"/>
      <c r="F55" s="2"/>
      <c r="G55" s="2"/>
    </row>
    <row r="56" spans="1:7" x14ac:dyDescent="0.25">
      <c r="A56" s="48"/>
      <c r="B56" s="2"/>
      <c r="C56" s="2"/>
      <c r="D56" s="2"/>
      <c r="E56" s="2"/>
      <c r="F56" s="2"/>
      <c r="G56" s="2"/>
    </row>
    <row r="57" spans="1:7" x14ac:dyDescent="0.25">
      <c r="A57" s="48"/>
      <c r="B57" s="2"/>
      <c r="C57" s="2"/>
      <c r="D57" s="2"/>
      <c r="E57" s="2"/>
      <c r="F57" s="2"/>
      <c r="G57" s="2"/>
    </row>
    <row r="58" spans="1:7" x14ac:dyDescent="0.25">
      <c r="A58" s="48"/>
      <c r="B58" s="2"/>
      <c r="C58" s="2"/>
      <c r="D58" s="2"/>
      <c r="E58" s="2"/>
      <c r="F58" s="2"/>
      <c r="G58" s="2"/>
    </row>
    <row r="59" spans="1:7" x14ac:dyDescent="0.25">
      <c r="A59" s="48"/>
      <c r="B59" s="2"/>
      <c r="C59" s="2"/>
      <c r="D59" s="2"/>
      <c r="E59" s="2"/>
      <c r="F59" s="2"/>
      <c r="G59" s="2"/>
    </row>
    <row r="60" spans="1:7" x14ac:dyDescent="0.25">
      <c r="A60" s="48"/>
      <c r="B60" s="2"/>
      <c r="C60" s="2"/>
      <c r="D60" s="2"/>
      <c r="E60" s="2"/>
      <c r="F60" s="2"/>
      <c r="G60" s="2"/>
    </row>
    <row r="61" spans="1:7" x14ac:dyDescent="0.25">
      <c r="A61" s="48"/>
      <c r="B61" s="2"/>
      <c r="C61" s="2"/>
      <c r="D61" s="2"/>
      <c r="E61" s="2"/>
      <c r="F61" s="2"/>
      <c r="G61" s="2"/>
    </row>
    <row r="62" spans="1:7" x14ac:dyDescent="0.25">
      <c r="A62" s="48"/>
      <c r="B62" s="2"/>
      <c r="C62" s="2"/>
      <c r="D62" s="2"/>
      <c r="E62" s="2"/>
      <c r="F62" s="2"/>
      <c r="G62" s="2"/>
    </row>
    <row r="63" spans="1:7" x14ac:dyDescent="0.25">
      <c r="A63" s="48"/>
      <c r="B63" s="2"/>
      <c r="C63" s="2"/>
      <c r="D63" s="2"/>
      <c r="E63" s="2"/>
      <c r="F63" s="2"/>
      <c r="G63" s="2"/>
    </row>
    <row r="64" spans="1:7" x14ac:dyDescent="0.25">
      <c r="A64" s="48"/>
      <c r="B64" s="2"/>
      <c r="C64" s="2"/>
      <c r="D64" s="2"/>
      <c r="E64" s="2"/>
      <c r="F64" s="2"/>
      <c r="G64" s="2"/>
    </row>
    <row r="65" spans="1:7" x14ac:dyDescent="0.25">
      <c r="A65" s="48"/>
      <c r="B65" s="2"/>
      <c r="C65" s="2"/>
      <c r="D65" s="2"/>
      <c r="E65" s="2"/>
      <c r="F65" s="2"/>
      <c r="G65" s="2"/>
    </row>
    <row r="66" spans="1:7" x14ac:dyDescent="0.25">
      <c r="A66" s="48"/>
      <c r="B66" s="2"/>
      <c r="C66" s="2"/>
      <c r="D66" s="2"/>
      <c r="E66" s="2"/>
      <c r="F66" s="2"/>
      <c r="G66" s="2"/>
    </row>
    <row r="67" spans="1:7" x14ac:dyDescent="0.25">
      <c r="A67" s="48"/>
      <c r="B67" s="2"/>
      <c r="C67" s="2"/>
      <c r="D67" s="2"/>
      <c r="E67" s="2"/>
      <c r="F67" s="2"/>
      <c r="G67" s="2"/>
    </row>
    <row r="68" spans="1:7" x14ac:dyDescent="0.25">
      <c r="A68" s="48"/>
      <c r="B68" s="2"/>
      <c r="C68" s="2"/>
      <c r="D68" s="2"/>
      <c r="E68" s="2"/>
      <c r="F68" s="2"/>
      <c r="G68" s="2"/>
    </row>
    <row r="69" spans="1:7" x14ac:dyDescent="0.25">
      <c r="A69" s="48"/>
      <c r="B69" s="2"/>
      <c r="C69" s="2"/>
      <c r="D69" s="2"/>
      <c r="E69" s="2"/>
      <c r="F69" s="2"/>
      <c r="G69" s="2"/>
    </row>
    <row r="70" spans="1:7" x14ac:dyDescent="0.25">
      <c r="A70" s="48"/>
      <c r="B70" s="2"/>
      <c r="C70" s="2"/>
      <c r="D70" s="2"/>
      <c r="E70" s="2"/>
      <c r="F70" s="2"/>
      <c r="G70" s="2"/>
    </row>
    <row r="71" spans="1:7" x14ac:dyDescent="0.25">
      <c r="A71" s="48"/>
      <c r="B71" s="2"/>
      <c r="C71" s="2"/>
      <c r="D71" s="2"/>
      <c r="E71" s="2"/>
      <c r="F71" s="2"/>
      <c r="G71" s="2"/>
    </row>
    <row r="72" spans="1:7" x14ac:dyDescent="0.25">
      <c r="A72" s="48"/>
      <c r="B72" s="2"/>
      <c r="C72" s="2"/>
      <c r="D72" s="2"/>
      <c r="E72" s="2"/>
      <c r="F72" s="2"/>
      <c r="G72" s="2"/>
    </row>
    <row r="73" spans="1:7" x14ac:dyDescent="0.25">
      <c r="A73" s="48"/>
      <c r="B73" s="2"/>
      <c r="C73" s="2"/>
      <c r="D73" s="2"/>
      <c r="E73" s="2"/>
      <c r="F73" s="2"/>
      <c r="G73" s="2"/>
    </row>
    <row r="74" spans="1:7" x14ac:dyDescent="0.25">
      <c r="A74" s="48"/>
      <c r="B74" s="2"/>
      <c r="C74" s="2"/>
      <c r="D74" s="2"/>
      <c r="E74" s="2"/>
      <c r="F74" s="2"/>
      <c r="G74" s="2"/>
    </row>
    <row r="75" spans="1:7" x14ac:dyDescent="0.25">
      <c r="A75" s="48"/>
      <c r="B75" s="2"/>
      <c r="C75" s="2"/>
      <c r="D75" s="2"/>
      <c r="E75" s="2"/>
      <c r="F75" s="2"/>
      <c r="G75" s="2"/>
    </row>
    <row r="76" spans="1:7" x14ac:dyDescent="0.25">
      <c r="A76" s="48"/>
      <c r="B76" s="2"/>
      <c r="C76" s="2"/>
      <c r="D76" s="2"/>
      <c r="E76" s="2"/>
      <c r="F76" s="2"/>
      <c r="G76" s="2"/>
    </row>
    <row r="77" spans="1:7" x14ac:dyDescent="0.25">
      <c r="A77" s="48"/>
      <c r="B77" s="2"/>
      <c r="C77" s="2"/>
      <c r="D77" s="2"/>
      <c r="E77" s="2"/>
      <c r="F77" s="2"/>
      <c r="G77" s="2"/>
    </row>
    <row r="78" spans="1:7" x14ac:dyDescent="0.25">
      <c r="A78" s="48"/>
      <c r="B78" s="2"/>
      <c r="C78" s="2"/>
      <c r="D78" s="2"/>
      <c r="E78" s="2"/>
      <c r="F78" s="2"/>
      <c r="G78" s="2"/>
    </row>
    <row r="79" spans="1:7" x14ac:dyDescent="0.25">
      <c r="A79" s="48"/>
      <c r="B79" s="2"/>
      <c r="C79" s="2"/>
      <c r="D79" s="2"/>
      <c r="E79" s="2"/>
      <c r="F79" s="2"/>
      <c r="G79" s="2"/>
    </row>
    <row r="80" spans="1:7" x14ac:dyDescent="0.25">
      <c r="A80" s="48"/>
      <c r="B80" s="2"/>
      <c r="C80" s="2"/>
      <c r="D80" s="2"/>
      <c r="E80" s="2"/>
      <c r="F80" s="2"/>
      <c r="G80" s="2"/>
    </row>
    <row r="81" spans="1:7" x14ac:dyDescent="0.25">
      <c r="A81" s="48"/>
      <c r="B81" s="2"/>
      <c r="C81" s="2"/>
      <c r="D81" s="2"/>
      <c r="E81" s="2"/>
      <c r="F81" s="2"/>
      <c r="G81" s="2"/>
    </row>
    <row r="82" spans="1:7" x14ac:dyDescent="0.25">
      <c r="A82" s="48"/>
      <c r="B82" s="2"/>
      <c r="C82" s="2"/>
      <c r="D82" s="2"/>
      <c r="E82" s="2"/>
      <c r="F82" s="2"/>
      <c r="G82" s="2"/>
    </row>
    <row r="83" spans="1:7" x14ac:dyDescent="0.25">
      <c r="A83" s="48"/>
      <c r="B83" s="2"/>
      <c r="C83" s="2"/>
      <c r="D83" s="2"/>
      <c r="E83" s="2"/>
      <c r="F83" s="2"/>
      <c r="G83" s="2"/>
    </row>
    <row r="84" spans="1:7" x14ac:dyDescent="0.25">
      <c r="A84" s="48"/>
      <c r="B84" s="2"/>
      <c r="C84" s="2"/>
      <c r="D84" s="2"/>
      <c r="E84" s="2"/>
      <c r="F84" s="2"/>
      <c r="G84" s="2"/>
    </row>
    <row r="85" spans="1:7" x14ac:dyDescent="0.25">
      <c r="A85" s="48"/>
      <c r="B85" s="2"/>
      <c r="C85" s="2"/>
      <c r="D85" s="2"/>
      <c r="E85" s="2"/>
      <c r="F85" s="2"/>
      <c r="G85" s="2"/>
    </row>
    <row r="86" spans="1:7" x14ac:dyDescent="0.25">
      <c r="A86" s="48"/>
      <c r="B86" s="2"/>
      <c r="C86" s="2"/>
      <c r="D86" s="2"/>
      <c r="E86" s="2"/>
      <c r="F86" s="2"/>
      <c r="G86" s="2"/>
    </row>
    <row r="87" spans="1:7" x14ac:dyDescent="0.25">
      <c r="A87" s="48"/>
      <c r="B87" s="2"/>
      <c r="C87" s="2"/>
      <c r="D87" s="2"/>
      <c r="E87" s="2"/>
      <c r="F87" s="2"/>
      <c r="G87" s="2"/>
    </row>
    <row r="88" spans="1:7" x14ac:dyDescent="0.25">
      <c r="A88" s="48"/>
      <c r="B88" s="2"/>
      <c r="C88" s="2"/>
      <c r="D88" s="2"/>
      <c r="E88" s="2"/>
      <c r="F88" s="2"/>
      <c r="G88" s="2"/>
    </row>
    <row r="89" spans="1:7" x14ac:dyDescent="0.25">
      <c r="A89" s="48"/>
      <c r="B89" s="2"/>
      <c r="C89" s="2"/>
      <c r="D89" s="2"/>
      <c r="E89" s="2"/>
      <c r="F89" s="2"/>
      <c r="G89" s="2"/>
    </row>
    <row r="90" spans="1:7" x14ac:dyDescent="0.25">
      <c r="A90" s="48"/>
      <c r="B90" s="2"/>
      <c r="C90" s="2"/>
      <c r="D90" s="2"/>
      <c r="E90" s="2"/>
      <c r="F90" s="2"/>
      <c r="G90" s="2"/>
    </row>
    <row r="91" spans="1:7" x14ac:dyDescent="0.25">
      <c r="A91" s="48"/>
      <c r="B91" s="2"/>
      <c r="C91" s="2"/>
      <c r="D91" s="2"/>
      <c r="E91" s="2"/>
      <c r="F91" s="2"/>
      <c r="G91" s="2"/>
    </row>
    <row r="92" spans="1:7" x14ac:dyDescent="0.25">
      <c r="A92" s="48"/>
      <c r="B92" s="2"/>
      <c r="C92" s="2"/>
      <c r="D92" s="2"/>
      <c r="E92" s="2"/>
      <c r="F92" s="2"/>
      <c r="G92" s="2"/>
    </row>
    <row r="93" spans="1:7" x14ac:dyDescent="0.25">
      <c r="A93" s="48"/>
      <c r="B93" s="2"/>
      <c r="C93" s="2"/>
      <c r="D93" s="2"/>
      <c r="E93" s="2"/>
      <c r="F93" s="2"/>
      <c r="G93" s="2"/>
    </row>
    <row r="94" spans="1:7" x14ac:dyDescent="0.25">
      <c r="A94" s="48"/>
      <c r="B94" s="2"/>
      <c r="C94" s="2"/>
      <c r="D94" s="2"/>
      <c r="E94" s="2"/>
      <c r="F94" s="2"/>
      <c r="G94" s="2"/>
    </row>
    <row r="95" spans="1:7" x14ac:dyDescent="0.25">
      <c r="A95" s="48"/>
      <c r="B95" s="2"/>
      <c r="C95" s="2"/>
      <c r="D95" s="2"/>
      <c r="E95" s="2"/>
      <c r="F95" s="2"/>
      <c r="G95" s="2"/>
    </row>
    <row r="96" spans="1:7" x14ac:dyDescent="0.25">
      <c r="A96" s="48"/>
      <c r="B96" s="2"/>
      <c r="C96" s="2"/>
      <c r="D96" s="2"/>
      <c r="E96" s="2"/>
      <c r="F96" s="2"/>
      <c r="G96" s="2"/>
    </row>
    <row r="97" spans="1:7" x14ac:dyDescent="0.25">
      <c r="A97" s="48"/>
      <c r="B97" s="2"/>
      <c r="C97" s="2"/>
      <c r="D97" s="2"/>
      <c r="E97" s="2"/>
      <c r="F97" s="2"/>
      <c r="G97" s="2"/>
    </row>
    <row r="98" spans="1:7" x14ac:dyDescent="0.25">
      <c r="A98" s="48"/>
      <c r="B98" s="2"/>
      <c r="C98" s="2"/>
      <c r="D98" s="2"/>
      <c r="E98" s="2"/>
      <c r="F98" s="2"/>
      <c r="G98" s="2"/>
    </row>
    <row r="99" spans="1:7" x14ac:dyDescent="0.25">
      <c r="A99" s="48"/>
      <c r="B99" s="2"/>
      <c r="C99" s="2"/>
      <c r="D99" s="2"/>
      <c r="E99" s="2"/>
      <c r="F99" s="2"/>
      <c r="G99" s="2"/>
    </row>
    <row r="100" spans="1:7" x14ac:dyDescent="0.25">
      <c r="A100" s="48"/>
      <c r="B100" s="2"/>
      <c r="C100" s="2"/>
      <c r="D100" s="2"/>
      <c r="E100" s="2"/>
      <c r="F100" s="2"/>
      <c r="G100" s="2"/>
    </row>
    <row r="101" spans="1:7" x14ac:dyDescent="0.25">
      <c r="A101" s="48"/>
      <c r="B101" s="2"/>
      <c r="C101" s="2"/>
      <c r="D101" s="2"/>
      <c r="E101" s="2"/>
      <c r="F101" s="2"/>
      <c r="G101" s="2"/>
    </row>
    <row r="102" spans="1:7" x14ac:dyDescent="0.25">
      <c r="A102" s="48"/>
      <c r="B102" s="2"/>
      <c r="C102" s="2"/>
      <c r="D102" s="2"/>
      <c r="E102" s="2"/>
      <c r="F102" s="2"/>
      <c r="G102" s="2"/>
    </row>
    <row r="103" spans="1:7" x14ac:dyDescent="0.25">
      <c r="A103" s="48"/>
      <c r="B103" s="2"/>
      <c r="C103" s="2"/>
      <c r="D103" s="2"/>
      <c r="E103" s="2"/>
      <c r="F103" s="2"/>
      <c r="G103" s="2"/>
    </row>
    <row r="104" spans="1:7" x14ac:dyDescent="0.25">
      <c r="A104" s="48"/>
      <c r="B104" s="2"/>
      <c r="C104" s="2"/>
      <c r="D104" s="2"/>
      <c r="E104" s="2"/>
      <c r="F104" s="2"/>
      <c r="G104" s="2"/>
    </row>
    <row r="105" spans="1:7" x14ac:dyDescent="0.25">
      <c r="A105" s="48"/>
      <c r="B105" s="2"/>
      <c r="C105" s="2"/>
      <c r="D105" s="2"/>
      <c r="E105" s="2"/>
      <c r="F105" s="2"/>
      <c r="G105" s="2"/>
    </row>
    <row r="106" spans="1:7" x14ac:dyDescent="0.25">
      <c r="A106" s="48"/>
      <c r="B106" s="2"/>
      <c r="C106" s="2"/>
      <c r="D106" s="2"/>
      <c r="E106" s="2"/>
      <c r="F106" s="2"/>
      <c r="G106" s="2"/>
    </row>
    <row r="107" spans="1:7" x14ac:dyDescent="0.25">
      <c r="A107" s="48"/>
      <c r="B107" s="2"/>
      <c r="C107" s="2"/>
      <c r="D107" s="2"/>
      <c r="E107" s="2"/>
      <c r="F107" s="2"/>
      <c r="G107" s="2"/>
    </row>
    <row r="108" spans="1:7" x14ac:dyDescent="0.25">
      <c r="A108" s="48"/>
      <c r="B108" s="2"/>
      <c r="C108" s="2"/>
      <c r="D108" s="2"/>
      <c r="E108" s="2"/>
      <c r="F108" s="2"/>
      <c r="G108" s="2"/>
    </row>
    <row r="109" spans="1:7" x14ac:dyDescent="0.25">
      <c r="A109" s="48"/>
      <c r="B109" s="2"/>
      <c r="C109" s="2"/>
      <c r="D109" s="2"/>
      <c r="E109" s="2"/>
      <c r="F109" s="2"/>
      <c r="G109" s="2"/>
    </row>
    <row r="110" spans="1:7" x14ac:dyDescent="0.25">
      <c r="A110" s="48"/>
      <c r="B110" s="2"/>
      <c r="C110" s="2"/>
      <c r="D110" s="2"/>
      <c r="E110" s="2"/>
      <c r="F110" s="2"/>
      <c r="G110" s="2"/>
    </row>
    <row r="111" spans="1:7" x14ac:dyDescent="0.25">
      <c r="A111" s="48"/>
      <c r="B111" s="2"/>
      <c r="C111" s="2"/>
      <c r="D111" s="2"/>
      <c r="E111" s="2"/>
      <c r="F111" s="2"/>
      <c r="G111" s="2"/>
    </row>
    <row r="112" spans="1:7" x14ac:dyDescent="0.25">
      <c r="A112" s="48"/>
      <c r="B112" s="2"/>
      <c r="C112" s="2"/>
      <c r="D112" s="2"/>
      <c r="E112" s="2"/>
      <c r="F112" s="2"/>
      <c r="G112" s="2"/>
    </row>
    <row r="113" spans="1:7" x14ac:dyDescent="0.25">
      <c r="A113" s="48"/>
      <c r="B113" s="2"/>
      <c r="C113" s="2"/>
      <c r="D113" s="2"/>
      <c r="E113" s="2"/>
      <c r="F113" s="2"/>
      <c r="G113" s="2"/>
    </row>
    <row r="114" spans="1:7" x14ac:dyDescent="0.25">
      <c r="A114" s="48"/>
      <c r="B114" s="2"/>
      <c r="C114" s="2"/>
      <c r="D114" s="2"/>
      <c r="E114" s="2"/>
      <c r="F114" s="2"/>
      <c r="G114" s="2"/>
    </row>
    <row r="115" spans="1:7" x14ac:dyDescent="0.25">
      <c r="A115" s="48"/>
      <c r="B115" s="2"/>
      <c r="C115" s="2"/>
      <c r="D115" s="2"/>
      <c r="E115" s="2"/>
      <c r="F115" s="2"/>
      <c r="G115" s="2"/>
    </row>
    <row r="116" spans="1:7" x14ac:dyDescent="0.25">
      <c r="A116" s="48"/>
      <c r="B116" s="2"/>
      <c r="C116" s="2"/>
      <c r="D116" s="2"/>
      <c r="E116" s="2"/>
      <c r="F116" s="2"/>
      <c r="G116" s="2"/>
    </row>
    <row r="117" spans="1:7" x14ac:dyDescent="0.25">
      <c r="A117" s="48"/>
      <c r="B117" s="2"/>
      <c r="C117" s="2"/>
      <c r="D117" s="2"/>
      <c r="E117" s="2"/>
      <c r="F117" s="2"/>
      <c r="G117" s="2"/>
    </row>
    <row r="118" spans="1:7" x14ac:dyDescent="0.25">
      <c r="A118" s="48"/>
      <c r="B118" s="2"/>
      <c r="C118" s="2"/>
      <c r="D118" s="2"/>
      <c r="E118" s="2"/>
      <c r="F118" s="2"/>
      <c r="G118" s="2"/>
    </row>
    <row r="119" spans="1:7" x14ac:dyDescent="0.25">
      <c r="A119" s="48"/>
      <c r="B119" s="2"/>
      <c r="C119" s="2"/>
      <c r="D119" s="2"/>
      <c r="E119" s="2"/>
      <c r="F119" s="2"/>
      <c r="G119" s="2"/>
    </row>
    <row r="120" spans="1:7" x14ac:dyDescent="0.25">
      <c r="A120" s="48"/>
      <c r="B120" s="2"/>
      <c r="C120" s="2"/>
      <c r="D120" s="2"/>
      <c r="E120" s="2"/>
      <c r="F120" s="2"/>
      <c r="G120" s="2"/>
    </row>
    <row r="121" spans="1:7" x14ac:dyDescent="0.25">
      <c r="A121" s="48"/>
      <c r="B121" s="2"/>
      <c r="C121" s="2"/>
      <c r="D121" s="2"/>
      <c r="E121" s="2"/>
      <c r="F121" s="2"/>
      <c r="G121" s="2"/>
    </row>
    <row r="122" spans="1:7" x14ac:dyDescent="0.25">
      <c r="A122" s="48"/>
      <c r="B122" s="2"/>
      <c r="C122" s="2"/>
      <c r="D122" s="2"/>
      <c r="E122" s="2"/>
      <c r="F122" s="2"/>
      <c r="G122" s="2"/>
    </row>
    <row r="123" spans="1:7" x14ac:dyDescent="0.25">
      <c r="A123" s="48"/>
      <c r="B123" s="2"/>
      <c r="C123" s="2"/>
      <c r="D123" s="2"/>
      <c r="E123" s="2"/>
      <c r="F123" s="2"/>
      <c r="G123" s="2"/>
    </row>
    <row r="124" spans="1:7" x14ac:dyDescent="0.25">
      <c r="A124" s="48"/>
      <c r="B124" s="2"/>
      <c r="C124" s="2"/>
      <c r="D124" s="2"/>
      <c r="E124" s="2"/>
      <c r="F124" s="2"/>
      <c r="G124" s="2"/>
    </row>
    <row r="125" spans="1:7" x14ac:dyDescent="0.25">
      <c r="A125" s="48"/>
      <c r="B125" s="2"/>
      <c r="C125" s="2"/>
      <c r="D125" s="2"/>
      <c r="E125" s="2"/>
      <c r="F125" s="2"/>
      <c r="G125" s="2"/>
    </row>
    <row r="126" spans="1:7" x14ac:dyDescent="0.25">
      <c r="A126" s="48"/>
      <c r="B126" s="2"/>
      <c r="C126" s="2"/>
      <c r="D126" s="2"/>
      <c r="E126" s="2"/>
      <c r="F126" s="2"/>
      <c r="G126" s="2"/>
    </row>
    <row r="127" spans="1:7" x14ac:dyDescent="0.25">
      <c r="A127" s="48"/>
      <c r="B127" s="2"/>
      <c r="C127" s="2"/>
      <c r="D127" s="2"/>
      <c r="E127" s="2"/>
      <c r="F127" s="2"/>
      <c r="G127" s="2"/>
    </row>
    <row r="128" spans="1:7" x14ac:dyDescent="0.25">
      <c r="A128" s="48"/>
      <c r="B128" s="2"/>
      <c r="C128" s="2"/>
      <c r="D128" s="2"/>
      <c r="E128" s="2"/>
      <c r="F128" s="2"/>
      <c r="G128" s="2"/>
    </row>
    <row r="129" spans="1:7" x14ac:dyDescent="0.25">
      <c r="A129" s="48"/>
      <c r="B129" s="2"/>
      <c r="C129" s="2"/>
      <c r="D129" s="2"/>
      <c r="E129" s="2"/>
      <c r="F129" s="2"/>
      <c r="G129" s="2"/>
    </row>
    <row r="130" spans="1:7" x14ac:dyDescent="0.25">
      <c r="A130" s="48"/>
      <c r="B130" s="2"/>
      <c r="C130" s="2"/>
      <c r="D130" s="2"/>
      <c r="E130" s="2"/>
      <c r="F130" s="2"/>
      <c r="G130" s="2"/>
    </row>
  </sheetData>
  <mergeCells count="34">
    <mergeCell ref="P40:S40"/>
    <mergeCell ref="B9:B10"/>
    <mergeCell ref="AA9:AD10"/>
    <mergeCell ref="P39:S39"/>
    <mergeCell ref="AC4:AC8"/>
    <mergeCell ref="AD4:AD8"/>
    <mergeCell ref="H5:H7"/>
    <mergeCell ref="I5:I7"/>
    <mergeCell ref="J5:K5"/>
    <mergeCell ref="P5:P8"/>
    <mergeCell ref="Q5:Q8"/>
    <mergeCell ref="J6:J8"/>
    <mergeCell ref="K7:K8"/>
    <mergeCell ref="W4:W7"/>
    <mergeCell ref="X4:X7"/>
    <mergeCell ref="Y4:Y7"/>
    <mergeCell ref="AA4:AA8"/>
    <mergeCell ref="AB4:AB8"/>
    <mergeCell ref="H4:Q4"/>
    <mergeCell ref="R4:R7"/>
    <mergeCell ref="S4:S7"/>
    <mergeCell ref="T4:T7"/>
    <mergeCell ref="U4:U7"/>
    <mergeCell ref="V4:V7"/>
    <mergeCell ref="L6:L7"/>
    <mergeCell ref="A2:Z2"/>
    <mergeCell ref="A4:A8"/>
    <mergeCell ref="B4:B7"/>
    <mergeCell ref="C4:C7"/>
    <mergeCell ref="D4:D7"/>
    <mergeCell ref="E4:E7"/>
    <mergeCell ref="F4:F7"/>
    <mergeCell ref="G4:G7"/>
    <mergeCell ref="Z4:Z7"/>
  </mergeCells>
  <phoneticPr fontId="18"/>
  <pageMargins left="0.59055118110236227" right="0" top="0.74803149606299213" bottom="0.74803149606299213" header="0.31496062992125984" footer="0.31496062992125984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H37"/>
  <sheetViews>
    <sheetView workbookViewId="0">
      <selection activeCell="KN13" sqref="KN13"/>
    </sheetView>
  </sheetViews>
  <sheetFormatPr defaultRowHeight="13.5" x14ac:dyDescent="0.15"/>
  <sheetData>
    <row r="1" spans="1:372" x14ac:dyDescent="0.15">
      <c r="A1" t="s">
        <v>0</v>
      </c>
      <c r="B1" t="s">
        <v>1</v>
      </c>
    </row>
    <row r="2" spans="1:372" x14ac:dyDescent="0.15">
      <c r="A2" t="s">
        <v>2</v>
      </c>
      <c r="B2" t="s">
        <v>80</v>
      </c>
    </row>
    <row r="3" spans="1:372" x14ac:dyDescent="0.15">
      <c r="A3" t="s">
        <v>3</v>
      </c>
    </row>
    <row r="4" spans="1:372" x14ac:dyDescent="0.15">
      <c r="A4" t="s">
        <v>4</v>
      </c>
    </row>
    <row r="5" spans="1:372" x14ac:dyDescent="0.15">
      <c r="A5" t="s">
        <v>5</v>
      </c>
    </row>
    <row r="6" spans="1:372" x14ac:dyDescent="0.15">
      <c r="B6" s="50" t="s">
        <v>6</v>
      </c>
      <c r="C6" s="50"/>
      <c r="Q6" s="50" t="s">
        <v>7</v>
      </c>
      <c r="R6" s="50"/>
      <c r="S6" s="50"/>
      <c r="AF6" s="50" t="s">
        <v>8</v>
      </c>
      <c r="AG6" s="50"/>
      <c r="AH6" s="50"/>
      <c r="AI6" s="50"/>
      <c r="BJ6" s="50" t="s">
        <v>9</v>
      </c>
      <c r="BK6" s="50"/>
      <c r="BL6" s="50"/>
      <c r="BM6" s="50"/>
      <c r="DR6" s="50" t="s">
        <v>10</v>
      </c>
      <c r="DS6" s="50"/>
      <c r="DT6" s="50"/>
      <c r="EG6" s="50" t="s">
        <v>11</v>
      </c>
      <c r="EH6" s="50"/>
      <c r="EI6" s="50"/>
      <c r="EJ6" s="50"/>
      <c r="LE6" t="s">
        <v>12</v>
      </c>
    </row>
    <row r="7" spans="1:372" x14ac:dyDescent="0.15">
      <c r="B7" t="s">
        <v>13</v>
      </c>
      <c r="D7" t="s">
        <v>13</v>
      </c>
      <c r="E7" t="s">
        <v>13</v>
      </c>
      <c r="F7" t="s">
        <v>13</v>
      </c>
      <c r="G7" t="s">
        <v>13</v>
      </c>
      <c r="H7" t="s">
        <v>13</v>
      </c>
      <c r="I7" t="s">
        <v>13</v>
      </c>
      <c r="J7" t="s">
        <v>13</v>
      </c>
      <c r="K7" t="s">
        <v>13</v>
      </c>
      <c r="L7" t="s">
        <v>13</v>
      </c>
      <c r="M7" t="s">
        <v>13</v>
      </c>
      <c r="N7" t="s">
        <v>13</v>
      </c>
      <c r="O7" t="s">
        <v>13</v>
      </c>
      <c r="P7" t="s">
        <v>13</v>
      </c>
      <c r="Q7" t="s">
        <v>13</v>
      </c>
      <c r="S7" t="s">
        <v>13</v>
      </c>
      <c r="T7" t="s">
        <v>13</v>
      </c>
      <c r="U7" t="s">
        <v>13</v>
      </c>
      <c r="V7" t="s">
        <v>13</v>
      </c>
      <c r="W7" t="s">
        <v>13</v>
      </c>
      <c r="X7" t="s">
        <v>13</v>
      </c>
      <c r="Y7" t="s">
        <v>13</v>
      </c>
      <c r="Z7" t="s">
        <v>13</v>
      </c>
      <c r="AA7" t="s">
        <v>13</v>
      </c>
      <c r="AB7" t="s">
        <v>13</v>
      </c>
      <c r="AC7" t="s">
        <v>13</v>
      </c>
      <c r="AD7" t="s">
        <v>13</v>
      </c>
      <c r="AE7" t="s">
        <v>13</v>
      </c>
      <c r="AF7" s="51" t="s">
        <v>14</v>
      </c>
      <c r="AG7" s="51"/>
      <c r="AU7" s="51" t="s">
        <v>15</v>
      </c>
      <c r="AV7" s="51"/>
      <c r="BJ7" s="51" t="s">
        <v>16</v>
      </c>
      <c r="BK7" s="51"/>
      <c r="BY7" s="51" t="s">
        <v>17</v>
      </c>
      <c r="BZ7" s="51"/>
      <c r="CN7" s="51" t="s">
        <v>18</v>
      </c>
      <c r="CO7" s="51"/>
      <c r="DC7" s="51" t="s">
        <v>19</v>
      </c>
      <c r="DD7" s="51"/>
      <c r="DR7" t="s">
        <v>13</v>
      </c>
      <c r="DT7" t="s">
        <v>13</v>
      </c>
      <c r="DU7" t="s">
        <v>13</v>
      </c>
      <c r="DV7" t="s">
        <v>13</v>
      </c>
      <c r="DW7" t="s">
        <v>13</v>
      </c>
      <c r="DX7" t="s">
        <v>13</v>
      </c>
      <c r="DY7" t="s">
        <v>13</v>
      </c>
      <c r="DZ7" t="s">
        <v>13</v>
      </c>
      <c r="EA7" t="s">
        <v>13</v>
      </c>
      <c r="EB7" t="s">
        <v>13</v>
      </c>
      <c r="EC7" t="s">
        <v>13</v>
      </c>
      <c r="ED7" t="s">
        <v>13</v>
      </c>
      <c r="EE7" t="s">
        <v>13</v>
      </c>
      <c r="EF7" t="s">
        <v>13</v>
      </c>
      <c r="EG7" s="51" t="s">
        <v>20</v>
      </c>
      <c r="EH7" s="51"/>
      <c r="EI7" s="51"/>
      <c r="EV7" s="51" t="s">
        <v>21</v>
      </c>
      <c r="EW7" s="51"/>
      <c r="EX7" s="51"/>
      <c r="KA7" s="51" t="s">
        <v>22</v>
      </c>
      <c r="KB7" s="51"/>
      <c r="KP7" s="51" t="s">
        <v>23</v>
      </c>
      <c r="KQ7" s="51"/>
      <c r="LE7" t="s">
        <v>24</v>
      </c>
      <c r="MG7" t="s">
        <v>25</v>
      </c>
    </row>
    <row r="8" spans="1:372" x14ac:dyDescent="0.15">
      <c r="B8" t="s">
        <v>13</v>
      </c>
      <c r="D8" t="s">
        <v>13</v>
      </c>
      <c r="E8" t="s">
        <v>13</v>
      </c>
      <c r="F8" t="s">
        <v>13</v>
      </c>
      <c r="G8" t="s">
        <v>13</v>
      </c>
      <c r="H8" t="s">
        <v>13</v>
      </c>
      <c r="I8" t="s">
        <v>13</v>
      </c>
      <c r="J8" t="s">
        <v>13</v>
      </c>
      <c r="K8" t="s">
        <v>13</v>
      </c>
      <c r="L8" t="s">
        <v>13</v>
      </c>
      <c r="M8" t="s">
        <v>13</v>
      </c>
      <c r="N8" t="s">
        <v>13</v>
      </c>
      <c r="O8" t="s">
        <v>13</v>
      </c>
      <c r="P8" t="s">
        <v>13</v>
      </c>
      <c r="Q8" t="s">
        <v>13</v>
      </c>
      <c r="S8" t="s">
        <v>13</v>
      </c>
      <c r="T8" t="s">
        <v>13</v>
      </c>
      <c r="U8" t="s">
        <v>13</v>
      </c>
      <c r="V8" t="s">
        <v>13</v>
      </c>
      <c r="W8" t="s">
        <v>13</v>
      </c>
      <c r="X8" t="s">
        <v>13</v>
      </c>
      <c r="Y8" t="s">
        <v>13</v>
      </c>
      <c r="Z8" t="s">
        <v>13</v>
      </c>
      <c r="AA8" t="s">
        <v>13</v>
      </c>
      <c r="AB8" t="s">
        <v>13</v>
      </c>
      <c r="AC8" t="s">
        <v>13</v>
      </c>
      <c r="AD8" t="s">
        <v>13</v>
      </c>
      <c r="AE8" t="s">
        <v>13</v>
      </c>
      <c r="AF8" t="s">
        <v>13</v>
      </c>
      <c r="AH8" t="s">
        <v>13</v>
      </c>
      <c r="AI8" t="s">
        <v>13</v>
      </c>
      <c r="AJ8" t="s">
        <v>13</v>
      </c>
      <c r="AK8" t="s">
        <v>13</v>
      </c>
      <c r="AL8" t="s">
        <v>13</v>
      </c>
      <c r="AM8" t="s">
        <v>13</v>
      </c>
      <c r="AN8" t="s">
        <v>13</v>
      </c>
      <c r="AO8" t="s">
        <v>13</v>
      </c>
      <c r="AP8" t="s">
        <v>13</v>
      </c>
      <c r="AQ8" t="s">
        <v>13</v>
      </c>
      <c r="AR8" t="s">
        <v>13</v>
      </c>
      <c r="AS8" t="s">
        <v>13</v>
      </c>
      <c r="AT8" t="s">
        <v>13</v>
      </c>
      <c r="AU8" t="s">
        <v>13</v>
      </c>
      <c r="AW8" t="s">
        <v>13</v>
      </c>
      <c r="AX8" t="s">
        <v>13</v>
      </c>
      <c r="AY8" t="s">
        <v>13</v>
      </c>
      <c r="AZ8" t="s">
        <v>13</v>
      </c>
      <c r="BA8" t="s">
        <v>13</v>
      </c>
      <c r="BB8" t="s">
        <v>13</v>
      </c>
      <c r="BC8" t="s">
        <v>13</v>
      </c>
      <c r="BD8" t="s">
        <v>13</v>
      </c>
      <c r="BE8" t="s">
        <v>13</v>
      </c>
      <c r="BF8" t="s">
        <v>13</v>
      </c>
      <c r="BG8" t="s">
        <v>13</v>
      </c>
      <c r="BH8" t="s">
        <v>13</v>
      </c>
      <c r="BI8" t="s">
        <v>13</v>
      </c>
      <c r="BJ8" t="s">
        <v>13</v>
      </c>
      <c r="BL8" t="s">
        <v>13</v>
      </c>
      <c r="BM8" t="s">
        <v>13</v>
      </c>
      <c r="BN8" t="s">
        <v>13</v>
      </c>
      <c r="BO8" t="s">
        <v>13</v>
      </c>
      <c r="BP8" t="s">
        <v>13</v>
      </c>
      <c r="BQ8" t="s">
        <v>13</v>
      </c>
      <c r="BR8" t="s">
        <v>13</v>
      </c>
      <c r="BS8" t="s">
        <v>13</v>
      </c>
      <c r="BT8" t="s">
        <v>13</v>
      </c>
      <c r="BU8" t="s">
        <v>13</v>
      </c>
      <c r="BV8" t="s">
        <v>13</v>
      </c>
      <c r="BW8" t="s">
        <v>13</v>
      </c>
      <c r="BX8" t="s">
        <v>13</v>
      </c>
      <c r="BY8" t="s">
        <v>13</v>
      </c>
      <c r="CA8" t="s">
        <v>13</v>
      </c>
      <c r="CB8" t="s">
        <v>13</v>
      </c>
      <c r="CC8" t="s">
        <v>13</v>
      </c>
      <c r="CD8" t="s">
        <v>13</v>
      </c>
      <c r="CE8" t="s">
        <v>13</v>
      </c>
      <c r="CF8" t="s">
        <v>13</v>
      </c>
      <c r="CG8" t="s">
        <v>13</v>
      </c>
      <c r="CH8" t="s">
        <v>13</v>
      </c>
      <c r="CI8" t="s">
        <v>13</v>
      </c>
      <c r="CJ8" t="s">
        <v>13</v>
      </c>
      <c r="CK8" t="s">
        <v>13</v>
      </c>
      <c r="CL8" t="s">
        <v>13</v>
      </c>
      <c r="CM8" t="s">
        <v>13</v>
      </c>
      <c r="CN8" t="s">
        <v>13</v>
      </c>
      <c r="CP8" t="s">
        <v>13</v>
      </c>
      <c r="CQ8" t="s">
        <v>13</v>
      </c>
      <c r="CR8" t="s">
        <v>13</v>
      </c>
      <c r="CS8" t="s">
        <v>13</v>
      </c>
      <c r="CT8" t="s">
        <v>13</v>
      </c>
      <c r="CU8" t="s">
        <v>13</v>
      </c>
      <c r="CV8" t="s">
        <v>13</v>
      </c>
      <c r="CW8" t="s">
        <v>13</v>
      </c>
      <c r="CX8" t="s">
        <v>13</v>
      </c>
      <c r="CY8" t="s">
        <v>13</v>
      </c>
      <c r="CZ8" t="s">
        <v>13</v>
      </c>
      <c r="DA8" t="s">
        <v>13</v>
      </c>
      <c r="DB8" t="s">
        <v>13</v>
      </c>
      <c r="DC8" t="s">
        <v>13</v>
      </c>
      <c r="DE8" t="s">
        <v>13</v>
      </c>
      <c r="DF8" t="s">
        <v>13</v>
      </c>
      <c r="DG8" t="s">
        <v>13</v>
      </c>
      <c r="DH8" t="s">
        <v>13</v>
      </c>
      <c r="DI8" t="s">
        <v>13</v>
      </c>
      <c r="DJ8" t="s">
        <v>13</v>
      </c>
      <c r="DK8" t="s">
        <v>13</v>
      </c>
      <c r="DL8" t="s">
        <v>13</v>
      </c>
      <c r="DM8" t="s">
        <v>13</v>
      </c>
      <c r="DN8" t="s">
        <v>13</v>
      </c>
      <c r="DO8" t="s">
        <v>13</v>
      </c>
      <c r="DP8" t="s">
        <v>13</v>
      </c>
      <c r="DQ8" t="s">
        <v>13</v>
      </c>
      <c r="DR8" t="s">
        <v>13</v>
      </c>
      <c r="DT8" t="s">
        <v>13</v>
      </c>
      <c r="DU8" t="s">
        <v>13</v>
      </c>
      <c r="DV8" t="s">
        <v>13</v>
      </c>
      <c r="DW8" t="s">
        <v>13</v>
      </c>
      <c r="DX8" t="s">
        <v>13</v>
      </c>
      <c r="DY8" t="s">
        <v>13</v>
      </c>
      <c r="DZ8" t="s">
        <v>13</v>
      </c>
      <c r="EA8" t="s">
        <v>13</v>
      </c>
      <c r="EB8" t="s">
        <v>13</v>
      </c>
      <c r="EC8" t="s">
        <v>13</v>
      </c>
      <c r="ED8" t="s">
        <v>13</v>
      </c>
      <c r="EE8" t="s">
        <v>13</v>
      </c>
      <c r="EF8" t="s">
        <v>13</v>
      </c>
      <c r="EG8" t="s">
        <v>13</v>
      </c>
      <c r="EI8" t="s">
        <v>13</v>
      </c>
      <c r="EJ8" t="s">
        <v>13</v>
      </c>
      <c r="EK8" t="s">
        <v>13</v>
      </c>
      <c r="EL8" t="s">
        <v>13</v>
      </c>
      <c r="EM8" t="s">
        <v>13</v>
      </c>
      <c r="EN8" t="s">
        <v>13</v>
      </c>
      <c r="EO8" t="s">
        <v>13</v>
      </c>
      <c r="EP8" t="s">
        <v>13</v>
      </c>
      <c r="EQ8" t="s">
        <v>13</v>
      </c>
      <c r="ER8" t="s">
        <v>13</v>
      </c>
      <c r="ES8" t="s">
        <v>13</v>
      </c>
      <c r="ET8" t="s">
        <v>13</v>
      </c>
      <c r="EU8" t="s">
        <v>13</v>
      </c>
      <c r="EV8" s="52" t="s">
        <v>26</v>
      </c>
      <c r="EW8" s="52"/>
      <c r="EX8" s="52"/>
      <c r="FK8" s="52" t="s">
        <v>27</v>
      </c>
      <c r="FL8" s="52"/>
      <c r="FM8" s="52"/>
      <c r="FN8" s="52"/>
      <c r="FO8" s="52"/>
      <c r="FZ8" s="52" t="s">
        <v>28</v>
      </c>
      <c r="GA8" s="52"/>
      <c r="GB8" s="52"/>
      <c r="GC8" s="52"/>
      <c r="GO8" s="52" t="s">
        <v>29</v>
      </c>
      <c r="GP8" s="52"/>
      <c r="GQ8" s="52"/>
      <c r="GR8" s="52"/>
      <c r="HD8" s="52" t="s">
        <v>30</v>
      </c>
      <c r="HE8" s="52"/>
      <c r="HF8" s="52"/>
      <c r="HS8" s="52" t="s">
        <v>31</v>
      </c>
      <c r="HT8" s="52"/>
      <c r="HU8" s="52"/>
      <c r="IH8" s="52" t="s">
        <v>32</v>
      </c>
      <c r="II8" s="52"/>
      <c r="IJ8" s="52"/>
      <c r="IW8" s="52" t="s">
        <v>33</v>
      </c>
      <c r="IX8" s="52"/>
      <c r="IY8" s="52"/>
      <c r="IZ8" s="52"/>
      <c r="JL8" s="52" t="s">
        <v>34</v>
      </c>
      <c r="JM8" s="52"/>
      <c r="JN8" s="52"/>
      <c r="JO8" s="52"/>
      <c r="JP8" s="52"/>
      <c r="JQ8" s="52"/>
      <c r="KA8" t="s">
        <v>13</v>
      </c>
      <c r="KC8" t="s">
        <v>13</v>
      </c>
      <c r="KD8" t="s">
        <v>13</v>
      </c>
      <c r="KE8" t="s">
        <v>13</v>
      </c>
      <c r="KF8" t="s">
        <v>13</v>
      </c>
      <c r="KG8" t="s">
        <v>13</v>
      </c>
      <c r="KH8" t="s">
        <v>13</v>
      </c>
      <c r="KI8" t="s">
        <v>13</v>
      </c>
      <c r="KJ8" t="s">
        <v>13</v>
      </c>
      <c r="KK8" t="s">
        <v>13</v>
      </c>
      <c r="KL8" t="s">
        <v>13</v>
      </c>
      <c r="KM8" t="s">
        <v>13</v>
      </c>
      <c r="KN8" t="s">
        <v>13</v>
      </c>
      <c r="KO8" t="s">
        <v>13</v>
      </c>
      <c r="KP8" t="s">
        <v>13</v>
      </c>
      <c r="KR8" t="s">
        <v>13</v>
      </c>
      <c r="KS8" t="s">
        <v>13</v>
      </c>
      <c r="KT8" t="s">
        <v>13</v>
      </c>
      <c r="KU8" t="s">
        <v>13</v>
      </c>
      <c r="KV8" t="s">
        <v>13</v>
      </c>
      <c r="KW8" t="s">
        <v>13</v>
      </c>
      <c r="KX8" t="s">
        <v>13</v>
      </c>
      <c r="KY8" t="s">
        <v>13</v>
      </c>
      <c r="KZ8" t="s">
        <v>13</v>
      </c>
      <c r="LA8" t="s">
        <v>13</v>
      </c>
      <c r="LB8" t="s">
        <v>13</v>
      </c>
      <c r="LC8" t="s">
        <v>13</v>
      </c>
      <c r="LD8" t="s">
        <v>13</v>
      </c>
      <c r="LE8" t="s">
        <v>13</v>
      </c>
      <c r="LF8" t="s">
        <v>13</v>
      </c>
      <c r="LG8" t="s">
        <v>13</v>
      </c>
      <c r="LH8" t="s">
        <v>13</v>
      </c>
      <c r="LI8" t="s">
        <v>13</v>
      </c>
      <c r="LJ8" t="s">
        <v>13</v>
      </c>
      <c r="LK8" t="s">
        <v>13</v>
      </c>
      <c r="LL8" t="s">
        <v>13</v>
      </c>
      <c r="LM8" t="s">
        <v>13</v>
      </c>
      <c r="LN8" t="s">
        <v>13</v>
      </c>
      <c r="LO8" t="s">
        <v>13</v>
      </c>
      <c r="LP8" t="s">
        <v>13</v>
      </c>
      <c r="LQ8" t="s">
        <v>13</v>
      </c>
      <c r="LR8" t="s">
        <v>13</v>
      </c>
      <c r="LS8" t="s">
        <v>35</v>
      </c>
      <c r="MG8" t="s">
        <v>13</v>
      </c>
      <c r="MH8" t="s">
        <v>13</v>
      </c>
      <c r="MI8" t="s">
        <v>13</v>
      </c>
      <c r="MJ8" t="s">
        <v>13</v>
      </c>
      <c r="MK8" t="s">
        <v>13</v>
      </c>
      <c r="ML8" t="s">
        <v>13</v>
      </c>
      <c r="MM8" t="s">
        <v>13</v>
      </c>
      <c r="MN8" t="s">
        <v>13</v>
      </c>
      <c r="MO8" t="s">
        <v>13</v>
      </c>
      <c r="MP8" t="s">
        <v>13</v>
      </c>
      <c r="MQ8" t="s">
        <v>13</v>
      </c>
      <c r="MR8" t="s">
        <v>13</v>
      </c>
      <c r="MS8" t="s">
        <v>13</v>
      </c>
      <c r="MT8" t="s">
        <v>13</v>
      </c>
      <c r="MU8" t="s">
        <v>36</v>
      </c>
    </row>
    <row r="9" spans="1:372" x14ac:dyDescent="0.15">
      <c r="B9" t="s">
        <v>37</v>
      </c>
      <c r="C9" s="53" t="s">
        <v>150</v>
      </c>
      <c r="D9" t="s">
        <v>38</v>
      </c>
      <c r="E9" t="s">
        <v>39</v>
      </c>
      <c r="F9" t="s">
        <v>40</v>
      </c>
      <c r="G9" t="s">
        <v>41</v>
      </c>
      <c r="H9" t="s">
        <v>42</v>
      </c>
      <c r="I9" t="s">
        <v>43</v>
      </c>
      <c r="J9" t="s">
        <v>44</v>
      </c>
      <c r="K9" t="s">
        <v>45</v>
      </c>
      <c r="L9" t="s">
        <v>46</v>
      </c>
      <c r="M9" t="s">
        <v>47</v>
      </c>
      <c r="N9" t="s">
        <v>48</v>
      </c>
      <c r="O9" t="s">
        <v>49</v>
      </c>
      <c r="P9" t="s">
        <v>50</v>
      </c>
      <c r="Q9" t="s">
        <v>37</v>
      </c>
      <c r="R9" s="53" t="s">
        <v>150</v>
      </c>
      <c r="S9" t="s">
        <v>38</v>
      </c>
      <c r="T9" t="s">
        <v>39</v>
      </c>
      <c r="U9" t="s">
        <v>40</v>
      </c>
      <c r="V9" t="s">
        <v>41</v>
      </c>
      <c r="W9" t="s">
        <v>42</v>
      </c>
      <c r="X9" t="s">
        <v>43</v>
      </c>
      <c r="Y9" t="s">
        <v>44</v>
      </c>
      <c r="Z9" t="s">
        <v>45</v>
      </c>
      <c r="AA9" t="s">
        <v>46</v>
      </c>
      <c r="AB9" t="s">
        <v>47</v>
      </c>
      <c r="AC9" t="s">
        <v>48</v>
      </c>
      <c r="AD9" t="s">
        <v>49</v>
      </c>
      <c r="AE9" t="s">
        <v>50</v>
      </c>
      <c r="AF9" t="s">
        <v>37</v>
      </c>
      <c r="AG9" s="53" t="s">
        <v>150</v>
      </c>
      <c r="AH9" t="s">
        <v>38</v>
      </c>
      <c r="AI9" t="s">
        <v>39</v>
      </c>
      <c r="AJ9" t="s">
        <v>40</v>
      </c>
      <c r="AK9" t="s">
        <v>41</v>
      </c>
      <c r="AL9" t="s">
        <v>42</v>
      </c>
      <c r="AM9" t="s">
        <v>43</v>
      </c>
      <c r="AN9" t="s">
        <v>44</v>
      </c>
      <c r="AO9" t="s">
        <v>45</v>
      </c>
      <c r="AP9" t="s">
        <v>46</v>
      </c>
      <c r="AQ9" t="s">
        <v>47</v>
      </c>
      <c r="AR9" t="s">
        <v>48</v>
      </c>
      <c r="AS9" t="s">
        <v>49</v>
      </c>
      <c r="AT9" t="s">
        <v>50</v>
      </c>
      <c r="AU9" t="s">
        <v>37</v>
      </c>
      <c r="AV9" s="53" t="s">
        <v>150</v>
      </c>
      <c r="AW9" t="s">
        <v>38</v>
      </c>
      <c r="AX9" t="s">
        <v>39</v>
      </c>
      <c r="AY9" t="s">
        <v>40</v>
      </c>
      <c r="AZ9" t="s">
        <v>41</v>
      </c>
      <c r="BA9" t="s">
        <v>42</v>
      </c>
      <c r="BB9" t="s">
        <v>43</v>
      </c>
      <c r="BC9" t="s">
        <v>44</v>
      </c>
      <c r="BD9" t="s">
        <v>45</v>
      </c>
      <c r="BE9" t="s">
        <v>46</v>
      </c>
      <c r="BF9" t="s">
        <v>47</v>
      </c>
      <c r="BG9" t="s">
        <v>48</v>
      </c>
      <c r="BH9" t="s">
        <v>49</v>
      </c>
      <c r="BI9" t="s">
        <v>50</v>
      </c>
      <c r="BJ9" t="s">
        <v>37</v>
      </c>
      <c r="BK9" s="53" t="s">
        <v>150</v>
      </c>
      <c r="BL9" t="s">
        <v>38</v>
      </c>
      <c r="BM9" t="s">
        <v>39</v>
      </c>
      <c r="BN9" t="s">
        <v>40</v>
      </c>
      <c r="BO9" t="s">
        <v>41</v>
      </c>
      <c r="BP9" t="s">
        <v>42</v>
      </c>
      <c r="BQ9" t="s">
        <v>43</v>
      </c>
      <c r="BR9" t="s">
        <v>44</v>
      </c>
      <c r="BS9" t="s">
        <v>45</v>
      </c>
      <c r="BT9" t="s">
        <v>46</v>
      </c>
      <c r="BU9" t="s">
        <v>47</v>
      </c>
      <c r="BV9" t="s">
        <v>48</v>
      </c>
      <c r="BW9" t="s">
        <v>49</v>
      </c>
      <c r="BX9" t="s">
        <v>50</v>
      </c>
      <c r="BY9" t="s">
        <v>37</v>
      </c>
      <c r="BZ9" s="53" t="s">
        <v>150</v>
      </c>
      <c r="CA9" t="s">
        <v>38</v>
      </c>
      <c r="CB9" t="s">
        <v>39</v>
      </c>
      <c r="CC9" t="s">
        <v>40</v>
      </c>
      <c r="CD9" t="s">
        <v>41</v>
      </c>
      <c r="CE9" t="s">
        <v>42</v>
      </c>
      <c r="CF9" t="s">
        <v>43</v>
      </c>
      <c r="CG9" t="s">
        <v>44</v>
      </c>
      <c r="CH9" t="s">
        <v>45</v>
      </c>
      <c r="CI9" t="s">
        <v>46</v>
      </c>
      <c r="CJ9" t="s">
        <v>47</v>
      </c>
      <c r="CK9" t="s">
        <v>48</v>
      </c>
      <c r="CL9" t="s">
        <v>49</v>
      </c>
      <c r="CM9" t="s">
        <v>50</v>
      </c>
      <c r="CN9" t="s">
        <v>37</v>
      </c>
      <c r="CO9" s="53" t="s">
        <v>150</v>
      </c>
      <c r="CP9" t="s">
        <v>38</v>
      </c>
      <c r="CQ9" t="s">
        <v>39</v>
      </c>
      <c r="CR9" t="s">
        <v>40</v>
      </c>
      <c r="CS9" t="s">
        <v>41</v>
      </c>
      <c r="CT9" t="s">
        <v>42</v>
      </c>
      <c r="CU9" t="s">
        <v>43</v>
      </c>
      <c r="CV9" t="s">
        <v>44</v>
      </c>
      <c r="CW9" t="s">
        <v>45</v>
      </c>
      <c r="CX9" t="s">
        <v>46</v>
      </c>
      <c r="CY9" t="s">
        <v>47</v>
      </c>
      <c r="CZ9" t="s">
        <v>48</v>
      </c>
      <c r="DA9" t="s">
        <v>49</v>
      </c>
      <c r="DB9" t="s">
        <v>50</v>
      </c>
      <c r="DC9" t="s">
        <v>37</v>
      </c>
      <c r="DD9" s="53" t="s">
        <v>150</v>
      </c>
      <c r="DE9" t="s">
        <v>38</v>
      </c>
      <c r="DF9" t="s">
        <v>39</v>
      </c>
      <c r="DG9" t="s">
        <v>40</v>
      </c>
      <c r="DH9" t="s">
        <v>41</v>
      </c>
      <c r="DI9" t="s">
        <v>42</v>
      </c>
      <c r="DJ9" t="s">
        <v>43</v>
      </c>
      <c r="DK9" t="s">
        <v>44</v>
      </c>
      <c r="DL9" t="s">
        <v>45</v>
      </c>
      <c r="DM9" t="s">
        <v>46</v>
      </c>
      <c r="DN9" t="s">
        <v>47</v>
      </c>
      <c r="DO9" t="s">
        <v>48</v>
      </c>
      <c r="DP9" t="s">
        <v>49</v>
      </c>
      <c r="DQ9" t="s">
        <v>50</v>
      </c>
      <c r="DR9" t="s">
        <v>37</v>
      </c>
      <c r="DS9" s="53" t="s">
        <v>150</v>
      </c>
      <c r="DT9" t="s">
        <v>38</v>
      </c>
      <c r="DU9" t="s">
        <v>39</v>
      </c>
      <c r="DV9" t="s">
        <v>40</v>
      </c>
      <c r="DW9" t="s">
        <v>41</v>
      </c>
      <c r="DX9" t="s">
        <v>42</v>
      </c>
      <c r="DY9" t="s">
        <v>43</v>
      </c>
      <c r="DZ9" t="s">
        <v>44</v>
      </c>
      <c r="EA9" t="s">
        <v>45</v>
      </c>
      <c r="EB9" t="s">
        <v>46</v>
      </c>
      <c r="EC9" t="s">
        <v>47</v>
      </c>
      <c r="ED9" t="s">
        <v>48</v>
      </c>
      <c r="EE9" t="s">
        <v>49</v>
      </c>
      <c r="EF9" t="s">
        <v>50</v>
      </c>
      <c r="EG9" t="s">
        <v>37</v>
      </c>
      <c r="EH9" s="53" t="s">
        <v>150</v>
      </c>
      <c r="EI9" t="s">
        <v>38</v>
      </c>
      <c r="EJ9" t="s">
        <v>39</v>
      </c>
      <c r="EK9" t="s">
        <v>40</v>
      </c>
      <c r="EL9" t="s">
        <v>41</v>
      </c>
      <c r="EM9" t="s">
        <v>42</v>
      </c>
      <c r="EN9" t="s">
        <v>43</v>
      </c>
      <c r="EO9" t="s">
        <v>44</v>
      </c>
      <c r="EP9" t="s">
        <v>45</v>
      </c>
      <c r="EQ9" t="s">
        <v>46</v>
      </c>
      <c r="ER9" t="s">
        <v>47</v>
      </c>
      <c r="ES9" t="s">
        <v>48</v>
      </c>
      <c r="ET9" t="s">
        <v>49</v>
      </c>
      <c r="EU9" t="s">
        <v>50</v>
      </c>
      <c r="EV9" t="s">
        <v>37</v>
      </c>
      <c r="EW9" s="53" t="s">
        <v>150</v>
      </c>
      <c r="EX9" t="s">
        <v>38</v>
      </c>
      <c r="EY9" t="s">
        <v>39</v>
      </c>
      <c r="EZ9" t="s">
        <v>40</v>
      </c>
      <c r="FA9" t="s">
        <v>41</v>
      </c>
      <c r="FB9" t="s">
        <v>42</v>
      </c>
      <c r="FC9" t="s">
        <v>43</v>
      </c>
      <c r="FD9" t="s">
        <v>44</v>
      </c>
      <c r="FE9" t="s">
        <v>45</v>
      </c>
      <c r="FF9" t="s">
        <v>46</v>
      </c>
      <c r="FG9" t="s">
        <v>47</v>
      </c>
      <c r="FH9" t="s">
        <v>48</v>
      </c>
      <c r="FI9" t="s">
        <v>49</v>
      </c>
      <c r="FJ9" t="s">
        <v>50</v>
      </c>
      <c r="FK9" t="s">
        <v>37</v>
      </c>
      <c r="FL9" s="53" t="s">
        <v>150</v>
      </c>
      <c r="FM9" t="s">
        <v>38</v>
      </c>
      <c r="FN9" t="s">
        <v>39</v>
      </c>
      <c r="FO9" t="s">
        <v>40</v>
      </c>
      <c r="FP9" t="s">
        <v>41</v>
      </c>
      <c r="FQ9" t="s">
        <v>42</v>
      </c>
      <c r="FR9" t="s">
        <v>43</v>
      </c>
      <c r="FS9" t="s">
        <v>44</v>
      </c>
      <c r="FT9" t="s">
        <v>45</v>
      </c>
      <c r="FU9" t="s">
        <v>46</v>
      </c>
      <c r="FV9" t="s">
        <v>47</v>
      </c>
      <c r="FW9" t="s">
        <v>48</v>
      </c>
      <c r="FX9" t="s">
        <v>49</v>
      </c>
      <c r="FY9" t="s">
        <v>50</v>
      </c>
      <c r="FZ9" t="s">
        <v>37</v>
      </c>
      <c r="GA9" s="53" t="s">
        <v>150</v>
      </c>
      <c r="GB9" t="s">
        <v>38</v>
      </c>
      <c r="GC9" t="s">
        <v>39</v>
      </c>
      <c r="GD9" t="s">
        <v>40</v>
      </c>
      <c r="GE9" t="s">
        <v>41</v>
      </c>
      <c r="GF9" t="s">
        <v>42</v>
      </c>
      <c r="GG9" t="s">
        <v>43</v>
      </c>
      <c r="GH9" t="s">
        <v>44</v>
      </c>
      <c r="GI9" t="s">
        <v>45</v>
      </c>
      <c r="GJ9" t="s">
        <v>46</v>
      </c>
      <c r="GK9" t="s">
        <v>47</v>
      </c>
      <c r="GL9" t="s">
        <v>48</v>
      </c>
      <c r="GM9" t="s">
        <v>49</v>
      </c>
      <c r="GN9" t="s">
        <v>50</v>
      </c>
      <c r="GO9" t="s">
        <v>37</v>
      </c>
      <c r="GP9" s="53" t="s">
        <v>150</v>
      </c>
      <c r="GQ9" t="s">
        <v>38</v>
      </c>
      <c r="GR9" t="s">
        <v>39</v>
      </c>
      <c r="GS9" t="s">
        <v>40</v>
      </c>
      <c r="GT9" t="s">
        <v>41</v>
      </c>
      <c r="GU9" t="s">
        <v>42</v>
      </c>
      <c r="GV9" t="s">
        <v>43</v>
      </c>
      <c r="GW9" t="s">
        <v>44</v>
      </c>
      <c r="GX9" t="s">
        <v>45</v>
      </c>
      <c r="GY9" t="s">
        <v>46</v>
      </c>
      <c r="GZ9" t="s">
        <v>47</v>
      </c>
      <c r="HA9" t="s">
        <v>48</v>
      </c>
      <c r="HB9" t="s">
        <v>49</v>
      </c>
      <c r="HC9" t="s">
        <v>50</v>
      </c>
      <c r="HD9" t="s">
        <v>37</v>
      </c>
      <c r="HE9" s="53" t="s">
        <v>150</v>
      </c>
      <c r="HF9" t="s">
        <v>38</v>
      </c>
      <c r="HG9" t="s">
        <v>39</v>
      </c>
      <c r="HH9" t="s">
        <v>40</v>
      </c>
      <c r="HI9" t="s">
        <v>41</v>
      </c>
      <c r="HJ9" t="s">
        <v>42</v>
      </c>
      <c r="HK9" t="s">
        <v>43</v>
      </c>
      <c r="HL9" t="s">
        <v>44</v>
      </c>
      <c r="HM9" t="s">
        <v>45</v>
      </c>
      <c r="HN9" t="s">
        <v>46</v>
      </c>
      <c r="HO9" t="s">
        <v>47</v>
      </c>
      <c r="HP9" t="s">
        <v>48</v>
      </c>
      <c r="HQ9" t="s">
        <v>49</v>
      </c>
      <c r="HR9" t="s">
        <v>50</v>
      </c>
      <c r="HS9" t="s">
        <v>37</v>
      </c>
      <c r="HT9" s="53" t="s">
        <v>150</v>
      </c>
      <c r="HU9" t="s">
        <v>38</v>
      </c>
      <c r="HV9" t="s">
        <v>39</v>
      </c>
      <c r="HW9" t="s">
        <v>40</v>
      </c>
      <c r="HX9" t="s">
        <v>41</v>
      </c>
      <c r="HY9" t="s">
        <v>42</v>
      </c>
      <c r="HZ9" t="s">
        <v>43</v>
      </c>
      <c r="IA9" t="s">
        <v>44</v>
      </c>
      <c r="IB9" t="s">
        <v>45</v>
      </c>
      <c r="IC9" t="s">
        <v>46</v>
      </c>
      <c r="ID9" t="s">
        <v>47</v>
      </c>
      <c r="IE9" t="s">
        <v>48</v>
      </c>
      <c r="IF9" t="s">
        <v>49</v>
      </c>
      <c r="IG9" t="s">
        <v>50</v>
      </c>
      <c r="IH9" t="s">
        <v>37</v>
      </c>
      <c r="II9" s="53" t="s">
        <v>150</v>
      </c>
      <c r="IJ9" t="s">
        <v>38</v>
      </c>
      <c r="IK9" t="s">
        <v>39</v>
      </c>
      <c r="IL9" t="s">
        <v>40</v>
      </c>
      <c r="IM9" t="s">
        <v>41</v>
      </c>
      <c r="IN9" t="s">
        <v>42</v>
      </c>
      <c r="IO9" t="s">
        <v>43</v>
      </c>
      <c r="IP9" t="s">
        <v>44</v>
      </c>
      <c r="IQ9" t="s">
        <v>45</v>
      </c>
      <c r="IR9" t="s">
        <v>46</v>
      </c>
      <c r="IS9" t="s">
        <v>47</v>
      </c>
      <c r="IT9" t="s">
        <v>48</v>
      </c>
      <c r="IU9" t="s">
        <v>49</v>
      </c>
      <c r="IV9" t="s">
        <v>50</v>
      </c>
      <c r="IW9" t="s">
        <v>37</v>
      </c>
      <c r="IX9" s="53" t="s">
        <v>150</v>
      </c>
      <c r="IY9" t="s">
        <v>38</v>
      </c>
      <c r="IZ9" t="s">
        <v>39</v>
      </c>
      <c r="JA9" t="s">
        <v>40</v>
      </c>
      <c r="JB9" t="s">
        <v>41</v>
      </c>
      <c r="JC9" t="s">
        <v>42</v>
      </c>
      <c r="JD9" t="s">
        <v>43</v>
      </c>
      <c r="JE9" t="s">
        <v>44</v>
      </c>
      <c r="JF9" t="s">
        <v>45</v>
      </c>
      <c r="JG9" t="s">
        <v>46</v>
      </c>
      <c r="JH9" t="s">
        <v>47</v>
      </c>
      <c r="JI9" t="s">
        <v>48</v>
      </c>
      <c r="JJ9" t="s">
        <v>49</v>
      </c>
      <c r="JK9" t="s">
        <v>50</v>
      </c>
      <c r="JL9" t="s">
        <v>37</v>
      </c>
      <c r="JM9" s="53" t="s">
        <v>150</v>
      </c>
      <c r="JN9" t="s">
        <v>38</v>
      </c>
      <c r="JO9" t="s">
        <v>39</v>
      </c>
      <c r="JP9" t="s">
        <v>40</v>
      </c>
      <c r="JQ9" t="s">
        <v>41</v>
      </c>
      <c r="JR9" t="s">
        <v>42</v>
      </c>
      <c r="JS9" t="s">
        <v>43</v>
      </c>
      <c r="JT9" t="s">
        <v>44</v>
      </c>
      <c r="JU9" t="s">
        <v>45</v>
      </c>
      <c r="JV9" t="s">
        <v>46</v>
      </c>
      <c r="JW9" t="s">
        <v>47</v>
      </c>
      <c r="JX9" t="s">
        <v>48</v>
      </c>
      <c r="JY9" t="s">
        <v>49</v>
      </c>
      <c r="JZ9" t="s">
        <v>50</v>
      </c>
      <c r="KA9" t="s">
        <v>37</v>
      </c>
      <c r="KB9" s="53" t="s">
        <v>150</v>
      </c>
      <c r="KC9" t="s">
        <v>38</v>
      </c>
      <c r="KD9" t="s">
        <v>39</v>
      </c>
      <c r="KE9" t="s">
        <v>40</v>
      </c>
      <c r="KF9" t="s">
        <v>41</v>
      </c>
      <c r="KG9" t="s">
        <v>42</v>
      </c>
      <c r="KH9" t="s">
        <v>43</v>
      </c>
      <c r="KI9" t="s">
        <v>44</v>
      </c>
      <c r="KJ9" t="s">
        <v>45</v>
      </c>
      <c r="KK9" t="s">
        <v>46</v>
      </c>
      <c r="KL9" t="s">
        <v>47</v>
      </c>
      <c r="KM9" t="s">
        <v>48</v>
      </c>
      <c r="KN9" t="s">
        <v>49</v>
      </c>
      <c r="KO9" t="s">
        <v>50</v>
      </c>
      <c r="KP9" t="s">
        <v>37</v>
      </c>
      <c r="KQ9" s="53" t="s">
        <v>150</v>
      </c>
      <c r="KR9" t="s">
        <v>38</v>
      </c>
      <c r="KS9" t="s">
        <v>39</v>
      </c>
      <c r="KT9" t="s">
        <v>40</v>
      </c>
      <c r="KU9" t="s">
        <v>41</v>
      </c>
      <c r="KV9" t="s">
        <v>42</v>
      </c>
      <c r="KW9" t="s">
        <v>43</v>
      </c>
      <c r="KX9" t="s">
        <v>44</v>
      </c>
      <c r="KY9" t="s">
        <v>45</v>
      </c>
      <c r="KZ9" t="s">
        <v>46</v>
      </c>
      <c r="LA9" t="s">
        <v>47</v>
      </c>
      <c r="LB9" t="s">
        <v>48</v>
      </c>
      <c r="LC9" t="s">
        <v>49</v>
      </c>
      <c r="LD9" t="s">
        <v>50</v>
      </c>
      <c r="LE9" t="s">
        <v>37</v>
      </c>
      <c r="LF9" t="s">
        <v>38</v>
      </c>
      <c r="LG9" t="s">
        <v>39</v>
      </c>
      <c r="LH9" t="s">
        <v>40</v>
      </c>
      <c r="LI9" t="s">
        <v>41</v>
      </c>
      <c r="LJ9" t="s">
        <v>42</v>
      </c>
      <c r="LK9" t="s">
        <v>43</v>
      </c>
      <c r="LL9" t="s">
        <v>44</v>
      </c>
      <c r="LM9" t="s">
        <v>45</v>
      </c>
      <c r="LN9" t="s">
        <v>46</v>
      </c>
      <c r="LO9" t="s">
        <v>47</v>
      </c>
      <c r="LP9" t="s">
        <v>48</v>
      </c>
      <c r="LQ9" t="s">
        <v>49</v>
      </c>
      <c r="LR9" t="s">
        <v>50</v>
      </c>
      <c r="LS9" t="s">
        <v>37</v>
      </c>
      <c r="LT9" t="s">
        <v>38</v>
      </c>
      <c r="LU9" t="s">
        <v>39</v>
      </c>
      <c r="LV9" t="s">
        <v>40</v>
      </c>
      <c r="LW9" t="s">
        <v>41</v>
      </c>
      <c r="LX9" t="s">
        <v>42</v>
      </c>
      <c r="LY9" t="s">
        <v>43</v>
      </c>
      <c r="LZ9" t="s">
        <v>44</v>
      </c>
      <c r="MA9" t="s">
        <v>45</v>
      </c>
      <c r="MB9" t="s">
        <v>46</v>
      </c>
      <c r="MC9" t="s">
        <v>47</v>
      </c>
      <c r="MD9" t="s">
        <v>48</v>
      </c>
      <c r="ME9" t="s">
        <v>49</v>
      </c>
      <c r="MF9" t="s">
        <v>50</v>
      </c>
      <c r="MG9" t="s">
        <v>37</v>
      </c>
      <c r="MH9" t="s">
        <v>38</v>
      </c>
      <c r="MI9" t="s">
        <v>39</v>
      </c>
      <c r="MJ9" t="s">
        <v>40</v>
      </c>
      <c r="MK9" t="s">
        <v>41</v>
      </c>
      <c r="ML9" t="s">
        <v>42</v>
      </c>
      <c r="MM9" t="s">
        <v>43</v>
      </c>
      <c r="MN9" t="s">
        <v>44</v>
      </c>
      <c r="MO9" t="s">
        <v>45</v>
      </c>
      <c r="MP9" t="s">
        <v>46</v>
      </c>
      <c r="MQ9" t="s">
        <v>47</v>
      </c>
      <c r="MR9" t="s">
        <v>48</v>
      </c>
      <c r="MS9" t="s">
        <v>49</v>
      </c>
      <c r="MT9" t="s">
        <v>50</v>
      </c>
      <c r="MU9" t="s">
        <v>37</v>
      </c>
      <c r="MV9" t="s">
        <v>38</v>
      </c>
      <c r="MW9" t="s">
        <v>39</v>
      </c>
      <c r="MX9" t="s">
        <v>40</v>
      </c>
      <c r="MY9" t="s">
        <v>41</v>
      </c>
      <c r="MZ9" t="s">
        <v>42</v>
      </c>
      <c r="NA9" t="s">
        <v>43</v>
      </c>
      <c r="NB9" t="s">
        <v>44</v>
      </c>
      <c r="NC9" t="s">
        <v>45</v>
      </c>
      <c r="ND9" t="s">
        <v>46</v>
      </c>
      <c r="NE9" t="s">
        <v>47</v>
      </c>
      <c r="NF9" t="s">
        <v>48</v>
      </c>
      <c r="NG9" t="s">
        <v>49</v>
      </c>
      <c r="NH9" t="s">
        <v>50</v>
      </c>
    </row>
    <row r="10" spans="1:372" x14ac:dyDescent="0.15">
      <c r="A10" t="s">
        <v>51</v>
      </c>
      <c r="B10">
        <v>3176974</v>
      </c>
      <c r="C10" s="53">
        <f>SUM(D10:N10)</f>
        <v>3060307</v>
      </c>
      <c r="D10">
        <v>153403</v>
      </c>
      <c r="E10">
        <v>255007</v>
      </c>
      <c r="F10">
        <v>380359</v>
      </c>
      <c r="G10">
        <v>388668</v>
      </c>
      <c r="H10">
        <v>417478</v>
      </c>
      <c r="I10">
        <v>324620</v>
      </c>
      <c r="J10">
        <v>281423</v>
      </c>
      <c r="K10">
        <v>210946</v>
      </c>
      <c r="L10">
        <v>232699</v>
      </c>
      <c r="M10">
        <v>254324</v>
      </c>
      <c r="N10">
        <v>161380</v>
      </c>
      <c r="O10">
        <v>78423</v>
      </c>
      <c r="P10">
        <v>38244</v>
      </c>
      <c r="Q10">
        <v>723596</v>
      </c>
      <c r="R10" s="53">
        <f>SUM(S10:AC10)</f>
        <v>689004</v>
      </c>
      <c r="S10">
        <v>9768</v>
      </c>
      <c r="T10">
        <v>26472</v>
      </c>
      <c r="U10">
        <v>55606</v>
      </c>
      <c r="V10">
        <v>76413</v>
      </c>
      <c r="W10">
        <v>96173</v>
      </c>
      <c r="X10">
        <v>82975</v>
      </c>
      <c r="Y10">
        <v>77270</v>
      </c>
      <c r="Z10">
        <v>66384</v>
      </c>
      <c r="AA10">
        <v>70080</v>
      </c>
      <c r="AB10">
        <v>80224</v>
      </c>
      <c r="AC10">
        <v>47639</v>
      </c>
      <c r="AD10">
        <v>24195</v>
      </c>
      <c r="AE10">
        <v>10397</v>
      </c>
      <c r="AF10">
        <v>3126798</v>
      </c>
      <c r="AG10" s="53">
        <f>SUM(AH10:AR10)</f>
        <v>3011107</v>
      </c>
      <c r="AH10">
        <v>149642</v>
      </c>
      <c r="AI10">
        <v>249009</v>
      </c>
      <c r="AJ10">
        <v>372683</v>
      </c>
      <c r="AK10">
        <v>382095</v>
      </c>
      <c r="AL10">
        <v>411389</v>
      </c>
      <c r="AM10">
        <v>320413</v>
      </c>
      <c r="AN10">
        <v>277731</v>
      </c>
      <c r="AO10">
        <v>208250</v>
      </c>
      <c r="AP10">
        <v>229967</v>
      </c>
      <c r="AQ10">
        <v>251286</v>
      </c>
      <c r="AR10">
        <v>158642</v>
      </c>
      <c r="AS10">
        <v>77052</v>
      </c>
      <c r="AT10">
        <v>37488</v>
      </c>
      <c r="AU10">
        <v>4121</v>
      </c>
      <c r="AV10" s="53">
        <f>SUM(AW10:BG10)</f>
        <v>3949</v>
      </c>
      <c r="AW10">
        <v>182</v>
      </c>
      <c r="AX10">
        <v>294</v>
      </c>
      <c r="AY10">
        <v>508</v>
      </c>
      <c r="AZ10">
        <v>425</v>
      </c>
      <c r="BA10">
        <v>596</v>
      </c>
      <c r="BB10">
        <v>306</v>
      </c>
      <c r="BC10">
        <v>351</v>
      </c>
      <c r="BD10">
        <v>350</v>
      </c>
      <c r="BE10">
        <v>369</v>
      </c>
      <c r="BF10">
        <v>348</v>
      </c>
      <c r="BG10">
        <v>220</v>
      </c>
      <c r="BH10">
        <v>102</v>
      </c>
      <c r="BI10">
        <v>70</v>
      </c>
      <c r="BJ10">
        <v>3084831</v>
      </c>
      <c r="BK10" s="53">
        <f>SUM(BL10:BV10)</f>
        <v>2969004</v>
      </c>
      <c r="BL10">
        <v>145422</v>
      </c>
      <c r="BM10">
        <v>242764</v>
      </c>
      <c r="BN10">
        <v>364216</v>
      </c>
      <c r="BO10">
        <v>374696</v>
      </c>
      <c r="BP10">
        <v>403752</v>
      </c>
      <c r="BQ10">
        <v>315363</v>
      </c>
      <c r="BR10">
        <v>274931</v>
      </c>
      <c r="BS10">
        <v>207635</v>
      </c>
      <c r="BT10">
        <v>229801</v>
      </c>
      <c r="BU10">
        <v>251511</v>
      </c>
      <c r="BV10">
        <v>158913</v>
      </c>
      <c r="BW10">
        <v>77185</v>
      </c>
      <c r="BX10">
        <v>37507</v>
      </c>
      <c r="BY10">
        <v>72495</v>
      </c>
      <c r="BZ10" s="53">
        <f>SUM(CA10:CK10)</f>
        <v>71460</v>
      </c>
      <c r="CA10">
        <v>6538</v>
      </c>
      <c r="CB10">
        <v>9495</v>
      </c>
      <c r="CC10">
        <v>12184</v>
      </c>
      <c r="CD10">
        <v>11124</v>
      </c>
      <c r="CE10">
        <v>11338</v>
      </c>
      <c r="CF10">
        <v>7991</v>
      </c>
      <c r="CG10">
        <v>5256</v>
      </c>
      <c r="CH10">
        <v>2476</v>
      </c>
      <c r="CI10">
        <v>1962</v>
      </c>
      <c r="CJ10">
        <v>1912</v>
      </c>
      <c r="CK10">
        <v>1184</v>
      </c>
      <c r="CL10">
        <v>634</v>
      </c>
      <c r="CM10">
        <v>386</v>
      </c>
      <c r="CN10">
        <v>2453</v>
      </c>
      <c r="CO10" s="53">
        <f>SUM(CP10:CZ10)</f>
        <v>2312</v>
      </c>
      <c r="CP10">
        <v>165</v>
      </c>
      <c r="CQ10">
        <v>265</v>
      </c>
      <c r="CR10">
        <v>351</v>
      </c>
      <c r="CS10">
        <v>306</v>
      </c>
      <c r="CT10">
        <v>298</v>
      </c>
      <c r="CU10">
        <v>230</v>
      </c>
      <c r="CV10">
        <v>186</v>
      </c>
      <c r="CW10">
        <v>138</v>
      </c>
      <c r="CX10">
        <v>126</v>
      </c>
      <c r="CY10">
        <v>151</v>
      </c>
      <c r="CZ10">
        <v>96</v>
      </c>
      <c r="DA10">
        <v>55</v>
      </c>
      <c r="DB10">
        <v>85</v>
      </c>
      <c r="DC10">
        <v>3397</v>
      </c>
      <c r="DD10" s="53">
        <f>SUM(DE10:DO10)</f>
        <v>3272</v>
      </c>
      <c r="DE10">
        <v>190</v>
      </c>
      <c r="DF10">
        <v>292</v>
      </c>
      <c r="DG10">
        <v>452</v>
      </c>
      <c r="DH10">
        <v>372</v>
      </c>
      <c r="DI10">
        <v>522</v>
      </c>
      <c r="DJ10">
        <v>230</v>
      </c>
      <c r="DK10">
        <v>264</v>
      </c>
      <c r="DL10">
        <v>235</v>
      </c>
      <c r="DM10">
        <v>278</v>
      </c>
      <c r="DN10">
        <v>275</v>
      </c>
      <c r="DO10">
        <v>162</v>
      </c>
      <c r="DP10">
        <v>71</v>
      </c>
      <c r="DQ10">
        <v>54</v>
      </c>
      <c r="DR10">
        <v>73645</v>
      </c>
      <c r="DS10" s="53">
        <f>SUM(DT10:ED10)</f>
        <v>72467</v>
      </c>
      <c r="DT10">
        <v>6653</v>
      </c>
      <c r="DU10">
        <v>9547</v>
      </c>
      <c r="DV10">
        <v>12288</v>
      </c>
      <c r="DW10">
        <v>11175</v>
      </c>
      <c r="DX10">
        <v>11398</v>
      </c>
      <c r="DY10">
        <v>7984</v>
      </c>
      <c r="DZ10">
        <v>5344</v>
      </c>
      <c r="EA10">
        <v>2587</v>
      </c>
      <c r="EB10">
        <v>2105</v>
      </c>
      <c r="EC10">
        <v>2095</v>
      </c>
      <c r="ED10">
        <v>1291</v>
      </c>
      <c r="EE10">
        <v>687</v>
      </c>
      <c r="EF10">
        <v>475</v>
      </c>
      <c r="EG10">
        <v>15369</v>
      </c>
      <c r="EH10" s="53">
        <f>SUM(EI10:ES10)</f>
        <v>15088</v>
      </c>
      <c r="EI10">
        <v>1013</v>
      </c>
      <c r="EJ10">
        <v>1571</v>
      </c>
      <c r="EK10">
        <v>2118</v>
      </c>
      <c r="EL10">
        <v>2160</v>
      </c>
      <c r="EM10">
        <v>2392</v>
      </c>
      <c r="EN10">
        <v>2121</v>
      </c>
      <c r="EO10">
        <v>1470</v>
      </c>
      <c r="EP10">
        <v>699</v>
      </c>
      <c r="EQ10">
        <v>598</v>
      </c>
      <c r="ER10">
        <v>601</v>
      </c>
      <c r="ES10">
        <v>345</v>
      </c>
      <c r="ET10">
        <v>162</v>
      </c>
      <c r="EU10">
        <v>112</v>
      </c>
      <c r="EV10">
        <v>1380</v>
      </c>
      <c r="EW10" s="53">
        <f>SUM(EX10:FH10)</f>
        <v>1299</v>
      </c>
      <c r="EX10">
        <v>19</v>
      </c>
      <c r="EY10">
        <v>67</v>
      </c>
      <c r="EZ10">
        <v>170</v>
      </c>
      <c r="FA10">
        <v>190</v>
      </c>
      <c r="FB10">
        <v>199</v>
      </c>
      <c r="FC10">
        <v>173</v>
      </c>
      <c r="FD10">
        <v>119</v>
      </c>
      <c r="FE10">
        <v>96</v>
      </c>
      <c r="FF10">
        <v>98</v>
      </c>
      <c r="FG10">
        <v>101</v>
      </c>
      <c r="FH10">
        <v>67</v>
      </c>
      <c r="FI10">
        <v>34</v>
      </c>
      <c r="FJ10">
        <v>47</v>
      </c>
      <c r="FK10">
        <v>804</v>
      </c>
      <c r="FL10" s="53">
        <f>SUM(FM10:FW10)</f>
        <v>751</v>
      </c>
      <c r="FM10">
        <v>9</v>
      </c>
      <c r="FN10">
        <v>33</v>
      </c>
      <c r="FO10">
        <v>103</v>
      </c>
      <c r="FP10">
        <v>120</v>
      </c>
      <c r="FQ10">
        <v>117</v>
      </c>
      <c r="FR10">
        <v>90</v>
      </c>
      <c r="FS10">
        <v>72</v>
      </c>
      <c r="FT10">
        <v>58</v>
      </c>
      <c r="FU10">
        <v>52</v>
      </c>
      <c r="FV10">
        <v>60</v>
      </c>
      <c r="FW10">
        <v>37</v>
      </c>
      <c r="FX10">
        <v>22</v>
      </c>
      <c r="FY10">
        <v>31</v>
      </c>
      <c r="FZ10">
        <v>143</v>
      </c>
      <c r="GA10" s="53">
        <f>SUM(GB10:GL10)</f>
        <v>139</v>
      </c>
      <c r="GB10">
        <v>3</v>
      </c>
      <c r="GC10">
        <v>8</v>
      </c>
      <c r="GD10">
        <v>21</v>
      </c>
      <c r="GE10">
        <v>27</v>
      </c>
      <c r="GF10">
        <v>25</v>
      </c>
      <c r="GG10">
        <v>18</v>
      </c>
      <c r="GH10">
        <v>12</v>
      </c>
      <c r="GI10">
        <v>11</v>
      </c>
      <c r="GJ10">
        <v>5</v>
      </c>
      <c r="GK10">
        <v>3</v>
      </c>
      <c r="GL10">
        <v>6</v>
      </c>
      <c r="GM10">
        <v>2</v>
      </c>
      <c r="GN10">
        <v>2</v>
      </c>
      <c r="GO10">
        <v>3836</v>
      </c>
      <c r="GP10" s="53">
        <f>SUM(GQ10:HA10)</f>
        <v>3797</v>
      </c>
      <c r="GQ10">
        <v>118</v>
      </c>
      <c r="GR10">
        <v>421</v>
      </c>
      <c r="GS10">
        <v>833</v>
      </c>
      <c r="GT10">
        <v>826</v>
      </c>
      <c r="GU10">
        <v>728</v>
      </c>
      <c r="GV10">
        <v>372</v>
      </c>
      <c r="GW10">
        <v>173</v>
      </c>
      <c r="GX10">
        <v>78</v>
      </c>
      <c r="GY10">
        <v>90</v>
      </c>
      <c r="GZ10">
        <v>103</v>
      </c>
      <c r="HA10">
        <v>55</v>
      </c>
      <c r="HB10">
        <v>22</v>
      </c>
      <c r="HC10">
        <v>17</v>
      </c>
      <c r="HD10">
        <v>4995</v>
      </c>
      <c r="HE10" s="53">
        <f>SUM(HF10:HP10)</f>
        <v>4961</v>
      </c>
      <c r="HF10">
        <v>402</v>
      </c>
      <c r="HG10">
        <v>691</v>
      </c>
      <c r="HH10">
        <v>1084</v>
      </c>
      <c r="HI10">
        <v>937</v>
      </c>
      <c r="HJ10">
        <v>804</v>
      </c>
      <c r="HK10">
        <v>469</v>
      </c>
      <c r="HL10">
        <v>225</v>
      </c>
      <c r="HM10">
        <v>117</v>
      </c>
      <c r="HN10">
        <v>104</v>
      </c>
      <c r="HO10">
        <v>68</v>
      </c>
      <c r="HP10">
        <v>60</v>
      </c>
      <c r="HQ10">
        <v>24</v>
      </c>
      <c r="HR10">
        <v>8</v>
      </c>
      <c r="HS10">
        <v>12414</v>
      </c>
      <c r="HT10" s="53">
        <f>SUM(HU10:IE10)</f>
        <v>12298</v>
      </c>
      <c r="HU10">
        <v>1423</v>
      </c>
      <c r="HV10">
        <v>1932</v>
      </c>
      <c r="HW10">
        <v>2239</v>
      </c>
      <c r="HX10">
        <v>1875</v>
      </c>
      <c r="HY10">
        <v>1824</v>
      </c>
      <c r="HZ10">
        <v>1246</v>
      </c>
      <c r="IA10">
        <v>809</v>
      </c>
      <c r="IB10">
        <v>319</v>
      </c>
      <c r="IC10">
        <v>251</v>
      </c>
      <c r="ID10">
        <v>252</v>
      </c>
      <c r="IE10">
        <v>128</v>
      </c>
      <c r="IF10">
        <v>70</v>
      </c>
      <c r="IG10">
        <v>41</v>
      </c>
      <c r="IH10">
        <v>1159</v>
      </c>
      <c r="II10" s="53">
        <f>SUM(IJ10:IT10)</f>
        <v>1144</v>
      </c>
      <c r="IJ10">
        <v>84</v>
      </c>
      <c r="IK10">
        <v>153</v>
      </c>
      <c r="IL10">
        <v>208</v>
      </c>
      <c r="IM10">
        <v>200</v>
      </c>
      <c r="IN10">
        <v>205</v>
      </c>
      <c r="IO10">
        <v>118</v>
      </c>
      <c r="IP10">
        <v>74</v>
      </c>
      <c r="IQ10">
        <v>34</v>
      </c>
      <c r="IR10">
        <v>31</v>
      </c>
      <c r="IS10">
        <v>21</v>
      </c>
      <c r="IT10">
        <v>16</v>
      </c>
      <c r="IU10">
        <v>12</v>
      </c>
      <c r="IV10">
        <v>3</v>
      </c>
      <c r="IW10">
        <v>5906</v>
      </c>
      <c r="IX10" s="53">
        <f>SUM(IY10:JI10)</f>
        <v>5812</v>
      </c>
      <c r="IY10">
        <v>621</v>
      </c>
      <c r="IZ10">
        <v>785</v>
      </c>
      <c r="JA10">
        <v>891</v>
      </c>
      <c r="JB10">
        <v>867</v>
      </c>
      <c r="JC10">
        <v>931</v>
      </c>
      <c r="JD10">
        <v>628</v>
      </c>
      <c r="JE10">
        <v>458</v>
      </c>
      <c r="JF10">
        <v>189</v>
      </c>
      <c r="JG10">
        <v>145</v>
      </c>
      <c r="JH10">
        <v>184</v>
      </c>
      <c r="JI10">
        <v>113</v>
      </c>
      <c r="JJ10">
        <v>70</v>
      </c>
      <c r="JK10">
        <v>24</v>
      </c>
      <c r="JL10">
        <v>8230</v>
      </c>
      <c r="JM10" s="53">
        <f>SUM(JN10:JX10)</f>
        <v>8058</v>
      </c>
      <c r="JN10">
        <v>676</v>
      </c>
      <c r="JO10">
        <v>960</v>
      </c>
      <c r="JP10">
        <v>1246</v>
      </c>
      <c r="JQ10">
        <v>1182</v>
      </c>
      <c r="JR10">
        <v>1297</v>
      </c>
      <c r="JS10">
        <v>939</v>
      </c>
      <c r="JT10">
        <v>707</v>
      </c>
      <c r="JU10">
        <v>372</v>
      </c>
      <c r="JV10">
        <v>251</v>
      </c>
      <c r="JW10">
        <v>272</v>
      </c>
      <c r="JX10">
        <v>156</v>
      </c>
      <c r="JY10">
        <v>101</v>
      </c>
      <c r="JZ10">
        <v>70</v>
      </c>
      <c r="KA10">
        <v>5479</v>
      </c>
      <c r="KB10" s="53">
        <f>SUM(KC10:KM10)</f>
        <v>5372</v>
      </c>
      <c r="KC10">
        <v>599</v>
      </c>
      <c r="KD10">
        <v>739</v>
      </c>
      <c r="KE10">
        <v>881</v>
      </c>
      <c r="KF10">
        <v>730</v>
      </c>
      <c r="KG10">
        <v>874</v>
      </c>
      <c r="KH10">
        <v>561</v>
      </c>
      <c r="KI10">
        <v>376</v>
      </c>
      <c r="KJ10">
        <v>206</v>
      </c>
      <c r="KK10">
        <v>164</v>
      </c>
      <c r="KL10">
        <v>140</v>
      </c>
      <c r="KM10">
        <v>102</v>
      </c>
      <c r="KN10">
        <v>55</v>
      </c>
      <c r="KO10">
        <v>52</v>
      </c>
      <c r="KP10">
        <v>14877</v>
      </c>
      <c r="KQ10" s="53">
        <f>SUM(KR10:LB10)</f>
        <v>14638</v>
      </c>
      <c r="KR10">
        <v>1698</v>
      </c>
      <c r="KS10">
        <v>2228</v>
      </c>
      <c r="KT10">
        <v>2618</v>
      </c>
      <c r="KU10">
        <v>2208</v>
      </c>
      <c r="KV10">
        <v>2144</v>
      </c>
      <c r="KW10">
        <v>1357</v>
      </c>
      <c r="KX10">
        <v>933</v>
      </c>
      <c r="KY10">
        <v>477</v>
      </c>
      <c r="KZ10">
        <v>373</v>
      </c>
      <c r="LA10">
        <v>353</v>
      </c>
      <c r="LB10">
        <v>249</v>
      </c>
      <c r="LC10">
        <v>137</v>
      </c>
      <c r="LD10">
        <v>101</v>
      </c>
      <c r="LE10">
        <v>16</v>
      </c>
      <c r="LF10">
        <v>1</v>
      </c>
      <c r="LG10">
        <v>1</v>
      </c>
      <c r="LH10">
        <v>3</v>
      </c>
      <c r="LI10">
        <v>1</v>
      </c>
      <c r="LJ10">
        <v>2</v>
      </c>
      <c r="LK10" t="s">
        <v>52</v>
      </c>
      <c r="LL10">
        <v>1</v>
      </c>
      <c r="LM10" t="s">
        <v>52</v>
      </c>
      <c r="LN10">
        <v>4</v>
      </c>
      <c r="LO10">
        <v>1</v>
      </c>
      <c r="LP10">
        <v>2</v>
      </c>
      <c r="LQ10" t="s">
        <v>52</v>
      </c>
      <c r="LR10" t="s">
        <v>52</v>
      </c>
      <c r="LS10" t="s">
        <v>52</v>
      </c>
      <c r="LT10" t="s">
        <v>52</v>
      </c>
      <c r="LU10" t="s">
        <v>52</v>
      </c>
      <c r="LV10" t="s">
        <v>52</v>
      </c>
      <c r="LW10" t="s">
        <v>52</v>
      </c>
      <c r="LX10" t="s">
        <v>52</v>
      </c>
      <c r="LY10" t="s">
        <v>52</v>
      </c>
      <c r="LZ10" t="s">
        <v>52</v>
      </c>
      <c r="MA10" t="s">
        <v>52</v>
      </c>
      <c r="MB10" t="s">
        <v>52</v>
      </c>
      <c r="MC10" t="s">
        <v>52</v>
      </c>
      <c r="MD10" t="s">
        <v>52</v>
      </c>
      <c r="ME10" t="s">
        <v>52</v>
      </c>
      <c r="MF10" t="s">
        <v>52</v>
      </c>
      <c r="MG10">
        <v>1</v>
      </c>
      <c r="MH10" t="s">
        <v>52</v>
      </c>
      <c r="MI10">
        <v>1</v>
      </c>
      <c r="MJ10" t="s">
        <v>52</v>
      </c>
      <c r="MK10" t="s">
        <v>52</v>
      </c>
      <c r="ML10" t="s">
        <v>52</v>
      </c>
      <c r="MM10" t="s">
        <v>52</v>
      </c>
      <c r="MN10" t="s">
        <v>52</v>
      </c>
      <c r="MO10" t="s">
        <v>52</v>
      </c>
      <c r="MP10" t="s">
        <v>52</v>
      </c>
      <c r="MQ10" t="s">
        <v>52</v>
      </c>
      <c r="MR10" t="s">
        <v>52</v>
      </c>
      <c r="MS10" t="s">
        <v>52</v>
      </c>
      <c r="MT10" t="s">
        <v>52</v>
      </c>
      <c r="MU10" t="s">
        <v>52</v>
      </c>
      <c r="MV10" t="s">
        <v>52</v>
      </c>
      <c r="MW10" t="s">
        <v>52</v>
      </c>
      <c r="MX10" t="s">
        <v>52</v>
      </c>
      <c r="MY10" t="s">
        <v>52</v>
      </c>
      <c r="MZ10" t="s">
        <v>52</v>
      </c>
      <c r="NA10" t="s">
        <v>52</v>
      </c>
      <c r="NB10" t="s">
        <v>52</v>
      </c>
      <c r="NC10" t="s">
        <v>52</v>
      </c>
      <c r="ND10" t="s">
        <v>52</v>
      </c>
      <c r="NE10" t="s">
        <v>52</v>
      </c>
      <c r="NF10" t="s">
        <v>52</v>
      </c>
      <c r="NG10" t="s">
        <v>52</v>
      </c>
      <c r="NH10" t="s">
        <v>52</v>
      </c>
    </row>
    <row r="11" spans="1:372" x14ac:dyDescent="0.15">
      <c r="A11" t="s">
        <v>53</v>
      </c>
      <c r="B11">
        <v>51965</v>
      </c>
      <c r="C11" s="53">
        <f t="shared" ref="C11:C37" si="0">SUM(D11:N11)</f>
        <v>50532</v>
      </c>
      <c r="D11">
        <v>2585</v>
      </c>
      <c r="E11">
        <v>4527</v>
      </c>
      <c r="F11">
        <v>6240</v>
      </c>
      <c r="G11">
        <v>7051</v>
      </c>
      <c r="H11">
        <v>7080</v>
      </c>
      <c r="I11">
        <v>5536</v>
      </c>
      <c r="J11">
        <v>4450</v>
      </c>
      <c r="K11">
        <v>3459</v>
      </c>
      <c r="L11">
        <v>3288</v>
      </c>
      <c r="M11">
        <v>4127</v>
      </c>
      <c r="N11">
        <v>2189</v>
      </c>
      <c r="O11">
        <v>1030</v>
      </c>
      <c r="P11">
        <v>403</v>
      </c>
      <c r="Q11">
        <v>9170</v>
      </c>
      <c r="R11" s="53">
        <f t="shared" ref="R11:R37" si="1">SUM(S11:AC11)</f>
        <v>8871</v>
      </c>
      <c r="S11">
        <v>78</v>
      </c>
      <c r="T11">
        <v>255</v>
      </c>
      <c r="U11">
        <v>487</v>
      </c>
      <c r="V11">
        <v>943</v>
      </c>
      <c r="W11">
        <v>1318</v>
      </c>
      <c r="X11">
        <v>1197</v>
      </c>
      <c r="Y11">
        <v>1059</v>
      </c>
      <c r="Z11">
        <v>991</v>
      </c>
      <c r="AA11">
        <v>917</v>
      </c>
      <c r="AB11">
        <v>1085</v>
      </c>
      <c r="AC11">
        <v>541</v>
      </c>
      <c r="AD11">
        <v>231</v>
      </c>
      <c r="AE11">
        <v>68</v>
      </c>
      <c r="AF11">
        <v>51951</v>
      </c>
      <c r="AG11" s="53">
        <f t="shared" ref="AG11:AG37" si="2">SUM(AH11:AR11)</f>
        <v>50519</v>
      </c>
      <c r="AH11">
        <v>2585</v>
      </c>
      <c r="AI11">
        <v>4527</v>
      </c>
      <c r="AJ11">
        <v>6239</v>
      </c>
      <c r="AK11">
        <v>7051</v>
      </c>
      <c r="AL11">
        <v>7079</v>
      </c>
      <c r="AM11">
        <v>5534</v>
      </c>
      <c r="AN11">
        <v>4447</v>
      </c>
      <c r="AO11">
        <v>3456</v>
      </c>
      <c r="AP11">
        <v>3287</v>
      </c>
      <c r="AQ11">
        <v>4126</v>
      </c>
      <c r="AR11">
        <v>2188</v>
      </c>
      <c r="AS11">
        <v>1029</v>
      </c>
      <c r="AT11">
        <v>403</v>
      </c>
      <c r="AU11">
        <v>14</v>
      </c>
      <c r="AV11" s="53">
        <f t="shared" ref="AV11:AV37" si="3">SUM(AW11:BG11)</f>
        <v>13</v>
      </c>
      <c r="AW11" t="s">
        <v>52</v>
      </c>
      <c r="AX11" t="s">
        <v>52</v>
      </c>
      <c r="AY11">
        <v>1</v>
      </c>
      <c r="AZ11" t="s">
        <v>52</v>
      </c>
      <c r="BA11">
        <v>1</v>
      </c>
      <c r="BB11">
        <v>2</v>
      </c>
      <c r="BC11">
        <v>3</v>
      </c>
      <c r="BD11">
        <v>3</v>
      </c>
      <c r="BE11">
        <v>1</v>
      </c>
      <c r="BF11">
        <v>1</v>
      </c>
      <c r="BG11">
        <v>1</v>
      </c>
      <c r="BH11">
        <v>1</v>
      </c>
      <c r="BI11" t="s">
        <v>52</v>
      </c>
      <c r="BJ11">
        <v>50665</v>
      </c>
      <c r="BK11" s="53">
        <f t="shared" ref="BK11:BK37" si="4">SUM(BL11:BV11)</f>
        <v>49251</v>
      </c>
      <c r="BL11">
        <v>2495</v>
      </c>
      <c r="BM11">
        <v>4362</v>
      </c>
      <c r="BN11">
        <v>6072</v>
      </c>
      <c r="BO11">
        <v>6850</v>
      </c>
      <c r="BP11">
        <v>6872</v>
      </c>
      <c r="BQ11">
        <v>5367</v>
      </c>
      <c r="BR11">
        <v>4333</v>
      </c>
      <c r="BS11">
        <v>3401</v>
      </c>
      <c r="BT11">
        <v>3253</v>
      </c>
      <c r="BU11">
        <v>4081</v>
      </c>
      <c r="BV11">
        <v>2165</v>
      </c>
      <c r="BW11">
        <v>1017</v>
      </c>
      <c r="BX11">
        <v>397</v>
      </c>
      <c r="BY11">
        <v>1272</v>
      </c>
      <c r="BZ11" s="53">
        <f t="shared" ref="BZ11:BZ37" si="5">SUM(CA11:CK11)</f>
        <v>1256</v>
      </c>
      <c r="CA11">
        <v>89</v>
      </c>
      <c r="CB11">
        <v>161</v>
      </c>
      <c r="CC11">
        <v>165</v>
      </c>
      <c r="CD11">
        <v>196</v>
      </c>
      <c r="CE11">
        <v>206</v>
      </c>
      <c r="CF11">
        <v>165</v>
      </c>
      <c r="CG11">
        <v>117</v>
      </c>
      <c r="CH11">
        <v>57</v>
      </c>
      <c r="CI11">
        <v>34</v>
      </c>
      <c r="CJ11">
        <v>44</v>
      </c>
      <c r="CK11">
        <v>22</v>
      </c>
      <c r="CL11">
        <v>10</v>
      </c>
      <c r="CM11">
        <v>6</v>
      </c>
      <c r="CN11">
        <v>20</v>
      </c>
      <c r="CO11" s="53">
        <f t="shared" ref="CO11:CO37" si="6">SUM(CP11:CZ11)</f>
        <v>17</v>
      </c>
      <c r="CP11" t="s">
        <v>52</v>
      </c>
      <c r="CQ11">
        <v>1</v>
      </c>
      <c r="CR11">
        <v>1</v>
      </c>
      <c r="CS11">
        <v>3</v>
      </c>
      <c r="CT11">
        <v>2</v>
      </c>
      <c r="CU11">
        <v>4</v>
      </c>
      <c r="CV11" t="s">
        <v>52</v>
      </c>
      <c r="CW11">
        <v>1</v>
      </c>
      <c r="CX11">
        <v>1</v>
      </c>
      <c r="CY11">
        <v>2</v>
      </c>
      <c r="CZ11">
        <v>2</v>
      </c>
      <c r="DA11">
        <v>3</v>
      </c>
      <c r="DB11" t="s">
        <v>52</v>
      </c>
      <c r="DC11">
        <v>8</v>
      </c>
      <c r="DD11" s="53">
        <f t="shared" ref="DD11:DD37" si="7">SUM(DE11:DO11)</f>
        <v>8</v>
      </c>
      <c r="DE11">
        <v>1</v>
      </c>
      <c r="DF11">
        <v>3</v>
      </c>
      <c r="DG11">
        <v>2</v>
      </c>
      <c r="DH11">
        <v>2</v>
      </c>
      <c r="DI11" t="s">
        <v>52</v>
      </c>
      <c r="DJ11" t="s">
        <v>52</v>
      </c>
      <c r="DK11" t="s">
        <v>52</v>
      </c>
      <c r="DL11" t="s">
        <v>52</v>
      </c>
      <c r="DM11" t="s">
        <v>52</v>
      </c>
      <c r="DN11" t="s">
        <v>52</v>
      </c>
      <c r="DO11" t="s">
        <v>52</v>
      </c>
      <c r="DP11" t="s">
        <v>52</v>
      </c>
      <c r="DQ11" t="s">
        <v>52</v>
      </c>
      <c r="DR11">
        <v>1295</v>
      </c>
      <c r="DS11" s="53">
        <f t="shared" ref="DS11:DS37" si="8">SUM(DT11:ED11)</f>
        <v>1276</v>
      </c>
      <c r="DT11">
        <v>89</v>
      </c>
      <c r="DU11">
        <v>164</v>
      </c>
      <c r="DV11">
        <v>167</v>
      </c>
      <c r="DW11">
        <v>200</v>
      </c>
      <c r="DX11">
        <v>208</v>
      </c>
      <c r="DY11">
        <v>169</v>
      </c>
      <c r="DZ11">
        <v>116</v>
      </c>
      <c r="EA11">
        <v>58</v>
      </c>
      <c r="EB11">
        <v>35</v>
      </c>
      <c r="EC11">
        <v>46</v>
      </c>
      <c r="ED11">
        <v>24</v>
      </c>
      <c r="EE11">
        <v>13</v>
      </c>
      <c r="EF11">
        <v>6</v>
      </c>
      <c r="EG11">
        <v>467</v>
      </c>
      <c r="EH11" s="53">
        <f t="shared" ref="EH11:EH37" si="9">SUM(EI11:ES11)</f>
        <v>459</v>
      </c>
      <c r="EI11">
        <v>16</v>
      </c>
      <c r="EJ11">
        <v>38</v>
      </c>
      <c r="EK11">
        <v>46</v>
      </c>
      <c r="EL11">
        <v>62</v>
      </c>
      <c r="EM11">
        <v>83</v>
      </c>
      <c r="EN11">
        <v>75</v>
      </c>
      <c r="EO11">
        <v>58</v>
      </c>
      <c r="EP11">
        <v>28</v>
      </c>
      <c r="EQ11">
        <v>14</v>
      </c>
      <c r="ER11">
        <v>27</v>
      </c>
      <c r="ES11">
        <v>12</v>
      </c>
      <c r="ET11">
        <v>5</v>
      </c>
      <c r="EU11">
        <v>3</v>
      </c>
      <c r="EV11">
        <v>12</v>
      </c>
      <c r="EW11" s="53">
        <f t="shared" ref="EW11:EW37" si="10">SUM(EX11:FH11)</f>
        <v>10</v>
      </c>
      <c r="EX11" t="s">
        <v>52</v>
      </c>
      <c r="EY11" t="s">
        <v>52</v>
      </c>
      <c r="EZ11">
        <v>2</v>
      </c>
      <c r="FA11">
        <v>2</v>
      </c>
      <c r="FB11">
        <v>1</v>
      </c>
      <c r="FC11">
        <v>2</v>
      </c>
      <c r="FD11" t="s">
        <v>52</v>
      </c>
      <c r="FE11" t="s">
        <v>52</v>
      </c>
      <c r="FF11">
        <v>2</v>
      </c>
      <c r="FG11" t="s">
        <v>52</v>
      </c>
      <c r="FH11">
        <v>1</v>
      </c>
      <c r="FI11">
        <v>2</v>
      </c>
      <c r="FJ11" t="s">
        <v>52</v>
      </c>
      <c r="FK11">
        <v>9</v>
      </c>
      <c r="FL11" s="53">
        <f t="shared" ref="FL11:FL37" si="11">SUM(FM11:FW11)</f>
        <v>7</v>
      </c>
      <c r="FM11" t="s">
        <v>52</v>
      </c>
      <c r="FN11" t="s">
        <v>52</v>
      </c>
      <c r="FO11">
        <v>2</v>
      </c>
      <c r="FP11">
        <v>2</v>
      </c>
      <c r="FQ11">
        <v>1</v>
      </c>
      <c r="FR11">
        <v>1</v>
      </c>
      <c r="FS11" t="s">
        <v>52</v>
      </c>
      <c r="FT11" t="s">
        <v>52</v>
      </c>
      <c r="FU11">
        <v>1</v>
      </c>
      <c r="FV11" t="s">
        <v>52</v>
      </c>
      <c r="FW11" t="s">
        <v>52</v>
      </c>
      <c r="FX11">
        <v>2</v>
      </c>
      <c r="FY11" t="s">
        <v>52</v>
      </c>
      <c r="FZ11">
        <v>3</v>
      </c>
      <c r="GA11" s="53">
        <f t="shared" ref="GA11:GA37" si="12">SUM(GB11:GL11)</f>
        <v>2</v>
      </c>
      <c r="GB11" t="s">
        <v>52</v>
      </c>
      <c r="GC11" t="s">
        <v>52</v>
      </c>
      <c r="GD11">
        <v>1</v>
      </c>
      <c r="GE11">
        <v>1</v>
      </c>
      <c r="GF11" t="s">
        <v>52</v>
      </c>
      <c r="GG11" t="s">
        <v>52</v>
      </c>
      <c r="GH11" t="s">
        <v>52</v>
      </c>
      <c r="GI11" t="s">
        <v>52</v>
      </c>
      <c r="GJ11" t="s">
        <v>52</v>
      </c>
      <c r="GK11" t="s">
        <v>52</v>
      </c>
      <c r="GL11" t="s">
        <v>52</v>
      </c>
      <c r="GM11">
        <v>1</v>
      </c>
      <c r="GN11" t="s">
        <v>52</v>
      </c>
      <c r="GO11">
        <v>156</v>
      </c>
      <c r="GP11" s="53">
        <f t="shared" ref="GP11:GP37" si="13">SUM(GQ11:HA11)</f>
        <v>153</v>
      </c>
      <c r="GQ11">
        <v>15</v>
      </c>
      <c r="GR11">
        <v>26</v>
      </c>
      <c r="GS11">
        <v>26</v>
      </c>
      <c r="GT11">
        <v>35</v>
      </c>
      <c r="GU11">
        <v>23</v>
      </c>
      <c r="GV11">
        <v>11</v>
      </c>
      <c r="GW11">
        <v>4</v>
      </c>
      <c r="GX11">
        <v>5</v>
      </c>
      <c r="GY11">
        <v>2</v>
      </c>
      <c r="GZ11">
        <v>4</v>
      </c>
      <c r="HA11">
        <v>2</v>
      </c>
      <c r="HB11">
        <v>3</v>
      </c>
      <c r="HC11" t="s">
        <v>52</v>
      </c>
      <c r="HD11">
        <v>80</v>
      </c>
      <c r="HE11" s="53">
        <f t="shared" ref="HE11:HE37" si="14">SUM(HF11:HP11)</f>
        <v>80</v>
      </c>
      <c r="HF11">
        <v>4</v>
      </c>
      <c r="HG11">
        <v>12</v>
      </c>
      <c r="HH11">
        <v>12</v>
      </c>
      <c r="HI11">
        <v>18</v>
      </c>
      <c r="HJ11">
        <v>18</v>
      </c>
      <c r="HK11">
        <v>7</v>
      </c>
      <c r="HL11">
        <v>3</v>
      </c>
      <c r="HM11">
        <v>5</v>
      </c>
      <c r="HN11" t="s">
        <v>52</v>
      </c>
      <c r="HO11">
        <v>1</v>
      </c>
      <c r="HP11" t="s">
        <v>52</v>
      </c>
      <c r="HQ11" t="s">
        <v>52</v>
      </c>
      <c r="HR11" t="s">
        <v>52</v>
      </c>
      <c r="HS11">
        <v>143</v>
      </c>
      <c r="HT11" s="53">
        <f t="shared" ref="HT11:HT37" si="15">SUM(HU11:IE11)</f>
        <v>141</v>
      </c>
      <c r="HU11">
        <v>11</v>
      </c>
      <c r="HV11">
        <v>19</v>
      </c>
      <c r="HW11">
        <v>18</v>
      </c>
      <c r="HX11">
        <v>23</v>
      </c>
      <c r="HY11">
        <v>24</v>
      </c>
      <c r="HZ11">
        <v>20</v>
      </c>
      <c r="IA11">
        <v>14</v>
      </c>
      <c r="IB11">
        <v>2</v>
      </c>
      <c r="IC11">
        <v>7</v>
      </c>
      <c r="ID11">
        <v>2</v>
      </c>
      <c r="IE11">
        <v>1</v>
      </c>
      <c r="IF11">
        <v>1</v>
      </c>
      <c r="IG11">
        <v>1</v>
      </c>
      <c r="IH11">
        <v>8</v>
      </c>
      <c r="II11" s="53">
        <f t="shared" ref="II11:II37" si="16">SUM(IJ11:IT11)</f>
        <v>8</v>
      </c>
      <c r="IJ11" t="s">
        <v>52</v>
      </c>
      <c r="IK11" t="s">
        <v>52</v>
      </c>
      <c r="IL11">
        <v>1</v>
      </c>
      <c r="IM11">
        <v>1</v>
      </c>
      <c r="IN11">
        <v>2</v>
      </c>
      <c r="IO11" t="s">
        <v>52</v>
      </c>
      <c r="IP11" t="s">
        <v>52</v>
      </c>
      <c r="IQ11">
        <v>1</v>
      </c>
      <c r="IR11">
        <v>1</v>
      </c>
      <c r="IS11">
        <v>1</v>
      </c>
      <c r="IT11">
        <v>1</v>
      </c>
      <c r="IU11" t="s">
        <v>52</v>
      </c>
      <c r="IV11" t="s">
        <v>52</v>
      </c>
      <c r="IW11">
        <v>2</v>
      </c>
      <c r="IX11" s="53">
        <f t="shared" ref="IX11:IX37" si="17">SUM(IY11:JI11)</f>
        <v>2</v>
      </c>
      <c r="IY11" t="s">
        <v>52</v>
      </c>
      <c r="IZ11" t="s">
        <v>52</v>
      </c>
      <c r="JA11" t="s">
        <v>52</v>
      </c>
      <c r="JB11" t="s">
        <v>52</v>
      </c>
      <c r="JC11">
        <v>1</v>
      </c>
      <c r="JD11" t="s">
        <v>52</v>
      </c>
      <c r="JE11" t="s">
        <v>52</v>
      </c>
      <c r="JF11" t="s">
        <v>52</v>
      </c>
      <c r="JG11" t="s">
        <v>52</v>
      </c>
      <c r="JH11">
        <v>1</v>
      </c>
      <c r="JI11" t="s">
        <v>52</v>
      </c>
      <c r="JJ11" t="s">
        <v>52</v>
      </c>
      <c r="JK11" t="s">
        <v>52</v>
      </c>
      <c r="JL11">
        <v>167</v>
      </c>
      <c r="JM11" s="53">
        <f t="shared" ref="JM11:JM37" si="18">SUM(JN11:JX11)</f>
        <v>165</v>
      </c>
      <c r="JN11">
        <v>17</v>
      </c>
      <c r="JO11">
        <v>25</v>
      </c>
      <c r="JP11">
        <v>18</v>
      </c>
      <c r="JQ11">
        <v>20</v>
      </c>
      <c r="JR11">
        <v>28</v>
      </c>
      <c r="JS11">
        <v>21</v>
      </c>
      <c r="JT11">
        <v>12</v>
      </c>
      <c r="JU11">
        <v>11</v>
      </c>
      <c r="JV11">
        <v>3</v>
      </c>
      <c r="JW11">
        <v>6</v>
      </c>
      <c r="JX11">
        <v>4</v>
      </c>
      <c r="JY11">
        <v>1</v>
      </c>
      <c r="JZ11">
        <v>1</v>
      </c>
      <c r="KA11">
        <v>184</v>
      </c>
      <c r="KB11" s="53">
        <f t="shared" ref="KB11:KB37" si="19">SUM(KC11:KM11)</f>
        <v>182</v>
      </c>
      <c r="KC11">
        <v>20</v>
      </c>
      <c r="KD11">
        <v>32</v>
      </c>
      <c r="KE11">
        <v>31</v>
      </c>
      <c r="KF11">
        <v>22</v>
      </c>
      <c r="KG11">
        <v>22</v>
      </c>
      <c r="KH11">
        <v>24</v>
      </c>
      <c r="KI11">
        <v>18</v>
      </c>
      <c r="KJ11">
        <v>3</v>
      </c>
      <c r="KK11">
        <v>4</v>
      </c>
      <c r="KL11">
        <v>3</v>
      </c>
      <c r="KM11">
        <v>3</v>
      </c>
      <c r="KN11">
        <v>1</v>
      </c>
      <c r="KO11">
        <v>1</v>
      </c>
      <c r="KP11">
        <v>76</v>
      </c>
      <c r="KQ11" s="53">
        <f t="shared" ref="KQ11:KQ37" si="20">SUM(KR11:LB11)</f>
        <v>76</v>
      </c>
      <c r="KR11">
        <v>6</v>
      </c>
      <c r="KS11">
        <v>12</v>
      </c>
      <c r="KT11">
        <v>13</v>
      </c>
      <c r="KU11">
        <v>17</v>
      </c>
      <c r="KV11">
        <v>6</v>
      </c>
      <c r="KW11">
        <v>9</v>
      </c>
      <c r="KX11">
        <v>7</v>
      </c>
      <c r="KY11">
        <v>3</v>
      </c>
      <c r="KZ11">
        <v>2</v>
      </c>
      <c r="LA11">
        <v>1</v>
      </c>
      <c r="LB11" t="s">
        <v>52</v>
      </c>
      <c r="LC11" t="s">
        <v>52</v>
      </c>
      <c r="LD11" t="s">
        <v>52</v>
      </c>
      <c r="LE11" t="s">
        <v>52</v>
      </c>
      <c r="LF11" t="s">
        <v>52</v>
      </c>
      <c r="LG11" t="s">
        <v>52</v>
      </c>
      <c r="LH11" t="s">
        <v>52</v>
      </c>
      <c r="LI11" t="s">
        <v>52</v>
      </c>
      <c r="LJ11" t="s">
        <v>52</v>
      </c>
      <c r="LK11" t="s">
        <v>52</v>
      </c>
      <c r="LL11" t="s">
        <v>52</v>
      </c>
      <c r="LM11" t="s">
        <v>52</v>
      </c>
      <c r="LN11" t="s">
        <v>52</v>
      </c>
      <c r="LO11" t="s">
        <v>52</v>
      </c>
      <c r="LP11" t="s">
        <v>52</v>
      </c>
      <c r="LQ11" t="s">
        <v>52</v>
      </c>
      <c r="LR11" t="s">
        <v>52</v>
      </c>
      <c r="LS11" t="s">
        <v>52</v>
      </c>
      <c r="LT11" t="s">
        <v>52</v>
      </c>
      <c r="LU11" t="s">
        <v>52</v>
      </c>
      <c r="LV11" t="s">
        <v>52</v>
      </c>
      <c r="LW11" t="s">
        <v>52</v>
      </c>
      <c r="LX11" t="s">
        <v>52</v>
      </c>
      <c r="LY11" t="s">
        <v>52</v>
      </c>
      <c r="LZ11" t="s">
        <v>52</v>
      </c>
      <c r="MA11" t="s">
        <v>52</v>
      </c>
      <c r="MB11" t="s">
        <v>52</v>
      </c>
      <c r="MC11" t="s">
        <v>52</v>
      </c>
      <c r="MD11" t="s">
        <v>52</v>
      </c>
      <c r="ME11" t="s">
        <v>52</v>
      </c>
      <c r="MF11" t="s">
        <v>52</v>
      </c>
      <c r="MG11" t="s">
        <v>52</v>
      </c>
      <c r="MH11" t="s">
        <v>52</v>
      </c>
      <c r="MI11" t="s">
        <v>52</v>
      </c>
      <c r="MJ11" t="s">
        <v>52</v>
      </c>
      <c r="MK11" t="s">
        <v>52</v>
      </c>
      <c r="ML11" t="s">
        <v>52</v>
      </c>
      <c r="MM11" t="s">
        <v>52</v>
      </c>
      <c r="MN11" t="s">
        <v>52</v>
      </c>
      <c r="MO11" t="s">
        <v>52</v>
      </c>
      <c r="MP11" t="s">
        <v>52</v>
      </c>
      <c r="MQ11" t="s">
        <v>52</v>
      </c>
      <c r="MR11" t="s">
        <v>52</v>
      </c>
      <c r="MS11" t="s">
        <v>52</v>
      </c>
      <c r="MT11" t="s">
        <v>52</v>
      </c>
      <c r="MU11" t="s">
        <v>52</v>
      </c>
      <c r="MV11" t="s">
        <v>52</v>
      </c>
      <c r="MW11" t="s">
        <v>52</v>
      </c>
      <c r="MX11" t="s">
        <v>52</v>
      </c>
      <c r="MY11" t="s">
        <v>52</v>
      </c>
      <c r="MZ11" t="s">
        <v>52</v>
      </c>
      <c r="NA11" t="s">
        <v>52</v>
      </c>
      <c r="NB11" t="s">
        <v>52</v>
      </c>
      <c r="NC11" t="s">
        <v>52</v>
      </c>
      <c r="ND11" t="s">
        <v>52</v>
      </c>
      <c r="NE11" t="s">
        <v>52</v>
      </c>
      <c r="NF11" t="s">
        <v>52</v>
      </c>
      <c r="NG11" t="s">
        <v>52</v>
      </c>
      <c r="NH11" t="s">
        <v>52</v>
      </c>
    </row>
    <row r="12" spans="1:372" x14ac:dyDescent="0.15">
      <c r="A12" t="s">
        <v>54</v>
      </c>
      <c r="B12">
        <v>19227</v>
      </c>
      <c r="C12" s="53">
        <f t="shared" si="0"/>
        <v>18816</v>
      </c>
      <c r="D12">
        <v>1356</v>
      </c>
      <c r="E12">
        <v>2325</v>
      </c>
      <c r="F12">
        <v>2759</v>
      </c>
      <c r="G12">
        <v>2911</v>
      </c>
      <c r="H12">
        <v>2742</v>
      </c>
      <c r="I12">
        <v>2010</v>
      </c>
      <c r="J12">
        <v>1560</v>
      </c>
      <c r="K12">
        <v>933</v>
      </c>
      <c r="L12">
        <v>777</v>
      </c>
      <c r="M12">
        <v>886</v>
      </c>
      <c r="N12">
        <v>557</v>
      </c>
      <c r="O12">
        <v>276</v>
      </c>
      <c r="P12">
        <v>135</v>
      </c>
      <c r="Q12" t="s">
        <v>52</v>
      </c>
      <c r="R12" s="53">
        <f t="shared" si="1"/>
        <v>0</v>
      </c>
      <c r="S12" t="s">
        <v>52</v>
      </c>
      <c r="T12" t="s">
        <v>52</v>
      </c>
      <c r="U12" t="s">
        <v>52</v>
      </c>
      <c r="V12" t="s">
        <v>52</v>
      </c>
      <c r="W12" t="s">
        <v>52</v>
      </c>
      <c r="X12" t="s">
        <v>52</v>
      </c>
      <c r="Y12" t="s">
        <v>52</v>
      </c>
      <c r="Z12" t="s">
        <v>52</v>
      </c>
      <c r="AA12" t="s">
        <v>52</v>
      </c>
      <c r="AB12" t="s">
        <v>52</v>
      </c>
      <c r="AC12" t="s">
        <v>52</v>
      </c>
      <c r="AD12" t="s">
        <v>52</v>
      </c>
      <c r="AE12" t="s">
        <v>52</v>
      </c>
      <c r="AF12">
        <v>19227</v>
      </c>
      <c r="AG12" s="53">
        <f t="shared" si="2"/>
        <v>18816</v>
      </c>
      <c r="AH12">
        <v>1356</v>
      </c>
      <c r="AI12">
        <v>2325</v>
      </c>
      <c r="AJ12">
        <v>2759</v>
      </c>
      <c r="AK12">
        <v>2911</v>
      </c>
      <c r="AL12">
        <v>2742</v>
      </c>
      <c r="AM12">
        <v>2010</v>
      </c>
      <c r="AN12">
        <v>1560</v>
      </c>
      <c r="AO12">
        <v>933</v>
      </c>
      <c r="AP12">
        <v>777</v>
      </c>
      <c r="AQ12">
        <v>886</v>
      </c>
      <c r="AR12">
        <v>557</v>
      </c>
      <c r="AS12">
        <v>276</v>
      </c>
      <c r="AT12">
        <v>135</v>
      </c>
      <c r="AU12" t="s">
        <v>52</v>
      </c>
      <c r="AV12" s="53">
        <f t="shared" si="3"/>
        <v>0</v>
      </c>
      <c r="AW12" t="s">
        <v>52</v>
      </c>
      <c r="AX12" t="s">
        <v>52</v>
      </c>
      <c r="AY12" t="s">
        <v>52</v>
      </c>
      <c r="AZ12" t="s">
        <v>52</v>
      </c>
      <c r="BA12" t="s">
        <v>52</v>
      </c>
      <c r="BB12" t="s">
        <v>52</v>
      </c>
      <c r="BC12" t="s">
        <v>52</v>
      </c>
      <c r="BD12" t="s">
        <v>52</v>
      </c>
      <c r="BE12" t="s">
        <v>52</v>
      </c>
      <c r="BF12" t="s">
        <v>52</v>
      </c>
      <c r="BG12" t="s">
        <v>52</v>
      </c>
      <c r="BH12" t="s">
        <v>52</v>
      </c>
      <c r="BI12" t="s">
        <v>52</v>
      </c>
      <c r="BJ12">
        <v>18615</v>
      </c>
      <c r="BK12" s="53">
        <f t="shared" si="4"/>
        <v>18214</v>
      </c>
      <c r="BL12">
        <v>1298</v>
      </c>
      <c r="BM12">
        <v>2229</v>
      </c>
      <c r="BN12">
        <v>2663</v>
      </c>
      <c r="BO12">
        <v>2809</v>
      </c>
      <c r="BP12">
        <v>2650</v>
      </c>
      <c r="BQ12">
        <v>1930</v>
      </c>
      <c r="BR12">
        <v>1519</v>
      </c>
      <c r="BS12">
        <v>919</v>
      </c>
      <c r="BT12">
        <v>770</v>
      </c>
      <c r="BU12">
        <v>876</v>
      </c>
      <c r="BV12">
        <v>551</v>
      </c>
      <c r="BW12">
        <v>269</v>
      </c>
      <c r="BX12">
        <v>132</v>
      </c>
      <c r="BY12">
        <v>603</v>
      </c>
      <c r="BZ12" s="53">
        <f t="shared" si="5"/>
        <v>596</v>
      </c>
      <c r="CA12">
        <v>58</v>
      </c>
      <c r="CB12">
        <v>96</v>
      </c>
      <c r="CC12">
        <v>96</v>
      </c>
      <c r="CD12">
        <v>99</v>
      </c>
      <c r="CE12">
        <v>91</v>
      </c>
      <c r="CF12">
        <v>79</v>
      </c>
      <c r="CG12">
        <v>41</v>
      </c>
      <c r="CH12">
        <v>14</v>
      </c>
      <c r="CI12">
        <v>7</v>
      </c>
      <c r="CJ12">
        <v>9</v>
      </c>
      <c r="CK12">
        <v>6</v>
      </c>
      <c r="CL12">
        <v>4</v>
      </c>
      <c r="CM12">
        <v>3</v>
      </c>
      <c r="CN12">
        <v>9</v>
      </c>
      <c r="CO12" s="53">
        <f t="shared" si="6"/>
        <v>6</v>
      </c>
      <c r="CP12" t="s">
        <v>52</v>
      </c>
      <c r="CQ12" t="s">
        <v>52</v>
      </c>
      <c r="CR12" t="s">
        <v>52</v>
      </c>
      <c r="CS12">
        <v>3</v>
      </c>
      <c r="CT12">
        <v>1</v>
      </c>
      <c r="CU12">
        <v>1</v>
      </c>
      <c r="CV12" t="s">
        <v>52</v>
      </c>
      <c r="CW12" t="s">
        <v>52</v>
      </c>
      <c r="CX12" t="s">
        <v>52</v>
      </c>
      <c r="CY12">
        <v>1</v>
      </c>
      <c r="CZ12" t="s">
        <v>52</v>
      </c>
      <c r="DA12">
        <v>3</v>
      </c>
      <c r="DB12" t="s">
        <v>52</v>
      </c>
      <c r="DC12" t="s">
        <v>52</v>
      </c>
      <c r="DD12" s="53">
        <f t="shared" si="7"/>
        <v>0</v>
      </c>
      <c r="DE12" t="s">
        <v>52</v>
      </c>
      <c r="DF12" t="s">
        <v>52</v>
      </c>
      <c r="DG12" t="s">
        <v>52</v>
      </c>
      <c r="DH12" t="s">
        <v>52</v>
      </c>
      <c r="DI12" t="s">
        <v>52</v>
      </c>
      <c r="DJ12" t="s">
        <v>52</v>
      </c>
      <c r="DK12" t="s">
        <v>52</v>
      </c>
      <c r="DL12" t="s">
        <v>52</v>
      </c>
      <c r="DM12" t="s">
        <v>52</v>
      </c>
      <c r="DN12" t="s">
        <v>52</v>
      </c>
      <c r="DO12" t="s">
        <v>52</v>
      </c>
      <c r="DP12" t="s">
        <v>52</v>
      </c>
      <c r="DQ12" t="s">
        <v>52</v>
      </c>
      <c r="DR12">
        <v>612</v>
      </c>
      <c r="DS12" s="53">
        <f t="shared" si="8"/>
        <v>602</v>
      </c>
      <c r="DT12">
        <v>58</v>
      </c>
      <c r="DU12">
        <v>96</v>
      </c>
      <c r="DV12">
        <v>96</v>
      </c>
      <c r="DW12">
        <v>102</v>
      </c>
      <c r="DX12">
        <v>92</v>
      </c>
      <c r="DY12">
        <v>80</v>
      </c>
      <c r="DZ12">
        <v>41</v>
      </c>
      <c r="EA12">
        <v>14</v>
      </c>
      <c r="EB12">
        <v>7</v>
      </c>
      <c r="EC12">
        <v>10</v>
      </c>
      <c r="ED12">
        <v>6</v>
      </c>
      <c r="EE12">
        <v>7</v>
      </c>
      <c r="EF12">
        <v>3</v>
      </c>
      <c r="EG12">
        <v>198</v>
      </c>
      <c r="EH12" s="53">
        <f t="shared" si="9"/>
        <v>195</v>
      </c>
      <c r="EI12">
        <v>13</v>
      </c>
      <c r="EJ12">
        <v>22</v>
      </c>
      <c r="EK12">
        <v>30</v>
      </c>
      <c r="EL12">
        <v>30</v>
      </c>
      <c r="EM12">
        <v>32</v>
      </c>
      <c r="EN12">
        <v>36</v>
      </c>
      <c r="EO12">
        <v>16</v>
      </c>
      <c r="EP12">
        <v>8</v>
      </c>
      <c r="EQ12">
        <v>2</v>
      </c>
      <c r="ER12">
        <v>3</v>
      </c>
      <c r="ES12">
        <v>3</v>
      </c>
      <c r="ET12">
        <v>2</v>
      </c>
      <c r="EU12">
        <v>1</v>
      </c>
      <c r="EV12">
        <v>6</v>
      </c>
      <c r="EW12" s="53">
        <f t="shared" si="10"/>
        <v>4</v>
      </c>
      <c r="EX12" t="s">
        <v>52</v>
      </c>
      <c r="EY12" t="s">
        <v>52</v>
      </c>
      <c r="EZ12">
        <v>1</v>
      </c>
      <c r="FA12">
        <v>2</v>
      </c>
      <c r="FB12">
        <v>1</v>
      </c>
      <c r="FC12" t="s">
        <v>52</v>
      </c>
      <c r="FD12" t="s">
        <v>52</v>
      </c>
      <c r="FE12" t="s">
        <v>52</v>
      </c>
      <c r="FF12" t="s">
        <v>52</v>
      </c>
      <c r="FG12" t="s">
        <v>52</v>
      </c>
      <c r="FH12" t="s">
        <v>52</v>
      </c>
      <c r="FI12">
        <v>2</v>
      </c>
      <c r="FJ12" t="s">
        <v>52</v>
      </c>
      <c r="FK12">
        <v>6</v>
      </c>
      <c r="FL12" s="53">
        <f t="shared" si="11"/>
        <v>4</v>
      </c>
      <c r="FM12" t="s">
        <v>52</v>
      </c>
      <c r="FN12" t="s">
        <v>52</v>
      </c>
      <c r="FO12">
        <v>1</v>
      </c>
      <c r="FP12">
        <v>2</v>
      </c>
      <c r="FQ12">
        <v>1</v>
      </c>
      <c r="FR12" t="s">
        <v>52</v>
      </c>
      <c r="FS12" t="s">
        <v>52</v>
      </c>
      <c r="FT12" t="s">
        <v>52</v>
      </c>
      <c r="FU12" t="s">
        <v>52</v>
      </c>
      <c r="FV12" t="s">
        <v>52</v>
      </c>
      <c r="FW12" t="s">
        <v>52</v>
      </c>
      <c r="FX12">
        <v>2</v>
      </c>
      <c r="FY12" t="s">
        <v>52</v>
      </c>
      <c r="FZ12">
        <v>3</v>
      </c>
      <c r="GA12" s="53">
        <f t="shared" si="12"/>
        <v>2</v>
      </c>
      <c r="GB12" t="s">
        <v>52</v>
      </c>
      <c r="GC12" t="s">
        <v>52</v>
      </c>
      <c r="GD12">
        <v>1</v>
      </c>
      <c r="GE12">
        <v>1</v>
      </c>
      <c r="GF12" t="s">
        <v>52</v>
      </c>
      <c r="GG12" t="s">
        <v>52</v>
      </c>
      <c r="GH12" t="s">
        <v>52</v>
      </c>
      <c r="GI12" t="s">
        <v>52</v>
      </c>
      <c r="GJ12" t="s">
        <v>52</v>
      </c>
      <c r="GK12" t="s">
        <v>52</v>
      </c>
      <c r="GL12" t="s">
        <v>52</v>
      </c>
      <c r="GM12">
        <v>1</v>
      </c>
      <c r="GN12" t="s">
        <v>52</v>
      </c>
      <c r="GO12">
        <v>87</v>
      </c>
      <c r="GP12" s="53">
        <f t="shared" si="13"/>
        <v>85</v>
      </c>
      <c r="GQ12">
        <v>12</v>
      </c>
      <c r="GR12">
        <v>19</v>
      </c>
      <c r="GS12">
        <v>16</v>
      </c>
      <c r="GT12">
        <v>21</v>
      </c>
      <c r="GU12">
        <v>8</v>
      </c>
      <c r="GV12">
        <v>5</v>
      </c>
      <c r="GW12">
        <v>2</v>
      </c>
      <c r="GX12">
        <v>1</v>
      </c>
      <c r="GY12" t="s">
        <v>52</v>
      </c>
      <c r="GZ12">
        <v>1</v>
      </c>
      <c r="HA12" t="s">
        <v>52</v>
      </c>
      <c r="HB12">
        <v>2</v>
      </c>
      <c r="HC12" t="s">
        <v>52</v>
      </c>
      <c r="HD12">
        <v>51</v>
      </c>
      <c r="HE12" s="53">
        <f t="shared" si="14"/>
        <v>51</v>
      </c>
      <c r="HF12">
        <v>3</v>
      </c>
      <c r="HG12">
        <v>7</v>
      </c>
      <c r="HH12">
        <v>7</v>
      </c>
      <c r="HI12">
        <v>12</v>
      </c>
      <c r="HJ12">
        <v>12</v>
      </c>
      <c r="HK12">
        <v>5</v>
      </c>
      <c r="HL12">
        <v>2</v>
      </c>
      <c r="HM12">
        <v>2</v>
      </c>
      <c r="HN12" t="s">
        <v>52</v>
      </c>
      <c r="HO12">
        <v>1</v>
      </c>
      <c r="HP12" t="s">
        <v>52</v>
      </c>
      <c r="HQ12" t="s">
        <v>52</v>
      </c>
      <c r="HR12" t="s">
        <v>52</v>
      </c>
      <c r="HS12">
        <v>62</v>
      </c>
      <c r="HT12" s="53">
        <f t="shared" si="15"/>
        <v>60</v>
      </c>
      <c r="HU12">
        <v>3</v>
      </c>
      <c r="HV12">
        <v>11</v>
      </c>
      <c r="HW12">
        <v>9</v>
      </c>
      <c r="HX12">
        <v>11</v>
      </c>
      <c r="HY12">
        <v>12</v>
      </c>
      <c r="HZ12">
        <v>6</v>
      </c>
      <c r="IA12">
        <v>5</v>
      </c>
      <c r="IB12" t="s">
        <v>52</v>
      </c>
      <c r="IC12">
        <v>2</v>
      </c>
      <c r="ID12">
        <v>1</v>
      </c>
      <c r="IE12" t="s">
        <v>52</v>
      </c>
      <c r="IF12">
        <v>1</v>
      </c>
      <c r="IG12">
        <v>1</v>
      </c>
      <c r="IH12" t="s">
        <v>52</v>
      </c>
      <c r="II12" s="53">
        <f t="shared" si="16"/>
        <v>0</v>
      </c>
      <c r="IJ12" t="s">
        <v>52</v>
      </c>
      <c r="IK12" t="s">
        <v>52</v>
      </c>
      <c r="IL12" t="s">
        <v>52</v>
      </c>
      <c r="IM12" t="s">
        <v>52</v>
      </c>
      <c r="IN12" t="s">
        <v>52</v>
      </c>
      <c r="IO12" t="s">
        <v>52</v>
      </c>
      <c r="IP12" t="s">
        <v>52</v>
      </c>
      <c r="IQ12" t="s">
        <v>52</v>
      </c>
      <c r="IR12" t="s">
        <v>52</v>
      </c>
      <c r="IS12" t="s">
        <v>52</v>
      </c>
      <c r="IT12" t="s">
        <v>52</v>
      </c>
      <c r="IU12" t="s">
        <v>52</v>
      </c>
      <c r="IV12" t="s">
        <v>52</v>
      </c>
      <c r="IW12" t="s">
        <v>52</v>
      </c>
      <c r="IX12" s="53">
        <f t="shared" si="17"/>
        <v>0</v>
      </c>
      <c r="IY12" t="s">
        <v>52</v>
      </c>
      <c r="IZ12" t="s">
        <v>52</v>
      </c>
      <c r="JA12" t="s">
        <v>52</v>
      </c>
      <c r="JB12" t="s">
        <v>52</v>
      </c>
      <c r="JC12" t="s">
        <v>52</v>
      </c>
      <c r="JD12" t="s">
        <v>52</v>
      </c>
      <c r="JE12" t="s">
        <v>52</v>
      </c>
      <c r="JF12" t="s">
        <v>52</v>
      </c>
      <c r="JG12" t="s">
        <v>52</v>
      </c>
      <c r="JH12" t="s">
        <v>52</v>
      </c>
      <c r="JI12" t="s">
        <v>52</v>
      </c>
      <c r="JJ12" t="s">
        <v>52</v>
      </c>
      <c r="JK12" t="s">
        <v>52</v>
      </c>
      <c r="JL12">
        <v>72</v>
      </c>
      <c r="JM12" s="53">
        <f t="shared" si="18"/>
        <v>72</v>
      </c>
      <c r="JN12">
        <v>10</v>
      </c>
      <c r="JO12">
        <v>14</v>
      </c>
      <c r="JP12">
        <v>8</v>
      </c>
      <c r="JQ12">
        <v>10</v>
      </c>
      <c r="JR12">
        <v>12</v>
      </c>
      <c r="JS12">
        <v>9</v>
      </c>
      <c r="JT12">
        <v>5</v>
      </c>
      <c r="JU12">
        <v>1</v>
      </c>
      <c r="JV12" t="s">
        <v>52</v>
      </c>
      <c r="JW12">
        <v>2</v>
      </c>
      <c r="JX12">
        <v>1</v>
      </c>
      <c r="JY12" t="s">
        <v>52</v>
      </c>
      <c r="JZ12" t="s">
        <v>52</v>
      </c>
      <c r="KA12">
        <v>136</v>
      </c>
      <c r="KB12" s="53">
        <f t="shared" si="19"/>
        <v>135</v>
      </c>
      <c r="KC12">
        <v>17</v>
      </c>
      <c r="KD12">
        <v>23</v>
      </c>
      <c r="KE12">
        <v>25</v>
      </c>
      <c r="KF12">
        <v>16</v>
      </c>
      <c r="KG12">
        <v>15</v>
      </c>
      <c r="KH12">
        <v>19</v>
      </c>
      <c r="KI12">
        <v>11</v>
      </c>
      <c r="KJ12">
        <v>2</v>
      </c>
      <c r="KK12">
        <v>3</v>
      </c>
      <c r="KL12">
        <v>2</v>
      </c>
      <c r="KM12">
        <v>2</v>
      </c>
      <c r="KN12" t="s">
        <v>52</v>
      </c>
      <c r="KO12">
        <v>1</v>
      </c>
      <c r="KP12" t="s">
        <v>52</v>
      </c>
      <c r="KQ12" s="53">
        <f t="shared" si="20"/>
        <v>0</v>
      </c>
      <c r="KR12" t="s">
        <v>52</v>
      </c>
      <c r="KS12" t="s">
        <v>52</v>
      </c>
      <c r="KT12" t="s">
        <v>52</v>
      </c>
      <c r="KU12" t="s">
        <v>52</v>
      </c>
      <c r="KV12" t="s">
        <v>52</v>
      </c>
      <c r="KW12" t="s">
        <v>52</v>
      </c>
      <c r="KX12" t="s">
        <v>52</v>
      </c>
      <c r="KY12" t="s">
        <v>52</v>
      </c>
      <c r="KZ12" t="s">
        <v>52</v>
      </c>
      <c r="LA12" t="s">
        <v>52</v>
      </c>
      <c r="LB12" t="s">
        <v>52</v>
      </c>
      <c r="LC12" t="s">
        <v>52</v>
      </c>
      <c r="LD12" t="s">
        <v>52</v>
      </c>
      <c r="LE12" t="s">
        <v>52</v>
      </c>
      <c r="LF12" t="s">
        <v>52</v>
      </c>
      <c r="LG12" t="s">
        <v>52</v>
      </c>
      <c r="LH12" t="s">
        <v>52</v>
      </c>
      <c r="LI12" t="s">
        <v>52</v>
      </c>
      <c r="LJ12" t="s">
        <v>52</v>
      </c>
      <c r="LK12" t="s">
        <v>52</v>
      </c>
      <c r="LL12" t="s">
        <v>52</v>
      </c>
      <c r="LM12" t="s">
        <v>52</v>
      </c>
      <c r="LN12" t="s">
        <v>52</v>
      </c>
      <c r="LO12" t="s">
        <v>52</v>
      </c>
      <c r="LP12" t="s">
        <v>52</v>
      </c>
      <c r="LQ12" t="s">
        <v>52</v>
      </c>
      <c r="LR12" t="s">
        <v>52</v>
      </c>
      <c r="LS12" t="s">
        <v>52</v>
      </c>
      <c r="LT12" t="s">
        <v>52</v>
      </c>
      <c r="LU12" t="s">
        <v>52</v>
      </c>
      <c r="LV12" t="s">
        <v>52</v>
      </c>
      <c r="LW12" t="s">
        <v>52</v>
      </c>
      <c r="LX12" t="s">
        <v>52</v>
      </c>
      <c r="LY12" t="s">
        <v>52</v>
      </c>
      <c r="LZ12" t="s">
        <v>52</v>
      </c>
      <c r="MA12" t="s">
        <v>52</v>
      </c>
      <c r="MB12" t="s">
        <v>52</v>
      </c>
      <c r="MC12" t="s">
        <v>52</v>
      </c>
      <c r="MD12" t="s">
        <v>52</v>
      </c>
      <c r="ME12" t="s">
        <v>52</v>
      </c>
      <c r="MF12" t="s">
        <v>52</v>
      </c>
      <c r="MG12" t="s">
        <v>52</v>
      </c>
      <c r="MH12" t="s">
        <v>52</v>
      </c>
      <c r="MI12" t="s">
        <v>52</v>
      </c>
      <c r="MJ12" t="s">
        <v>52</v>
      </c>
      <c r="MK12" t="s">
        <v>52</v>
      </c>
      <c r="ML12" t="s">
        <v>52</v>
      </c>
      <c r="MM12" t="s">
        <v>52</v>
      </c>
      <c r="MN12" t="s">
        <v>52</v>
      </c>
      <c r="MO12" t="s">
        <v>52</v>
      </c>
      <c r="MP12" t="s">
        <v>52</v>
      </c>
      <c r="MQ12" t="s">
        <v>52</v>
      </c>
      <c r="MR12" t="s">
        <v>52</v>
      </c>
      <c r="MS12" t="s">
        <v>52</v>
      </c>
      <c r="MT12" t="s">
        <v>52</v>
      </c>
      <c r="MU12" t="s">
        <v>52</v>
      </c>
      <c r="MV12" t="s">
        <v>52</v>
      </c>
      <c r="MW12" t="s">
        <v>52</v>
      </c>
      <c r="MX12" t="s">
        <v>52</v>
      </c>
      <c r="MY12" t="s">
        <v>52</v>
      </c>
      <c r="MZ12" t="s">
        <v>52</v>
      </c>
      <c r="NA12" t="s">
        <v>52</v>
      </c>
      <c r="NB12" t="s">
        <v>52</v>
      </c>
      <c r="NC12" t="s">
        <v>52</v>
      </c>
      <c r="ND12" t="s">
        <v>52</v>
      </c>
      <c r="NE12" t="s">
        <v>52</v>
      </c>
      <c r="NF12" t="s">
        <v>52</v>
      </c>
      <c r="NG12" t="s">
        <v>52</v>
      </c>
      <c r="NH12" t="s">
        <v>52</v>
      </c>
    </row>
    <row r="13" spans="1:372" x14ac:dyDescent="0.15">
      <c r="A13" t="s">
        <v>55</v>
      </c>
      <c r="B13">
        <v>2721</v>
      </c>
      <c r="C13" s="53">
        <f t="shared" si="0"/>
        <v>2594</v>
      </c>
      <c r="D13">
        <v>80</v>
      </c>
      <c r="E13">
        <v>161</v>
      </c>
      <c r="F13">
        <v>246</v>
      </c>
      <c r="G13">
        <v>317</v>
      </c>
      <c r="H13">
        <v>373</v>
      </c>
      <c r="I13">
        <v>322</v>
      </c>
      <c r="J13">
        <v>279</v>
      </c>
      <c r="K13">
        <v>265</v>
      </c>
      <c r="L13">
        <v>194</v>
      </c>
      <c r="M13">
        <v>243</v>
      </c>
      <c r="N13">
        <v>114</v>
      </c>
      <c r="O13">
        <v>76</v>
      </c>
      <c r="P13">
        <v>51</v>
      </c>
      <c r="Q13">
        <v>1323</v>
      </c>
      <c r="R13" s="53">
        <f t="shared" si="1"/>
        <v>1255</v>
      </c>
      <c r="S13">
        <v>10</v>
      </c>
      <c r="T13">
        <v>37</v>
      </c>
      <c r="U13">
        <v>67</v>
      </c>
      <c r="V13">
        <v>126</v>
      </c>
      <c r="W13">
        <v>165</v>
      </c>
      <c r="X13">
        <v>163</v>
      </c>
      <c r="Y13">
        <v>169</v>
      </c>
      <c r="Z13">
        <v>168</v>
      </c>
      <c r="AA13">
        <v>121</v>
      </c>
      <c r="AB13">
        <v>157</v>
      </c>
      <c r="AC13">
        <v>72</v>
      </c>
      <c r="AD13">
        <v>46</v>
      </c>
      <c r="AE13">
        <v>22</v>
      </c>
      <c r="AF13">
        <v>2715</v>
      </c>
      <c r="AG13" s="53">
        <f t="shared" si="2"/>
        <v>2588</v>
      </c>
      <c r="AH13">
        <v>80</v>
      </c>
      <c r="AI13">
        <v>161</v>
      </c>
      <c r="AJ13">
        <v>246</v>
      </c>
      <c r="AK13">
        <v>317</v>
      </c>
      <c r="AL13">
        <v>373</v>
      </c>
      <c r="AM13">
        <v>320</v>
      </c>
      <c r="AN13">
        <v>279</v>
      </c>
      <c r="AO13">
        <v>263</v>
      </c>
      <c r="AP13">
        <v>193</v>
      </c>
      <c r="AQ13">
        <v>243</v>
      </c>
      <c r="AR13">
        <v>113</v>
      </c>
      <c r="AS13">
        <v>76</v>
      </c>
      <c r="AT13">
        <v>51</v>
      </c>
      <c r="AU13">
        <v>6</v>
      </c>
      <c r="AV13" s="53">
        <f t="shared" si="3"/>
        <v>6</v>
      </c>
      <c r="AW13" t="s">
        <v>52</v>
      </c>
      <c r="AX13" t="s">
        <v>52</v>
      </c>
      <c r="AY13" t="s">
        <v>52</v>
      </c>
      <c r="AZ13" t="s">
        <v>52</v>
      </c>
      <c r="BA13" t="s">
        <v>52</v>
      </c>
      <c r="BB13">
        <v>2</v>
      </c>
      <c r="BC13" t="s">
        <v>52</v>
      </c>
      <c r="BD13">
        <v>2</v>
      </c>
      <c r="BE13">
        <v>1</v>
      </c>
      <c r="BF13" t="s">
        <v>52</v>
      </c>
      <c r="BG13">
        <v>1</v>
      </c>
      <c r="BH13" t="s">
        <v>52</v>
      </c>
      <c r="BI13" t="s">
        <v>52</v>
      </c>
      <c r="BJ13">
        <v>2684</v>
      </c>
      <c r="BK13" s="53">
        <f t="shared" si="4"/>
        <v>2561</v>
      </c>
      <c r="BL13">
        <v>77</v>
      </c>
      <c r="BM13">
        <v>159</v>
      </c>
      <c r="BN13">
        <v>242</v>
      </c>
      <c r="BO13">
        <v>317</v>
      </c>
      <c r="BP13">
        <v>365</v>
      </c>
      <c r="BQ13">
        <v>319</v>
      </c>
      <c r="BR13">
        <v>274</v>
      </c>
      <c r="BS13">
        <v>260</v>
      </c>
      <c r="BT13">
        <v>194</v>
      </c>
      <c r="BU13">
        <v>241</v>
      </c>
      <c r="BV13">
        <v>113</v>
      </c>
      <c r="BW13">
        <v>75</v>
      </c>
      <c r="BX13">
        <v>48</v>
      </c>
      <c r="BY13">
        <v>36</v>
      </c>
      <c r="BZ13" s="53">
        <f t="shared" si="5"/>
        <v>32</v>
      </c>
      <c r="CA13">
        <v>3</v>
      </c>
      <c r="CB13">
        <v>1</v>
      </c>
      <c r="CC13">
        <v>4</v>
      </c>
      <c r="CD13" t="s">
        <v>52</v>
      </c>
      <c r="CE13">
        <v>8</v>
      </c>
      <c r="CF13">
        <v>3</v>
      </c>
      <c r="CG13">
        <v>5</v>
      </c>
      <c r="CH13">
        <v>5</v>
      </c>
      <c r="CI13" t="s">
        <v>52</v>
      </c>
      <c r="CJ13">
        <v>2</v>
      </c>
      <c r="CK13">
        <v>1</v>
      </c>
      <c r="CL13">
        <v>1</v>
      </c>
      <c r="CM13">
        <v>3</v>
      </c>
      <c r="CN13" t="s">
        <v>52</v>
      </c>
      <c r="CO13" s="53">
        <f t="shared" si="6"/>
        <v>0</v>
      </c>
      <c r="CP13" t="s">
        <v>52</v>
      </c>
      <c r="CQ13" t="s">
        <v>52</v>
      </c>
      <c r="CR13" t="s">
        <v>52</v>
      </c>
      <c r="CS13" t="s">
        <v>52</v>
      </c>
      <c r="CT13" t="s">
        <v>52</v>
      </c>
      <c r="CU13" t="s">
        <v>52</v>
      </c>
      <c r="CV13" t="s">
        <v>52</v>
      </c>
      <c r="CW13" t="s">
        <v>52</v>
      </c>
      <c r="CX13" t="s">
        <v>52</v>
      </c>
      <c r="CY13" t="s">
        <v>52</v>
      </c>
      <c r="CZ13" t="s">
        <v>52</v>
      </c>
      <c r="DA13" t="s">
        <v>52</v>
      </c>
      <c r="DB13" t="s">
        <v>52</v>
      </c>
      <c r="DC13">
        <v>1</v>
      </c>
      <c r="DD13" s="53">
        <f t="shared" si="7"/>
        <v>1</v>
      </c>
      <c r="DE13" t="s">
        <v>52</v>
      </c>
      <c r="DF13">
        <v>1</v>
      </c>
      <c r="DG13" t="s">
        <v>52</v>
      </c>
      <c r="DH13" t="s">
        <v>52</v>
      </c>
      <c r="DI13" t="s">
        <v>52</v>
      </c>
      <c r="DJ13" t="s">
        <v>52</v>
      </c>
      <c r="DK13" t="s">
        <v>52</v>
      </c>
      <c r="DL13" t="s">
        <v>52</v>
      </c>
      <c r="DM13" t="s">
        <v>52</v>
      </c>
      <c r="DN13" t="s">
        <v>52</v>
      </c>
      <c r="DO13" t="s">
        <v>52</v>
      </c>
      <c r="DP13" t="s">
        <v>52</v>
      </c>
      <c r="DQ13" t="s">
        <v>52</v>
      </c>
      <c r="DR13">
        <v>36</v>
      </c>
      <c r="DS13" s="53">
        <f t="shared" si="8"/>
        <v>32</v>
      </c>
      <c r="DT13">
        <v>3</v>
      </c>
      <c r="DU13">
        <v>1</v>
      </c>
      <c r="DV13">
        <v>4</v>
      </c>
      <c r="DW13" t="s">
        <v>52</v>
      </c>
      <c r="DX13">
        <v>8</v>
      </c>
      <c r="DY13">
        <v>3</v>
      </c>
      <c r="DZ13">
        <v>5</v>
      </c>
      <c r="EA13">
        <v>5</v>
      </c>
      <c r="EB13" t="s">
        <v>52</v>
      </c>
      <c r="EC13">
        <v>2</v>
      </c>
      <c r="ED13">
        <v>1</v>
      </c>
      <c r="EE13">
        <v>1</v>
      </c>
      <c r="EF13">
        <v>3</v>
      </c>
      <c r="EG13">
        <v>17</v>
      </c>
      <c r="EH13" s="53">
        <f t="shared" si="9"/>
        <v>15</v>
      </c>
      <c r="EI13">
        <v>1</v>
      </c>
      <c r="EJ13" t="s">
        <v>52</v>
      </c>
      <c r="EK13">
        <v>1</v>
      </c>
      <c r="EL13" t="s">
        <v>52</v>
      </c>
      <c r="EM13">
        <v>4</v>
      </c>
      <c r="EN13">
        <v>2</v>
      </c>
      <c r="EO13">
        <v>2</v>
      </c>
      <c r="EP13">
        <v>3</v>
      </c>
      <c r="EQ13" t="s">
        <v>52</v>
      </c>
      <c r="ER13">
        <v>1</v>
      </c>
      <c r="ES13">
        <v>1</v>
      </c>
      <c r="ET13" t="s">
        <v>52</v>
      </c>
      <c r="EU13">
        <v>2</v>
      </c>
      <c r="EV13" t="s">
        <v>52</v>
      </c>
      <c r="EW13" s="53">
        <f t="shared" si="10"/>
        <v>0</v>
      </c>
      <c r="EX13" t="s">
        <v>52</v>
      </c>
      <c r="EY13" t="s">
        <v>52</v>
      </c>
      <c r="EZ13" t="s">
        <v>52</v>
      </c>
      <c r="FA13" t="s">
        <v>52</v>
      </c>
      <c r="FB13" t="s">
        <v>52</v>
      </c>
      <c r="FC13" t="s">
        <v>52</v>
      </c>
      <c r="FD13" t="s">
        <v>52</v>
      </c>
      <c r="FE13" t="s">
        <v>52</v>
      </c>
      <c r="FF13" t="s">
        <v>52</v>
      </c>
      <c r="FG13" t="s">
        <v>52</v>
      </c>
      <c r="FH13" t="s">
        <v>52</v>
      </c>
      <c r="FI13" t="s">
        <v>52</v>
      </c>
      <c r="FJ13" t="s">
        <v>52</v>
      </c>
      <c r="FK13" t="s">
        <v>52</v>
      </c>
      <c r="FL13" s="53">
        <f t="shared" si="11"/>
        <v>0</v>
      </c>
      <c r="FM13" t="s">
        <v>52</v>
      </c>
      <c r="FN13" t="s">
        <v>52</v>
      </c>
      <c r="FO13" t="s">
        <v>52</v>
      </c>
      <c r="FP13" t="s">
        <v>52</v>
      </c>
      <c r="FQ13" t="s">
        <v>52</v>
      </c>
      <c r="FR13" t="s">
        <v>52</v>
      </c>
      <c r="FS13" t="s">
        <v>52</v>
      </c>
      <c r="FT13" t="s">
        <v>52</v>
      </c>
      <c r="FU13" t="s">
        <v>52</v>
      </c>
      <c r="FV13" t="s">
        <v>52</v>
      </c>
      <c r="FW13" t="s">
        <v>52</v>
      </c>
      <c r="FX13" t="s">
        <v>52</v>
      </c>
      <c r="FY13" t="s">
        <v>52</v>
      </c>
      <c r="FZ13" t="s">
        <v>52</v>
      </c>
      <c r="GA13" s="53">
        <f t="shared" si="12"/>
        <v>0</v>
      </c>
      <c r="GB13" t="s">
        <v>52</v>
      </c>
      <c r="GC13" t="s">
        <v>52</v>
      </c>
      <c r="GD13" t="s">
        <v>52</v>
      </c>
      <c r="GE13" t="s">
        <v>52</v>
      </c>
      <c r="GF13" t="s">
        <v>52</v>
      </c>
      <c r="GG13" t="s">
        <v>52</v>
      </c>
      <c r="GH13" t="s">
        <v>52</v>
      </c>
      <c r="GI13" t="s">
        <v>52</v>
      </c>
      <c r="GJ13" t="s">
        <v>52</v>
      </c>
      <c r="GK13" t="s">
        <v>52</v>
      </c>
      <c r="GL13" t="s">
        <v>52</v>
      </c>
      <c r="GM13" t="s">
        <v>52</v>
      </c>
      <c r="GN13" t="s">
        <v>52</v>
      </c>
      <c r="GO13">
        <v>1</v>
      </c>
      <c r="GP13" s="53">
        <f t="shared" si="13"/>
        <v>1</v>
      </c>
      <c r="GQ13" t="s">
        <v>52</v>
      </c>
      <c r="GR13" t="s">
        <v>52</v>
      </c>
      <c r="GS13" t="s">
        <v>52</v>
      </c>
      <c r="GT13" t="s">
        <v>52</v>
      </c>
      <c r="GU13">
        <v>1</v>
      </c>
      <c r="GV13" t="s">
        <v>52</v>
      </c>
      <c r="GW13" t="s">
        <v>52</v>
      </c>
      <c r="GX13" t="s">
        <v>52</v>
      </c>
      <c r="GY13" t="s">
        <v>52</v>
      </c>
      <c r="GZ13" t="s">
        <v>52</v>
      </c>
      <c r="HA13" t="s">
        <v>52</v>
      </c>
      <c r="HB13" t="s">
        <v>52</v>
      </c>
      <c r="HC13" t="s">
        <v>52</v>
      </c>
      <c r="HD13">
        <v>3</v>
      </c>
      <c r="HE13" s="53">
        <f t="shared" si="14"/>
        <v>3</v>
      </c>
      <c r="HF13" t="s">
        <v>52</v>
      </c>
      <c r="HG13" t="s">
        <v>52</v>
      </c>
      <c r="HH13">
        <v>1</v>
      </c>
      <c r="HI13" t="s">
        <v>52</v>
      </c>
      <c r="HJ13">
        <v>1</v>
      </c>
      <c r="HK13" t="s">
        <v>52</v>
      </c>
      <c r="HL13">
        <v>1</v>
      </c>
      <c r="HM13" t="s">
        <v>52</v>
      </c>
      <c r="HN13" t="s">
        <v>52</v>
      </c>
      <c r="HO13" t="s">
        <v>52</v>
      </c>
      <c r="HP13" t="s">
        <v>52</v>
      </c>
      <c r="HQ13" t="s">
        <v>52</v>
      </c>
      <c r="HR13" t="s">
        <v>52</v>
      </c>
      <c r="HS13">
        <v>2</v>
      </c>
      <c r="HT13" s="53">
        <f t="shared" si="15"/>
        <v>2</v>
      </c>
      <c r="HU13" t="s">
        <v>52</v>
      </c>
      <c r="HV13" t="s">
        <v>52</v>
      </c>
      <c r="HW13" t="s">
        <v>52</v>
      </c>
      <c r="HX13" t="s">
        <v>52</v>
      </c>
      <c r="HY13">
        <v>1</v>
      </c>
      <c r="HZ13" t="s">
        <v>52</v>
      </c>
      <c r="IA13" t="s">
        <v>52</v>
      </c>
      <c r="IB13">
        <v>1</v>
      </c>
      <c r="IC13" t="s">
        <v>52</v>
      </c>
      <c r="ID13" t="s">
        <v>52</v>
      </c>
      <c r="IE13" t="s">
        <v>52</v>
      </c>
      <c r="IF13" t="s">
        <v>52</v>
      </c>
      <c r="IG13" t="s">
        <v>52</v>
      </c>
      <c r="IH13" t="s">
        <v>52</v>
      </c>
      <c r="II13" s="53">
        <f t="shared" si="16"/>
        <v>0</v>
      </c>
      <c r="IJ13" t="s">
        <v>52</v>
      </c>
      <c r="IK13" t="s">
        <v>52</v>
      </c>
      <c r="IL13" t="s">
        <v>52</v>
      </c>
      <c r="IM13" t="s">
        <v>52</v>
      </c>
      <c r="IN13" t="s">
        <v>52</v>
      </c>
      <c r="IO13" t="s">
        <v>52</v>
      </c>
      <c r="IP13" t="s">
        <v>52</v>
      </c>
      <c r="IQ13" t="s">
        <v>52</v>
      </c>
      <c r="IR13" t="s">
        <v>52</v>
      </c>
      <c r="IS13" t="s">
        <v>52</v>
      </c>
      <c r="IT13" t="s">
        <v>52</v>
      </c>
      <c r="IU13" t="s">
        <v>52</v>
      </c>
      <c r="IV13" t="s">
        <v>52</v>
      </c>
      <c r="IW13" t="s">
        <v>52</v>
      </c>
      <c r="IX13" s="53">
        <f t="shared" si="17"/>
        <v>0</v>
      </c>
      <c r="IY13" t="s">
        <v>52</v>
      </c>
      <c r="IZ13" t="s">
        <v>52</v>
      </c>
      <c r="JA13" t="s">
        <v>52</v>
      </c>
      <c r="JB13" t="s">
        <v>52</v>
      </c>
      <c r="JC13" t="s">
        <v>52</v>
      </c>
      <c r="JD13" t="s">
        <v>52</v>
      </c>
      <c r="JE13" t="s">
        <v>52</v>
      </c>
      <c r="JF13" t="s">
        <v>52</v>
      </c>
      <c r="JG13" t="s">
        <v>52</v>
      </c>
      <c r="JH13" t="s">
        <v>52</v>
      </c>
      <c r="JI13" t="s">
        <v>52</v>
      </c>
      <c r="JJ13" t="s">
        <v>52</v>
      </c>
      <c r="JK13" t="s">
        <v>52</v>
      </c>
      <c r="JL13">
        <v>7</v>
      </c>
      <c r="JM13" s="53">
        <f t="shared" si="18"/>
        <v>6</v>
      </c>
      <c r="JN13">
        <v>1</v>
      </c>
      <c r="JO13">
        <v>1</v>
      </c>
      <c r="JP13" t="s">
        <v>52</v>
      </c>
      <c r="JQ13" t="s">
        <v>52</v>
      </c>
      <c r="JR13">
        <v>1</v>
      </c>
      <c r="JS13" t="s">
        <v>52</v>
      </c>
      <c r="JT13">
        <v>1</v>
      </c>
      <c r="JU13">
        <v>1</v>
      </c>
      <c r="JV13" t="s">
        <v>52</v>
      </c>
      <c r="JW13">
        <v>1</v>
      </c>
      <c r="JX13" t="s">
        <v>52</v>
      </c>
      <c r="JY13" t="s">
        <v>52</v>
      </c>
      <c r="JZ13">
        <v>1</v>
      </c>
      <c r="KA13">
        <v>6</v>
      </c>
      <c r="KB13" s="53">
        <f t="shared" si="19"/>
        <v>5</v>
      </c>
      <c r="KC13">
        <v>1</v>
      </c>
      <c r="KD13" t="s">
        <v>52</v>
      </c>
      <c r="KE13">
        <v>2</v>
      </c>
      <c r="KF13" t="s">
        <v>52</v>
      </c>
      <c r="KG13" t="s">
        <v>52</v>
      </c>
      <c r="KH13">
        <v>1</v>
      </c>
      <c r="KI13">
        <v>1</v>
      </c>
      <c r="KJ13" t="s">
        <v>52</v>
      </c>
      <c r="KK13" t="s">
        <v>52</v>
      </c>
      <c r="KL13" t="s">
        <v>52</v>
      </c>
      <c r="KM13" t="s">
        <v>52</v>
      </c>
      <c r="KN13">
        <v>1</v>
      </c>
      <c r="KO13" t="s">
        <v>52</v>
      </c>
      <c r="KP13" t="s">
        <v>52</v>
      </c>
      <c r="KQ13" s="53">
        <f t="shared" si="20"/>
        <v>0</v>
      </c>
      <c r="KR13" t="s">
        <v>52</v>
      </c>
      <c r="KS13" t="s">
        <v>52</v>
      </c>
      <c r="KT13" t="s">
        <v>52</v>
      </c>
      <c r="KU13" t="s">
        <v>52</v>
      </c>
      <c r="KV13" t="s">
        <v>52</v>
      </c>
      <c r="KW13" t="s">
        <v>52</v>
      </c>
      <c r="KX13" t="s">
        <v>52</v>
      </c>
      <c r="KY13" t="s">
        <v>52</v>
      </c>
      <c r="KZ13" t="s">
        <v>52</v>
      </c>
      <c r="LA13" t="s">
        <v>52</v>
      </c>
      <c r="LB13" t="s">
        <v>52</v>
      </c>
      <c r="LC13" t="s">
        <v>52</v>
      </c>
      <c r="LD13" t="s">
        <v>52</v>
      </c>
      <c r="LE13" t="s">
        <v>52</v>
      </c>
      <c r="LF13" t="s">
        <v>52</v>
      </c>
      <c r="LG13" t="s">
        <v>52</v>
      </c>
      <c r="LH13" t="s">
        <v>52</v>
      </c>
      <c r="LI13" t="s">
        <v>52</v>
      </c>
      <c r="LJ13" t="s">
        <v>52</v>
      </c>
      <c r="LK13" t="s">
        <v>52</v>
      </c>
      <c r="LL13" t="s">
        <v>52</v>
      </c>
      <c r="LM13" t="s">
        <v>52</v>
      </c>
      <c r="LN13" t="s">
        <v>52</v>
      </c>
      <c r="LO13" t="s">
        <v>52</v>
      </c>
      <c r="LP13" t="s">
        <v>52</v>
      </c>
      <c r="LQ13" t="s">
        <v>52</v>
      </c>
      <c r="LR13" t="s">
        <v>52</v>
      </c>
      <c r="LS13" t="s">
        <v>52</v>
      </c>
      <c r="LT13" t="s">
        <v>52</v>
      </c>
      <c r="LU13" t="s">
        <v>52</v>
      </c>
      <c r="LV13" t="s">
        <v>52</v>
      </c>
      <c r="LW13" t="s">
        <v>52</v>
      </c>
      <c r="LX13" t="s">
        <v>52</v>
      </c>
      <c r="LY13" t="s">
        <v>52</v>
      </c>
      <c r="LZ13" t="s">
        <v>52</v>
      </c>
      <c r="MA13" t="s">
        <v>52</v>
      </c>
      <c r="MB13" t="s">
        <v>52</v>
      </c>
      <c r="MC13" t="s">
        <v>52</v>
      </c>
      <c r="MD13" t="s">
        <v>52</v>
      </c>
      <c r="ME13" t="s">
        <v>52</v>
      </c>
      <c r="MF13" t="s">
        <v>52</v>
      </c>
      <c r="MG13" t="s">
        <v>52</v>
      </c>
      <c r="MH13" t="s">
        <v>52</v>
      </c>
      <c r="MI13" t="s">
        <v>52</v>
      </c>
      <c r="MJ13" t="s">
        <v>52</v>
      </c>
      <c r="MK13" t="s">
        <v>52</v>
      </c>
      <c r="ML13" t="s">
        <v>52</v>
      </c>
      <c r="MM13" t="s">
        <v>52</v>
      </c>
      <c r="MN13" t="s">
        <v>52</v>
      </c>
      <c r="MO13" t="s">
        <v>52</v>
      </c>
      <c r="MP13" t="s">
        <v>52</v>
      </c>
      <c r="MQ13" t="s">
        <v>52</v>
      </c>
      <c r="MR13" t="s">
        <v>52</v>
      </c>
      <c r="MS13" t="s">
        <v>52</v>
      </c>
      <c r="MT13" t="s">
        <v>52</v>
      </c>
      <c r="MU13" t="s">
        <v>52</v>
      </c>
      <c r="MV13" t="s">
        <v>52</v>
      </c>
      <c r="MW13" t="s">
        <v>52</v>
      </c>
      <c r="MX13" t="s">
        <v>52</v>
      </c>
      <c r="MY13" t="s">
        <v>52</v>
      </c>
      <c r="MZ13" t="s">
        <v>52</v>
      </c>
      <c r="NA13" t="s">
        <v>52</v>
      </c>
      <c r="NB13" t="s">
        <v>52</v>
      </c>
      <c r="NC13" t="s">
        <v>52</v>
      </c>
      <c r="ND13" t="s">
        <v>52</v>
      </c>
      <c r="NE13" t="s">
        <v>52</v>
      </c>
      <c r="NF13" t="s">
        <v>52</v>
      </c>
      <c r="NG13" t="s">
        <v>52</v>
      </c>
      <c r="NH13" t="s">
        <v>52</v>
      </c>
    </row>
    <row r="14" spans="1:372" x14ac:dyDescent="0.15">
      <c r="A14" t="s">
        <v>56</v>
      </c>
      <c r="B14">
        <v>2557</v>
      </c>
      <c r="C14" s="53">
        <f t="shared" si="0"/>
        <v>2437</v>
      </c>
      <c r="D14">
        <v>84</v>
      </c>
      <c r="E14">
        <v>177</v>
      </c>
      <c r="F14">
        <v>302</v>
      </c>
      <c r="G14">
        <v>192</v>
      </c>
      <c r="H14">
        <v>294</v>
      </c>
      <c r="I14">
        <v>260</v>
      </c>
      <c r="J14">
        <v>234</v>
      </c>
      <c r="K14">
        <v>222</v>
      </c>
      <c r="L14">
        <v>205</v>
      </c>
      <c r="M14">
        <v>299</v>
      </c>
      <c r="N14">
        <v>168</v>
      </c>
      <c r="O14">
        <v>83</v>
      </c>
      <c r="P14">
        <v>37</v>
      </c>
      <c r="Q14">
        <v>56</v>
      </c>
      <c r="R14" s="53">
        <f t="shared" si="1"/>
        <v>56</v>
      </c>
      <c r="S14">
        <v>1</v>
      </c>
      <c r="T14">
        <v>6</v>
      </c>
      <c r="U14">
        <v>7</v>
      </c>
      <c r="V14">
        <v>11</v>
      </c>
      <c r="W14">
        <v>14</v>
      </c>
      <c r="X14">
        <v>5</v>
      </c>
      <c r="Y14">
        <v>2</v>
      </c>
      <c r="Z14">
        <v>4</v>
      </c>
      <c r="AA14">
        <v>3</v>
      </c>
      <c r="AB14">
        <v>2</v>
      </c>
      <c r="AC14">
        <v>1</v>
      </c>
      <c r="AD14" t="s">
        <v>52</v>
      </c>
      <c r="AE14" t="s">
        <v>52</v>
      </c>
      <c r="AF14">
        <v>2552</v>
      </c>
      <c r="AG14" s="53">
        <f t="shared" si="2"/>
        <v>2432</v>
      </c>
      <c r="AH14">
        <v>84</v>
      </c>
      <c r="AI14">
        <v>177</v>
      </c>
      <c r="AJ14">
        <v>301</v>
      </c>
      <c r="AK14">
        <v>192</v>
      </c>
      <c r="AL14">
        <v>293</v>
      </c>
      <c r="AM14">
        <v>260</v>
      </c>
      <c r="AN14">
        <v>233</v>
      </c>
      <c r="AO14">
        <v>221</v>
      </c>
      <c r="AP14">
        <v>205</v>
      </c>
      <c r="AQ14">
        <v>298</v>
      </c>
      <c r="AR14">
        <v>168</v>
      </c>
      <c r="AS14">
        <v>83</v>
      </c>
      <c r="AT14">
        <v>37</v>
      </c>
      <c r="AU14">
        <v>5</v>
      </c>
      <c r="AV14" s="53">
        <f t="shared" si="3"/>
        <v>5</v>
      </c>
      <c r="AW14" t="s">
        <v>52</v>
      </c>
      <c r="AX14" t="s">
        <v>52</v>
      </c>
      <c r="AY14">
        <v>1</v>
      </c>
      <c r="AZ14" t="s">
        <v>52</v>
      </c>
      <c r="BA14">
        <v>1</v>
      </c>
      <c r="BB14" t="s">
        <v>52</v>
      </c>
      <c r="BC14">
        <v>1</v>
      </c>
      <c r="BD14">
        <v>1</v>
      </c>
      <c r="BE14" t="s">
        <v>52</v>
      </c>
      <c r="BF14">
        <v>1</v>
      </c>
      <c r="BG14" t="s">
        <v>52</v>
      </c>
      <c r="BH14" t="s">
        <v>52</v>
      </c>
      <c r="BI14" t="s">
        <v>52</v>
      </c>
      <c r="BJ14">
        <v>2487</v>
      </c>
      <c r="BK14" s="53">
        <f t="shared" si="4"/>
        <v>2367</v>
      </c>
      <c r="BL14">
        <v>82</v>
      </c>
      <c r="BM14">
        <v>168</v>
      </c>
      <c r="BN14">
        <v>290</v>
      </c>
      <c r="BO14">
        <v>181</v>
      </c>
      <c r="BP14">
        <v>284</v>
      </c>
      <c r="BQ14">
        <v>251</v>
      </c>
      <c r="BR14">
        <v>222</v>
      </c>
      <c r="BS14">
        <v>220</v>
      </c>
      <c r="BT14">
        <v>203</v>
      </c>
      <c r="BU14">
        <v>299</v>
      </c>
      <c r="BV14">
        <v>167</v>
      </c>
      <c r="BW14">
        <v>83</v>
      </c>
      <c r="BX14">
        <v>37</v>
      </c>
      <c r="BY14">
        <v>69</v>
      </c>
      <c r="BZ14" s="53">
        <f t="shared" si="5"/>
        <v>69</v>
      </c>
      <c r="CA14">
        <v>2</v>
      </c>
      <c r="CB14">
        <v>9</v>
      </c>
      <c r="CC14">
        <v>12</v>
      </c>
      <c r="CD14">
        <v>11</v>
      </c>
      <c r="CE14">
        <v>10</v>
      </c>
      <c r="CF14">
        <v>9</v>
      </c>
      <c r="CG14">
        <v>12</v>
      </c>
      <c r="CH14">
        <v>2</v>
      </c>
      <c r="CI14">
        <v>2</v>
      </c>
      <c r="CJ14" t="s">
        <v>52</v>
      </c>
      <c r="CK14" t="s">
        <v>52</v>
      </c>
      <c r="CL14" t="s">
        <v>52</v>
      </c>
      <c r="CM14" t="s">
        <v>52</v>
      </c>
      <c r="CN14">
        <v>1</v>
      </c>
      <c r="CO14" s="53">
        <f t="shared" si="6"/>
        <v>1</v>
      </c>
      <c r="CP14" t="s">
        <v>52</v>
      </c>
      <c r="CQ14" t="s">
        <v>52</v>
      </c>
      <c r="CR14" t="s">
        <v>52</v>
      </c>
      <c r="CS14" t="s">
        <v>52</v>
      </c>
      <c r="CT14" t="s">
        <v>52</v>
      </c>
      <c r="CU14" t="s">
        <v>52</v>
      </c>
      <c r="CV14" t="s">
        <v>52</v>
      </c>
      <c r="CW14" t="s">
        <v>52</v>
      </c>
      <c r="CX14" t="s">
        <v>52</v>
      </c>
      <c r="CY14" t="s">
        <v>52</v>
      </c>
      <c r="CZ14">
        <v>1</v>
      </c>
      <c r="DA14" t="s">
        <v>52</v>
      </c>
      <c r="DB14" t="s">
        <v>52</v>
      </c>
      <c r="DC14" t="s">
        <v>52</v>
      </c>
      <c r="DD14" s="53">
        <f t="shared" si="7"/>
        <v>0</v>
      </c>
      <c r="DE14" t="s">
        <v>52</v>
      </c>
      <c r="DF14" t="s">
        <v>52</v>
      </c>
      <c r="DG14" t="s">
        <v>52</v>
      </c>
      <c r="DH14" t="s">
        <v>52</v>
      </c>
      <c r="DI14" t="s">
        <v>52</v>
      </c>
      <c r="DJ14" t="s">
        <v>52</v>
      </c>
      <c r="DK14" t="s">
        <v>52</v>
      </c>
      <c r="DL14" t="s">
        <v>52</v>
      </c>
      <c r="DM14" t="s">
        <v>52</v>
      </c>
      <c r="DN14" t="s">
        <v>52</v>
      </c>
      <c r="DO14" t="s">
        <v>52</v>
      </c>
      <c r="DP14" t="s">
        <v>52</v>
      </c>
      <c r="DQ14" t="s">
        <v>52</v>
      </c>
      <c r="DR14">
        <v>70</v>
      </c>
      <c r="DS14" s="53">
        <f t="shared" si="8"/>
        <v>70</v>
      </c>
      <c r="DT14">
        <v>2</v>
      </c>
      <c r="DU14">
        <v>9</v>
      </c>
      <c r="DV14">
        <v>12</v>
      </c>
      <c r="DW14">
        <v>11</v>
      </c>
      <c r="DX14">
        <v>10</v>
      </c>
      <c r="DY14">
        <v>9</v>
      </c>
      <c r="DZ14">
        <v>12</v>
      </c>
      <c r="EA14">
        <v>2</v>
      </c>
      <c r="EB14">
        <v>2</v>
      </c>
      <c r="EC14" t="s">
        <v>52</v>
      </c>
      <c r="ED14">
        <v>1</v>
      </c>
      <c r="EE14" t="s">
        <v>52</v>
      </c>
      <c r="EF14" t="s">
        <v>52</v>
      </c>
      <c r="EG14">
        <v>19</v>
      </c>
      <c r="EH14" s="53">
        <f t="shared" si="9"/>
        <v>19</v>
      </c>
      <c r="EI14" t="s">
        <v>52</v>
      </c>
      <c r="EJ14">
        <v>1</v>
      </c>
      <c r="EK14">
        <v>4</v>
      </c>
      <c r="EL14">
        <v>1</v>
      </c>
      <c r="EM14">
        <v>3</v>
      </c>
      <c r="EN14">
        <v>4</v>
      </c>
      <c r="EO14">
        <v>5</v>
      </c>
      <c r="EP14">
        <v>1</v>
      </c>
      <c r="EQ14" t="s">
        <v>52</v>
      </c>
      <c r="ER14" t="s">
        <v>52</v>
      </c>
      <c r="ES14" t="s">
        <v>52</v>
      </c>
      <c r="ET14" t="s">
        <v>52</v>
      </c>
      <c r="EU14" t="s">
        <v>52</v>
      </c>
      <c r="EV14">
        <v>1</v>
      </c>
      <c r="EW14" s="53">
        <f t="shared" si="10"/>
        <v>1</v>
      </c>
      <c r="EX14" t="s">
        <v>52</v>
      </c>
      <c r="EY14" t="s">
        <v>52</v>
      </c>
      <c r="EZ14">
        <v>1</v>
      </c>
      <c r="FA14" t="s">
        <v>52</v>
      </c>
      <c r="FB14" t="s">
        <v>52</v>
      </c>
      <c r="FC14" t="s">
        <v>52</v>
      </c>
      <c r="FD14" t="s">
        <v>52</v>
      </c>
      <c r="FE14" t="s">
        <v>52</v>
      </c>
      <c r="FF14" t="s">
        <v>52</v>
      </c>
      <c r="FG14" t="s">
        <v>52</v>
      </c>
      <c r="FH14" t="s">
        <v>52</v>
      </c>
      <c r="FI14" t="s">
        <v>52</v>
      </c>
      <c r="FJ14" t="s">
        <v>52</v>
      </c>
      <c r="FK14">
        <v>1</v>
      </c>
      <c r="FL14" s="53">
        <f t="shared" si="11"/>
        <v>1</v>
      </c>
      <c r="FM14" t="s">
        <v>52</v>
      </c>
      <c r="FN14" t="s">
        <v>52</v>
      </c>
      <c r="FO14">
        <v>1</v>
      </c>
      <c r="FP14" t="s">
        <v>52</v>
      </c>
      <c r="FQ14" t="s">
        <v>52</v>
      </c>
      <c r="FR14" t="s">
        <v>52</v>
      </c>
      <c r="FS14" t="s">
        <v>52</v>
      </c>
      <c r="FT14" t="s">
        <v>52</v>
      </c>
      <c r="FU14" t="s">
        <v>52</v>
      </c>
      <c r="FV14" t="s">
        <v>52</v>
      </c>
      <c r="FW14" t="s">
        <v>52</v>
      </c>
      <c r="FX14" t="s">
        <v>52</v>
      </c>
      <c r="FY14" t="s">
        <v>52</v>
      </c>
      <c r="FZ14" t="s">
        <v>52</v>
      </c>
      <c r="GA14" s="53">
        <f t="shared" si="12"/>
        <v>0</v>
      </c>
      <c r="GB14" t="s">
        <v>52</v>
      </c>
      <c r="GC14" t="s">
        <v>52</v>
      </c>
      <c r="GD14" t="s">
        <v>52</v>
      </c>
      <c r="GE14" t="s">
        <v>52</v>
      </c>
      <c r="GF14" t="s">
        <v>52</v>
      </c>
      <c r="GG14" t="s">
        <v>52</v>
      </c>
      <c r="GH14" t="s">
        <v>52</v>
      </c>
      <c r="GI14" t="s">
        <v>52</v>
      </c>
      <c r="GJ14" t="s">
        <v>52</v>
      </c>
      <c r="GK14" t="s">
        <v>52</v>
      </c>
      <c r="GL14" t="s">
        <v>52</v>
      </c>
      <c r="GM14" t="s">
        <v>52</v>
      </c>
      <c r="GN14" t="s">
        <v>52</v>
      </c>
      <c r="GO14">
        <v>4</v>
      </c>
      <c r="GP14" s="53">
        <f t="shared" si="13"/>
        <v>4</v>
      </c>
      <c r="GQ14">
        <v>1</v>
      </c>
      <c r="GR14" t="s">
        <v>52</v>
      </c>
      <c r="GS14">
        <v>1</v>
      </c>
      <c r="GT14">
        <v>1</v>
      </c>
      <c r="GU14">
        <v>1</v>
      </c>
      <c r="GV14" t="s">
        <v>52</v>
      </c>
      <c r="GW14" t="s">
        <v>52</v>
      </c>
      <c r="GX14" t="s">
        <v>52</v>
      </c>
      <c r="GY14" t="s">
        <v>52</v>
      </c>
      <c r="GZ14" t="s">
        <v>52</v>
      </c>
      <c r="HA14" t="s">
        <v>52</v>
      </c>
      <c r="HB14" t="s">
        <v>52</v>
      </c>
      <c r="HC14" t="s">
        <v>52</v>
      </c>
      <c r="HD14">
        <v>1</v>
      </c>
      <c r="HE14" s="53">
        <f t="shared" si="14"/>
        <v>1</v>
      </c>
      <c r="HF14" t="s">
        <v>52</v>
      </c>
      <c r="HG14" t="s">
        <v>52</v>
      </c>
      <c r="HH14" t="s">
        <v>52</v>
      </c>
      <c r="HI14" t="s">
        <v>52</v>
      </c>
      <c r="HJ14">
        <v>1</v>
      </c>
      <c r="HK14" t="s">
        <v>52</v>
      </c>
      <c r="HL14" t="s">
        <v>52</v>
      </c>
      <c r="HM14" t="s">
        <v>52</v>
      </c>
      <c r="HN14" t="s">
        <v>52</v>
      </c>
      <c r="HO14" t="s">
        <v>52</v>
      </c>
      <c r="HP14" t="s">
        <v>52</v>
      </c>
      <c r="HQ14" t="s">
        <v>52</v>
      </c>
      <c r="HR14" t="s">
        <v>52</v>
      </c>
      <c r="HS14">
        <v>5</v>
      </c>
      <c r="HT14" s="53">
        <f t="shared" si="15"/>
        <v>5</v>
      </c>
      <c r="HU14" t="s">
        <v>52</v>
      </c>
      <c r="HV14">
        <v>1</v>
      </c>
      <c r="HW14" t="s">
        <v>52</v>
      </c>
      <c r="HX14">
        <v>1</v>
      </c>
      <c r="HY14" t="s">
        <v>52</v>
      </c>
      <c r="HZ14">
        <v>1</v>
      </c>
      <c r="IA14">
        <v>1</v>
      </c>
      <c r="IB14" t="s">
        <v>52</v>
      </c>
      <c r="IC14">
        <v>1</v>
      </c>
      <c r="ID14" t="s">
        <v>52</v>
      </c>
      <c r="IE14" t="s">
        <v>52</v>
      </c>
      <c r="IF14" t="s">
        <v>52</v>
      </c>
      <c r="IG14" t="s">
        <v>52</v>
      </c>
      <c r="IH14" t="s">
        <v>52</v>
      </c>
      <c r="II14" s="53">
        <f t="shared" si="16"/>
        <v>0</v>
      </c>
      <c r="IJ14" t="s">
        <v>52</v>
      </c>
      <c r="IK14" t="s">
        <v>52</v>
      </c>
      <c r="IL14" t="s">
        <v>52</v>
      </c>
      <c r="IM14" t="s">
        <v>52</v>
      </c>
      <c r="IN14" t="s">
        <v>52</v>
      </c>
      <c r="IO14" t="s">
        <v>52</v>
      </c>
      <c r="IP14" t="s">
        <v>52</v>
      </c>
      <c r="IQ14" t="s">
        <v>52</v>
      </c>
      <c r="IR14" t="s">
        <v>52</v>
      </c>
      <c r="IS14" t="s">
        <v>52</v>
      </c>
      <c r="IT14" t="s">
        <v>52</v>
      </c>
      <c r="IU14" t="s">
        <v>52</v>
      </c>
      <c r="IV14" t="s">
        <v>52</v>
      </c>
      <c r="IW14" t="s">
        <v>52</v>
      </c>
      <c r="IX14" s="53">
        <f t="shared" si="17"/>
        <v>0</v>
      </c>
      <c r="IY14" t="s">
        <v>52</v>
      </c>
      <c r="IZ14" t="s">
        <v>52</v>
      </c>
      <c r="JA14" t="s">
        <v>52</v>
      </c>
      <c r="JB14" t="s">
        <v>52</v>
      </c>
      <c r="JC14" t="s">
        <v>52</v>
      </c>
      <c r="JD14" t="s">
        <v>52</v>
      </c>
      <c r="JE14" t="s">
        <v>52</v>
      </c>
      <c r="JF14" t="s">
        <v>52</v>
      </c>
      <c r="JG14" t="s">
        <v>52</v>
      </c>
      <c r="JH14" t="s">
        <v>52</v>
      </c>
      <c r="JI14" t="s">
        <v>52</v>
      </c>
      <c r="JJ14" t="s">
        <v>52</v>
      </c>
      <c r="JK14" t="s">
        <v>52</v>
      </c>
      <c r="JL14">
        <v>18</v>
      </c>
      <c r="JM14" s="53">
        <f t="shared" si="18"/>
        <v>18</v>
      </c>
      <c r="JN14">
        <v>1</v>
      </c>
      <c r="JO14">
        <v>2</v>
      </c>
      <c r="JP14">
        <v>3</v>
      </c>
      <c r="JQ14">
        <v>5</v>
      </c>
      <c r="JR14">
        <v>3</v>
      </c>
      <c r="JS14">
        <v>2</v>
      </c>
      <c r="JT14">
        <v>2</v>
      </c>
      <c r="JU14" t="s">
        <v>52</v>
      </c>
      <c r="JV14" t="s">
        <v>52</v>
      </c>
      <c r="JW14" t="s">
        <v>52</v>
      </c>
      <c r="JX14" t="s">
        <v>52</v>
      </c>
      <c r="JY14" t="s">
        <v>52</v>
      </c>
      <c r="JZ14" t="s">
        <v>52</v>
      </c>
      <c r="KA14">
        <v>22</v>
      </c>
      <c r="KB14" s="53">
        <f t="shared" si="19"/>
        <v>22</v>
      </c>
      <c r="KC14" t="s">
        <v>52</v>
      </c>
      <c r="KD14">
        <v>5</v>
      </c>
      <c r="KE14">
        <v>3</v>
      </c>
      <c r="KF14">
        <v>3</v>
      </c>
      <c r="KG14">
        <v>2</v>
      </c>
      <c r="KH14">
        <v>2</v>
      </c>
      <c r="KI14">
        <v>4</v>
      </c>
      <c r="KJ14">
        <v>1</v>
      </c>
      <c r="KK14">
        <v>1</v>
      </c>
      <c r="KL14" t="s">
        <v>52</v>
      </c>
      <c r="KM14">
        <v>1</v>
      </c>
      <c r="KN14" t="s">
        <v>52</v>
      </c>
      <c r="KO14" t="s">
        <v>52</v>
      </c>
      <c r="KP14" t="s">
        <v>52</v>
      </c>
      <c r="KQ14" s="53">
        <f t="shared" si="20"/>
        <v>0</v>
      </c>
      <c r="KR14" t="s">
        <v>52</v>
      </c>
      <c r="KS14" t="s">
        <v>52</v>
      </c>
      <c r="KT14" t="s">
        <v>52</v>
      </c>
      <c r="KU14" t="s">
        <v>52</v>
      </c>
      <c r="KV14" t="s">
        <v>52</v>
      </c>
      <c r="KW14" t="s">
        <v>52</v>
      </c>
      <c r="KX14" t="s">
        <v>52</v>
      </c>
      <c r="KY14" t="s">
        <v>52</v>
      </c>
      <c r="KZ14" t="s">
        <v>52</v>
      </c>
      <c r="LA14" t="s">
        <v>52</v>
      </c>
      <c r="LB14" t="s">
        <v>52</v>
      </c>
      <c r="LC14" t="s">
        <v>52</v>
      </c>
      <c r="LD14" t="s">
        <v>52</v>
      </c>
      <c r="LE14" t="s">
        <v>52</v>
      </c>
      <c r="LF14" t="s">
        <v>52</v>
      </c>
      <c r="LG14" t="s">
        <v>52</v>
      </c>
      <c r="LH14" t="s">
        <v>52</v>
      </c>
      <c r="LI14" t="s">
        <v>52</v>
      </c>
      <c r="LJ14" t="s">
        <v>52</v>
      </c>
      <c r="LK14" t="s">
        <v>52</v>
      </c>
      <c r="LL14" t="s">
        <v>52</v>
      </c>
      <c r="LM14" t="s">
        <v>52</v>
      </c>
      <c r="LN14" t="s">
        <v>52</v>
      </c>
      <c r="LO14" t="s">
        <v>52</v>
      </c>
      <c r="LP14" t="s">
        <v>52</v>
      </c>
      <c r="LQ14" t="s">
        <v>52</v>
      </c>
      <c r="LR14" t="s">
        <v>52</v>
      </c>
      <c r="LS14" t="s">
        <v>52</v>
      </c>
      <c r="LT14" t="s">
        <v>52</v>
      </c>
      <c r="LU14" t="s">
        <v>52</v>
      </c>
      <c r="LV14" t="s">
        <v>52</v>
      </c>
      <c r="LW14" t="s">
        <v>52</v>
      </c>
      <c r="LX14" t="s">
        <v>52</v>
      </c>
      <c r="LY14" t="s">
        <v>52</v>
      </c>
      <c r="LZ14" t="s">
        <v>52</v>
      </c>
      <c r="MA14" t="s">
        <v>52</v>
      </c>
      <c r="MB14" t="s">
        <v>52</v>
      </c>
      <c r="MC14" t="s">
        <v>52</v>
      </c>
      <c r="MD14" t="s">
        <v>52</v>
      </c>
      <c r="ME14" t="s">
        <v>52</v>
      </c>
      <c r="MF14" t="s">
        <v>52</v>
      </c>
      <c r="MG14" t="s">
        <v>52</v>
      </c>
      <c r="MH14" t="s">
        <v>52</v>
      </c>
      <c r="MI14" t="s">
        <v>52</v>
      </c>
      <c r="MJ14" t="s">
        <v>52</v>
      </c>
      <c r="MK14" t="s">
        <v>52</v>
      </c>
      <c r="ML14" t="s">
        <v>52</v>
      </c>
      <c r="MM14" t="s">
        <v>52</v>
      </c>
      <c r="MN14" t="s">
        <v>52</v>
      </c>
      <c r="MO14" t="s">
        <v>52</v>
      </c>
      <c r="MP14" t="s">
        <v>52</v>
      </c>
      <c r="MQ14" t="s">
        <v>52</v>
      </c>
      <c r="MR14" t="s">
        <v>52</v>
      </c>
      <c r="MS14" t="s">
        <v>52</v>
      </c>
      <c r="MT14" t="s">
        <v>52</v>
      </c>
      <c r="MU14" t="s">
        <v>52</v>
      </c>
      <c r="MV14" t="s">
        <v>52</v>
      </c>
      <c r="MW14" t="s">
        <v>52</v>
      </c>
      <c r="MX14" t="s">
        <v>52</v>
      </c>
      <c r="MY14" t="s">
        <v>52</v>
      </c>
      <c r="MZ14" t="s">
        <v>52</v>
      </c>
      <c r="NA14" t="s">
        <v>52</v>
      </c>
      <c r="NB14" t="s">
        <v>52</v>
      </c>
      <c r="NC14" t="s">
        <v>52</v>
      </c>
      <c r="ND14" t="s">
        <v>52</v>
      </c>
      <c r="NE14" t="s">
        <v>52</v>
      </c>
      <c r="NF14" t="s">
        <v>52</v>
      </c>
      <c r="NG14" t="s">
        <v>52</v>
      </c>
      <c r="NH14" t="s">
        <v>52</v>
      </c>
    </row>
    <row r="15" spans="1:372" x14ac:dyDescent="0.15">
      <c r="A15" t="s">
        <v>57</v>
      </c>
      <c r="B15">
        <v>539</v>
      </c>
      <c r="C15" s="53">
        <f t="shared" si="0"/>
        <v>491</v>
      </c>
      <c r="D15">
        <v>8</v>
      </c>
      <c r="E15">
        <v>28</v>
      </c>
      <c r="F15">
        <v>36</v>
      </c>
      <c r="G15">
        <v>47</v>
      </c>
      <c r="H15">
        <v>64</v>
      </c>
      <c r="I15">
        <v>49</v>
      </c>
      <c r="J15">
        <v>36</v>
      </c>
      <c r="K15">
        <v>35</v>
      </c>
      <c r="L15">
        <v>52</v>
      </c>
      <c r="M15">
        <v>62</v>
      </c>
      <c r="N15">
        <v>74</v>
      </c>
      <c r="O15">
        <v>30</v>
      </c>
      <c r="P15">
        <v>18</v>
      </c>
      <c r="Q15">
        <v>121</v>
      </c>
      <c r="R15" s="53">
        <f t="shared" si="1"/>
        <v>98</v>
      </c>
      <c r="S15" t="s">
        <v>52</v>
      </c>
      <c r="T15">
        <v>3</v>
      </c>
      <c r="U15">
        <v>6</v>
      </c>
      <c r="V15">
        <v>2</v>
      </c>
      <c r="W15">
        <v>9</v>
      </c>
      <c r="X15">
        <v>9</v>
      </c>
      <c r="Y15">
        <v>4</v>
      </c>
      <c r="Z15">
        <v>4</v>
      </c>
      <c r="AA15">
        <v>10</v>
      </c>
      <c r="AB15">
        <v>23</v>
      </c>
      <c r="AC15">
        <v>28</v>
      </c>
      <c r="AD15">
        <v>14</v>
      </c>
      <c r="AE15">
        <v>9</v>
      </c>
      <c r="AF15">
        <v>539</v>
      </c>
      <c r="AG15" s="53">
        <f t="shared" si="2"/>
        <v>491</v>
      </c>
      <c r="AH15">
        <v>8</v>
      </c>
      <c r="AI15">
        <v>28</v>
      </c>
      <c r="AJ15">
        <v>36</v>
      </c>
      <c r="AK15">
        <v>47</v>
      </c>
      <c r="AL15">
        <v>64</v>
      </c>
      <c r="AM15">
        <v>49</v>
      </c>
      <c r="AN15">
        <v>36</v>
      </c>
      <c r="AO15">
        <v>35</v>
      </c>
      <c r="AP15">
        <v>52</v>
      </c>
      <c r="AQ15">
        <v>62</v>
      </c>
      <c r="AR15">
        <v>74</v>
      </c>
      <c r="AS15">
        <v>30</v>
      </c>
      <c r="AT15">
        <v>18</v>
      </c>
      <c r="AU15" t="s">
        <v>52</v>
      </c>
      <c r="AV15" s="53">
        <f t="shared" si="3"/>
        <v>0</v>
      </c>
      <c r="AW15" t="s">
        <v>52</v>
      </c>
      <c r="AX15" t="s">
        <v>52</v>
      </c>
      <c r="AY15" t="s">
        <v>52</v>
      </c>
      <c r="AZ15" t="s">
        <v>52</v>
      </c>
      <c r="BA15" t="s">
        <v>52</v>
      </c>
      <c r="BB15" t="s">
        <v>52</v>
      </c>
      <c r="BC15" t="s">
        <v>52</v>
      </c>
      <c r="BD15" t="s">
        <v>52</v>
      </c>
      <c r="BE15" t="s">
        <v>52</v>
      </c>
      <c r="BF15" t="s">
        <v>52</v>
      </c>
      <c r="BG15" t="s">
        <v>52</v>
      </c>
      <c r="BH15" t="s">
        <v>52</v>
      </c>
      <c r="BI15" t="s">
        <v>52</v>
      </c>
      <c r="BJ15">
        <v>527</v>
      </c>
      <c r="BK15" s="53">
        <f t="shared" si="4"/>
        <v>479</v>
      </c>
      <c r="BL15">
        <v>8</v>
      </c>
      <c r="BM15">
        <v>27</v>
      </c>
      <c r="BN15">
        <v>33</v>
      </c>
      <c r="BO15">
        <v>46</v>
      </c>
      <c r="BP15">
        <v>61</v>
      </c>
      <c r="BQ15">
        <v>48</v>
      </c>
      <c r="BR15">
        <v>34</v>
      </c>
      <c r="BS15">
        <v>35</v>
      </c>
      <c r="BT15">
        <v>52</v>
      </c>
      <c r="BU15">
        <v>62</v>
      </c>
      <c r="BV15">
        <v>73</v>
      </c>
      <c r="BW15">
        <v>30</v>
      </c>
      <c r="BX15">
        <v>18</v>
      </c>
      <c r="BY15">
        <v>12</v>
      </c>
      <c r="BZ15" s="53">
        <f t="shared" si="5"/>
        <v>12</v>
      </c>
      <c r="CA15" t="s">
        <v>52</v>
      </c>
      <c r="CB15">
        <v>1</v>
      </c>
      <c r="CC15">
        <v>3</v>
      </c>
      <c r="CD15">
        <v>1</v>
      </c>
      <c r="CE15">
        <v>3</v>
      </c>
      <c r="CF15">
        <v>1</v>
      </c>
      <c r="CG15">
        <v>2</v>
      </c>
      <c r="CH15" t="s">
        <v>52</v>
      </c>
      <c r="CI15" t="s">
        <v>52</v>
      </c>
      <c r="CJ15" t="s">
        <v>52</v>
      </c>
      <c r="CK15">
        <v>1</v>
      </c>
      <c r="CL15" t="s">
        <v>52</v>
      </c>
      <c r="CM15" t="s">
        <v>52</v>
      </c>
      <c r="CN15" t="s">
        <v>52</v>
      </c>
      <c r="CO15" s="53">
        <f t="shared" si="6"/>
        <v>0</v>
      </c>
      <c r="CP15" t="s">
        <v>52</v>
      </c>
      <c r="CQ15" t="s">
        <v>52</v>
      </c>
      <c r="CR15" t="s">
        <v>52</v>
      </c>
      <c r="CS15" t="s">
        <v>52</v>
      </c>
      <c r="CT15" t="s">
        <v>52</v>
      </c>
      <c r="CU15" t="s">
        <v>52</v>
      </c>
      <c r="CV15" t="s">
        <v>52</v>
      </c>
      <c r="CW15" t="s">
        <v>52</v>
      </c>
      <c r="CX15" t="s">
        <v>52</v>
      </c>
      <c r="CY15" t="s">
        <v>52</v>
      </c>
      <c r="CZ15" t="s">
        <v>52</v>
      </c>
      <c r="DA15" t="s">
        <v>52</v>
      </c>
      <c r="DB15" t="s">
        <v>52</v>
      </c>
      <c r="DC15" t="s">
        <v>52</v>
      </c>
      <c r="DD15" s="53">
        <f t="shared" si="7"/>
        <v>0</v>
      </c>
      <c r="DE15" t="s">
        <v>52</v>
      </c>
      <c r="DF15" t="s">
        <v>52</v>
      </c>
      <c r="DG15" t="s">
        <v>52</v>
      </c>
      <c r="DH15" t="s">
        <v>52</v>
      </c>
      <c r="DI15" t="s">
        <v>52</v>
      </c>
      <c r="DJ15" t="s">
        <v>52</v>
      </c>
      <c r="DK15" t="s">
        <v>52</v>
      </c>
      <c r="DL15" t="s">
        <v>52</v>
      </c>
      <c r="DM15" t="s">
        <v>52</v>
      </c>
      <c r="DN15" t="s">
        <v>52</v>
      </c>
      <c r="DO15" t="s">
        <v>52</v>
      </c>
      <c r="DP15" t="s">
        <v>52</v>
      </c>
      <c r="DQ15" t="s">
        <v>52</v>
      </c>
      <c r="DR15">
        <v>11</v>
      </c>
      <c r="DS15" s="53">
        <f t="shared" si="8"/>
        <v>11</v>
      </c>
      <c r="DT15" t="s">
        <v>52</v>
      </c>
      <c r="DU15">
        <v>1</v>
      </c>
      <c r="DV15">
        <v>3</v>
      </c>
      <c r="DW15">
        <v>1</v>
      </c>
      <c r="DX15">
        <v>3</v>
      </c>
      <c r="DY15">
        <v>1</v>
      </c>
      <c r="DZ15">
        <v>1</v>
      </c>
      <c r="EA15" t="s">
        <v>52</v>
      </c>
      <c r="EB15" t="s">
        <v>52</v>
      </c>
      <c r="EC15" t="s">
        <v>52</v>
      </c>
      <c r="ED15">
        <v>1</v>
      </c>
      <c r="EE15" t="s">
        <v>52</v>
      </c>
      <c r="EF15" t="s">
        <v>52</v>
      </c>
      <c r="EG15">
        <v>3</v>
      </c>
      <c r="EH15" s="53">
        <f t="shared" si="9"/>
        <v>3</v>
      </c>
      <c r="EI15" t="s">
        <v>52</v>
      </c>
      <c r="EJ15">
        <v>1</v>
      </c>
      <c r="EK15" t="s">
        <v>52</v>
      </c>
      <c r="EL15">
        <v>1</v>
      </c>
      <c r="EM15" t="s">
        <v>52</v>
      </c>
      <c r="EN15">
        <v>1</v>
      </c>
      <c r="EO15" t="s">
        <v>52</v>
      </c>
      <c r="EP15" t="s">
        <v>52</v>
      </c>
      <c r="EQ15" t="s">
        <v>52</v>
      </c>
      <c r="ER15" t="s">
        <v>52</v>
      </c>
      <c r="ES15" t="s">
        <v>52</v>
      </c>
      <c r="ET15" t="s">
        <v>52</v>
      </c>
      <c r="EU15" t="s">
        <v>52</v>
      </c>
      <c r="EV15" t="s">
        <v>52</v>
      </c>
      <c r="EW15" s="53">
        <f t="shared" si="10"/>
        <v>0</v>
      </c>
      <c r="EX15" t="s">
        <v>52</v>
      </c>
      <c r="EY15" t="s">
        <v>52</v>
      </c>
      <c r="EZ15" t="s">
        <v>52</v>
      </c>
      <c r="FA15" t="s">
        <v>52</v>
      </c>
      <c r="FB15" t="s">
        <v>52</v>
      </c>
      <c r="FC15" t="s">
        <v>52</v>
      </c>
      <c r="FD15" t="s">
        <v>52</v>
      </c>
      <c r="FE15" t="s">
        <v>52</v>
      </c>
      <c r="FF15" t="s">
        <v>52</v>
      </c>
      <c r="FG15" t="s">
        <v>52</v>
      </c>
      <c r="FH15" t="s">
        <v>52</v>
      </c>
      <c r="FI15" t="s">
        <v>52</v>
      </c>
      <c r="FJ15" t="s">
        <v>52</v>
      </c>
      <c r="FK15" t="s">
        <v>52</v>
      </c>
      <c r="FL15" s="53">
        <f t="shared" si="11"/>
        <v>0</v>
      </c>
      <c r="FM15" t="s">
        <v>52</v>
      </c>
      <c r="FN15" t="s">
        <v>52</v>
      </c>
      <c r="FO15" t="s">
        <v>52</v>
      </c>
      <c r="FP15" t="s">
        <v>52</v>
      </c>
      <c r="FQ15" t="s">
        <v>52</v>
      </c>
      <c r="FR15" t="s">
        <v>52</v>
      </c>
      <c r="FS15" t="s">
        <v>52</v>
      </c>
      <c r="FT15" t="s">
        <v>52</v>
      </c>
      <c r="FU15" t="s">
        <v>52</v>
      </c>
      <c r="FV15" t="s">
        <v>52</v>
      </c>
      <c r="FW15" t="s">
        <v>52</v>
      </c>
      <c r="FX15" t="s">
        <v>52</v>
      </c>
      <c r="FY15" t="s">
        <v>52</v>
      </c>
      <c r="FZ15" t="s">
        <v>52</v>
      </c>
      <c r="GA15" s="53">
        <f t="shared" si="12"/>
        <v>0</v>
      </c>
      <c r="GB15" t="s">
        <v>52</v>
      </c>
      <c r="GC15" t="s">
        <v>52</v>
      </c>
      <c r="GD15" t="s">
        <v>52</v>
      </c>
      <c r="GE15" t="s">
        <v>52</v>
      </c>
      <c r="GF15" t="s">
        <v>52</v>
      </c>
      <c r="GG15" t="s">
        <v>52</v>
      </c>
      <c r="GH15" t="s">
        <v>52</v>
      </c>
      <c r="GI15" t="s">
        <v>52</v>
      </c>
      <c r="GJ15" t="s">
        <v>52</v>
      </c>
      <c r="GK15" t="s">
        <v>52</v>
      </c>
      <c r="GL15" t="s">
        <v>52</v>
      </c>
      <c r="GM15" t="s">
        <v>52</v>
      </c>
      <c r="GN15" t="s">
        <v>52</v>
      </c>
      <c r="GO15" t="s">
        <v>52</v>
      </c>
      <c r="GP15" s="53">
        <f t="shared" si="13"/>
        <v>0</v>
      </c>
      <c r="GQ15" t="s">
        <v>52</v>
      </c>
      <c r="GR15" t="s">
        <v>52</v>
      </c>
      <c r="GS15" t="s">
        <v>52</v>
      </c>
      <c r="GT15" t="s">
        <v>52</v>
      </c>
      <c r="GU15" t="s">
        <v>52</v>
      </c>
      <c r="GV15" t="s">
        <v>52</v>
      </c>
      <c r="GW15" t="s">
        <v>52</v>
      </c>
      <c r="GX15" t="s">
        <v>52</v>
      </c>
      <c r="GY15" t="s">
        <v>52</v>
      </c>
      <c r="GZ15" t="s">
        <v>52</v>
      </c>
      <c r="HA15" t="s">
        <v>52</v>
      </c>
      <c r="HB15" t="s">
        <v>52</v>
      </c>
      <c r="HC15" t="s">
        <v>52</v>
      </c>
      <c r="HD15" t="s">
        <v>52</v>
      </c>
      <c r="HE15" s="53">
        <f t="shared" si="14"/>
        <v>0</v>
      </c>
      <c r="HF15" t="s">
        <v>52</v>
      </c>
      <c r="HG15" t="s">
        <v>52</v>
      </c>
      <c r="HH15" t="s">
        <v>52</v>
      </c>
      <c r="HI15" t="s">
        <v>52</v>
      </c>
      <c r="HJ15" t="s">
        <v>52</v>
      </c>
      <c r="HK15" t="s">
        <v>52</v>
      </c>
      <c r="HL15" t="s">
        <v>52</v>
      </c>
      <c r="HM15" t="s">
        <v>52</v>
      </c>
      <c r="HN15" t="s">
        <v>52</v>
      </c>
      <c r="HO15" t="s">
        <v>52</v>
      </c>
      <c r="HP15" t="s">
        <v>52</v>
      </c>
      <c r="HQ15" t="s">
        <v>52</v>
      </c>
      <c r="HR15" t="s">
        <v>52</v>
      </c>
      <c r="HS15" t="s">
        <v>52</v>
      </c>
      <c r="HT15" s="53">
        <f t="shared" si="15"/>
        <v>0</v>
      </c>
      <c r="HU15" t="s">
        <v>52</v>
      </c>
      <c r="HV15" t="s">
        <v>52</v>
      </c>
      <c r="HW15" t="s">
        <v>52</v>
      </c>
      <c r="HX15" t="s">
        <v>52</v>
      </c>
      <c r="HY15" t="s">
        <v>52</v>
      </c>
      <c r="HZ15" t="s">
        <v>52</v>
      </c>
      <c r="IA15" t="s">
        <v>52</v>
      </c>
      <c r="IB15" t="s">
        <v>52</v>
      </c>
      <c r="IC15" t="s">
        <v>52</v>
      </c>
      <c r="ID15" t="s">
        <v>52</v>
      </c>
      <c r="IE15" t="s">
        <v>52</v>
      </c>
      <c r="IF15" t="s">
        <v>52</v>
      </c>
      <c r="IG15" t="s">
        <v>52</v>
      </c>
      <c r="IH15">
        <v>4</v>
      </c>
      <c r="II15" s="53">
        <f t="shared" si="16"/>
        <v>4</v>
      </c>
      <c r="IJ15" t="s">
        <v>52</v>
      </c>
      <c r="IK15" t="s">
        <v>52</v>
      </c>
      <c r="IL15">
        <v>1</v>
      </c>
      <c r="IM15" t="s">
        <v>52</v>
      </c>
      <c r="IN15">
        <v>2</v>
      </c>
      <c r="IO15" t="s">
        <v>52</v>
      </c>
      <c r="IP15" t="s">
        <v>52</v>
      </c>
      <c r="IQ15" t="s">
        <v>52</v>
      </c>
      <c r="IR15" t="s">
        <v>52</v>
      </c>
      <c r="IS15" t="s">
        <v>52</v>
      </c>
      <c r="IT15">
        <v>1</v>
      </c>
      <c r="IU15" t="s">
        <v>52</v>
      </c>
      <c r="IV15" t="s">
        <v>52</v>
      </c>
      <c r="IW15" t="s">
        <v>52</v>
      </c>
      <c r="IX15" s="53">
        <f t="shared" si="17"/>
        <v>0</v>
      </c>
      <c r="IY15" t="s">
        <v>52</v>
      </c>
      <c r="IZ15" t="s">
        <v>52</v>
      </c>
      <c r="JA15" t="s">
        <v>52</v>
      </c>
      <c r="JB15" t="s">
        <v>52</v>
      </c>
      <c r="JC15" t="s">
        <v>52</v>
      </c>
      <c r="JD15" t="s">
        <v>52</v>
      </c>
      <c r="JE15" t="s">
        <v>52</v>
      </c>
      <c r="JF15" t="s">
        <v>52</v>
      </c>
      <c r="JG15" t="s">
        <v>52</v>
      </c>
      <c r="JH15" t="s">
        <v>52</v>
      </c>
      <c r="JI15" t="s">
        <v>52</v>
      </c>
      <c r="JJ15" t="s">
        <v>52</v>
      </c>
      <c r="JK15" t="s">
        <v>52</v>
      </c>
      <c r="JL15">
        <v>1</v>
      </c>
      <c r="JM15" s="53">
        <f t="shared" si="18"/>
        <v>1</v>
      </c>
      <c r="JN15" t="s">
        <v>52</v>
      </c>
      <c r="JO15" t="s">
        <v>52</v>
      </c>
      <c r="JP15" t="s">
        <v>52</v>
      </c>
      <c r="JQ15" t="s">
        <v>52</v>
      </c>
      <c r="JR15">
        <v>1</v>
      </c>
      <c r="JS15" t="s">
        <v>52</v>
      </c>
      <c r="JT15" t="s">
        <v>52</v>
      </c>
      <c r="JU15" t="s">
        <v>52</v>
      </c>
      <c r="JV15" t="s">
        <v>52</v>
      </c>
      <c r="JW15" t="s">
        <v>52</v>
      </c>
      <c r="JX15" t="s">
        <v>52</v>
      </c>
      <c r="JY15" t="s">
        <v>52</v>
      </c>
      <c r="JZ15" t="s">
        <v>52</v>
      </c>
      <c r="KA15" t="s">
        <v>52</v>
      </c>
      <c r="KB15" s="53">
        <f t="shared" si="19"/>
        <v>0</v>
      </c>
      <c r="KC15" t="s">
        <v>52</v>
      </c>
      <c r="KD15" t="s">
        <v>52</v>
      </c>
      <c r="KE15" t="s">
        <v>52</v>
      </c>
      <c r="KF15" t="s">
        <v>52</v>
      </c>
      <c r="KG15" t="s">
        <v>52</v>
      </c>
      <c r="KH15" t="s">
        <v>52</v>
      </c>
      <c r="KI15" t="s">
        <v>52</v>
      </c>
      <c r="KJ15" t="s">
        <v>52</v>
      </c>
      <c r="KK15" t="s">
        <v>52</v>
      </c>
      <c r="KL15" t="s">
        <v>52</v>
      </c>
      <c r="KM15" t="s">
        <v>52</v>
      </c>
      <c r="KN15" t="s">
        <v>52</v>
      </c>
      <c r="KO15" t="s">
        <v>52</v>
      </c>
      <c r="KP15">
        <v>3</v>
      </c>
      <c r="KQ15" s="53">
        <f t="shared" si="20"/>
        <v>3</v>
      </c>
      <c r="KR15" t="s">
        <v>52</v>
      </c>
      <c r="KS15" t="s">
        <v>52</v>
      </c>
      <c r="KT15">
        <v>2</v>
      </c>
      <c r="KU15" t="s">
        <v>52</v>
      </c>
      <c r="KV15" t="s">
        <v>52</v>
      </c>
      <c r="KW15" t="s">
        <v>52</v>
      </c>
      <c r="KX15">
        <v>1</v>
      </c>
      <c r="KY15" t="s">
        <v>52</v>
      </c>
      <c r="KZ15" t="s">
        <v>52</v>
      </c>
      <c r="LA15" t="s">
        <v>52</v>
      </c>
      <c r="LB15" t="s">
        <v>52</v>
      </c>
      <c r="LC15" t="s">
        <v>52</v>
      </c>
      <c r="LD15" t="s">
        <v>52</v>
      </c>
      <c r="LE15" t="s">
        <v>52</v>
      </c>
      <c r="LF15" t="s">
        <v>52</v>
      </c>
      <c r="LG15" t="s">
        <v>52</v>
      </c>
      <c r="LH15" t="s">
        <v>52</v>
      </c>
      <c r="LI15" t="s">
        <v>52</v>
      </c>
      <c r="LJ15" t="s">
        <v>52</v>
      </c>
      <c r="LK15" t="s">
        <v>52</v>
      </c>
      <c r="LL15" t="s">
        <v>52</v>
      </c>
      <c r="LM15" t="s">
        <v>52</v>
      </c>
      <c r="LN15" t="s">
        <v>52</v>
      </c>
      <c r="LO15" t="s">
        <v>52</v>
      </c>
      <c r="LP15" t="s">
        <v>52</v>
      </c>
      <c r="LQ15" t="s">
        <v>52</v>
      </c>
      <c r="LR15" t="s">
        <v>52</v>
      </c>
      <c r="LS15" t="s">
        <v>52</v>
      </c>
      <c r="LT15" t="s">
        <v>52</v>
      </c>
      <c r="LU15" t="s">
        <v>52</v>
      </c>
      <c r="LV15" t="s">
        <v>52</v>
      </c>
      <c r="LW15" t="s">
        <v>52</v>
      </c>
      <c r="LX15" t="s">
        <v>52</v>
      </c>
      <c r="LY15" t="s">
        <v>52</v>
      </c>
      <c r="LZ15" t="s">
        <v>52</v>
      </c>
      <c r="MA15" t="s">
        <v>52</v>
      </c>
      <c r="MB15" t="s">
        <v>52</v>
      </c>
      <c r="MC15" t="s">
        <v>52</v>
      </c>
      <c r="MD15" t="s">
        <v>52</v>
      </c>
      <c r="ME15" t="s">
        <v>52</v>
      </c>
      <c r="MF15" t="s">
        <v>52</v>
      </c>
      <c r="MG15" t="s">
        <v>52</v>
      </c>
      <c r="MH15" t="s">
        <v>52</v>
      </c>
      <c r="MI15" t="s">
        <v>52</v>
      </c>
      <c r="MJ15" t="s">
        <v>52</v>
      </c>
      <c r="MK15" t="s">
        <v>52</v>
      </c>
      <c r="ML15" t="s">
        <v>52</v>
      </c>
      <c r="MM15" t="s">
        <v>52</v>
      </c>
      <c r="MN15" t="s">
        <v>52</v>
      </c>
      <c r="MO15" t="s">
        <v>52</v>
      </c>
      <c r="MP15" t="s">
        <v>52</v>
      </c>
      <c r="MQ15" t="s">
        <v>52</v>
      </c>
      <c r="MR15" t="s">
        <v>52</v>
      </c>
      <c r="MS15" t="s">
        <v>52</v>
      </c>
      <c r="MT15" t="s">
        <v>52</v>
      </c>
      <c r="MU15" t="s">
        <v>52</v>
      </c>
      <c r="MV15" t="s">
        <v>52</v>
      </c>
      <c r="MW15" t="s">
        <v>52</v>
      </c>
      <c r="MX15" t="s">
        <v>52</v>
      </c>
      <c r="MY15" t="s">
        <v>52</v>
      </c>
      <c r="MZ15" t="s">
        <v>52</v>
      </c>
      <c r="NA15" t="s">
        <v>52</v>
      </c>
      <c r="NB15" t="s">
        <v>52</v>
      </c>
      <c r="NC15" t="s">
        <v>52</v>
      </c>
      <c r="ND15" t="s">
        <v>52</v>
      </c>
      <c r="NE15" t="s">
        <v>52</v>
      </c>
      <c r="NF15" t="s">
        <v>52</v>
      </c>
      <c r="NG15" t="s">
        <v>52</v>
      </c>
      <c r="NH15" t="s">
        <v>52</v>
      </c>
    </row>
    <row r="16" spans="1:372" x14ac:dyDescent="0.15">
      <c r="A16" t="s">
        <v>58</v>
      </c>
      <c r="B16">
        <v>2854</v>
      </c>
      <c r="C16" s="53">
        <f t="shared" si="0"/>
        <v>2766</v>
      </c>
      <c r="D16">
        <v>171</v>
      </c>
      <c r="E16">
        <v>214</v>
      </c>
      <c r="F16">
        <v>298</v>
      </c>
      <c r="G16">
        <v>442</v>
      </c>
      <c r="H16">
        <v>402</v>
      </c>
      <c r="I16">
        <v>260</v>
      </c>
      <c r="J16">
        <v>204</v>
      </c>
      <c r="K16">
        <v>156</v>
      </c>
      <c r="L16">
        <v>168</v>
      </c>
      <c r="M16">
        <v>301</v>
      </c>
      <c r="N16">
        <v>150</v>
      </c>
      <c r="O16">
        <v>65</v>
      </c>
      <c r="P16">
        <v>23</v>
      </c>
      <c r="Q16">
        <v>184</v>
      </c>
      <c r="R16" s="53">
        <f t="shared" si="1"/>
        <v>184</v>
      </c>
      <c r="S16">
        <v>1</v>
      </c>
      <c r="T16">
        <v>22</v>
      </c>
      <c r="U16">
        <v>44</v>
      </c>
      <c r="V16">
        <v>52</v>
      </c>
      <c r="W16">
        <v>65</v>
      </c>
      <c r="X16" t="s">
        <v>52</v>
      </c>
      <c r="Y16" t="s">
        <v>52</v>
      </c>
      <c r="Z16" t="s">
        <v>52</v>
      </c>
      <c r="AA16" t="s">
        <v>52</v>
      </c>
      <c r="AB16" t="s">
        <v>52</v>
      </c>
      <c r="AC16" t="s">
        <v>52</v>
      </c>
      <c r="AD16" t="s">
        <v>52</v>
      </c>
      <c r="AE16" t="s">
        <v>52</v>
      </c>
      <c r="AF16">
        <v>2854</v>
      </c>
      <c r="AG16" s="53">
        <f t="shared" si="2"/>
        <v>2766</v>
      </c>
      <c r="AH16">
        <v>171</v>
      </c>
      <c r="AI16">
        <v>214</v>
      </c>
      <c r="AJ16">
        <v>298</v>
      </c>
      <c r="AK16">
        <v>442</v>
      </c>
      <c r="AL16">
        <v>402</v>
      </c>
      <c r="AM16">
        <v>260</v>
      </c>
      <c r="AN16">
        <v>204</v>
      </c>
      <c r="AO16">
        <v>156</v>
      </c>
      <c r="AP16">
        <v>168</v>
      </c>
      <c r="AQ16">
        <v>301</v>
      </c>
      <c r="AR16">
        <v>150</v>
      </c>
      <c r="AS16">
        <v>65</v>
      </c>
      <c r="AT16">
        <v>23</v>
      </c>
      <c r="AU16" t="s">
        <v>52</v>
      </c>
      <c r="AV16" s="53">
        <f t="shared" si="3"/>
        <v>0</v>
      </c>
      <c r="AW16" t="s">
        <v>52</v>
      </c>
      <c r="AX16" t="s">
        <v>52</v>
      </c>
      <c r="AY16" t="s">
        <v>52</v>
      </c>
      <c r="AZ16" t="s">
        <v>52</v>
      </c>
      <c r="BA16" t="s">
        <v>52</v>
      </c>
      <c r="BB16" t="s">
        <v>52</v>
      </c>
      <c r="BC16" t="s">
        <v>52</v>
      </c>
      <c r="BD16" t="s">
        <v>52</v>
      </c>
      <c r="BE16" t="s">
        <v>52</v>
      </c>
      <c r="BF16" t="s">
        <v>52</v>
      </c>
      <c r="BG16" t="s">
        <v>52</v>
      </c>
      <c r="BH16" t="s">
        <v>52</v>
      </c>
      <c r="BI16" t="s">
        <v>52</v>
      </c>
      <c r="BJ16">
        <v>2778</v>
      </c>
      <c r="BK16" s="53">
        <f t="shared" si="4"/>
        <v>2690</v>
      </c>
      <c r="BL16">
        <v>166</v>
      </c>
      <c r="BM16">
        <v>205</v>
      </c>
      <c r="BN16">
        <v>286</v>
      </c>
      <c r="BO16">
        <v>425</v>
      </c>
      <c r="BP16">
        <v>389</v>
      </c>
      <c r="BQ16">
        <v>252</v>
      </c>
      <c r="BR16">
        <v>197</v>
      </c>
      <c r="BS16">
        <v>156</v>
      </c>
      <c r="BT16">
        <v>168</v>
      </c>
      <c r="BU16">
        <v>299</v>
      </c>
      <c r="BV16">
        <v>147</v>
      </c>
      <c r="BW16">
        <v>65</v>
      </c>
      <c r="BX16">
        <v>23</v>
      </c>
      <c r="BY16">
        <v>75</v>
      </c>
      <c r="BZ16" s="53">
        <f t="shared" si="5"/>
        <v>75</v>
      </c>
      <c r="CA16">
        <v>5</v>
      </c>
      <c r="CB16">
        <v>9</v>
      </c>
      <c r="CC16">
        <v>12</v>
      </c>
      <c r="CD16">
        <v>17</v>
      </c>
      <c r="CE16">
        <v>13</v>
      </c>
      <c r="CF16">
        <v>7</v>
      </c>
      <c r="CG16">
        <v>7</v>
      </c>
      <c r="CH16" t="s">
        <v>52</v>
      </c>
      <c r="CI16" t="s">
        <v>52</v>
      </c>
      <c r="CJ16">
        <v>2</v>
      </c>
      <c r="CK16">
        <v>3</v>
      </c>
      <c r="CL16" t="s">
        <v>52</v>
      </c>
      <c r="CM16" t="s">
        <v>52</v>
      </c>
      <c r="CN16">
        <v>1</v>
      </c>
      <c r="CO16" s="53">
        <f t="shared" si="6"/>
        <v>1</v>
      </c>
      <c r="CP16" t="s">
        <v>52</v>
      </c>
      <c r="CQ16" t="s">
        <v>52</v>
      </c>
      <c r="CR16" t="s">
        <v>52</v>
      </c>
      <c r="CS16" t="s">
        <v>52</v>
      </c>
      <c r="CT16" t="s">
        <v>52</v>
      </c>
      <c r="CU16">
        <v>1</v>
      </c>
      <c r="CV16" t="s">
        <v>52</v>
      </c>
      <c r="CW16" t="s">
        <v>52</v>
      </c>
      <c r="CX16" t="s">
        <v>52</v>
      </c>
      <c r="CY16" t="s">
        <v>52</v>
      </c>
      <c r="CZ16" t="s">
        <v>52</v>
      </c>
      <c r="DA16" t="s">
        <v>52</v>
      </c>
      <c r="DB16" t="s">
        <v>52</v>
      </c>
      <c r="DC16" t="s">
        <v>52</v>
      </c>
      <c r="DD16" s="53">
        <f t="shared" si="7"/>
        <v>0</v>
      </c>
      <c r="DE16" t="s">
        <v>52</v>
      </c>
      <c r="DF16" t="s">
        <v>52</v>
      </c>
      <c r="DG16" t="s">
        <v>52</v>
      </c>
      <c r="DH16" t="s">
        <v>52</v>
      </c>
      <c r="DI16" t="s">
        <v>52</v>
      </c>
      <c r="DJ16" t="s">
        <v>52</v>
      </c>
      <c r="DK16" t="s">
        <v>52</v>
      </c>
      <c r="DL16" t="s">
        <v>52</v>
      </c>
      <c r="DM16" t="s">
        <v>52</v>
      </c>
      <c r="DN16" t="s">
        <v>52</v>
      </c>
      <c r="DO16" t="s">
        <v>52</v>
      </c>
      <c r="DP16" t="s">
        <v>52</v>
      </c>
      <c r="DQ16" t="s">
        <v>52</v>
      </c>
      <c r="DR16">
        <v>76</v>
      </c>
      <c r="DS16" s="53">
        <f t="shared" si="8"/>
        <v>76</v>
      </c>
      <c r="DT16">
        <v>5</v>
      </c>
      <c r="DU16">
        <v>9</v>
      </c>
      <c r="DV16">
        <v>12</v>
      </c>
      <c r="DW16">
        <v>17</v>
      </c>
      <c r="DX16">
        <v>13</v>
      </c>
      <c r="DY16">
        <v>8</v>
      </c>
      <c r="DZ16">
        <v>7</v>
      </c>
      <c r="EA16" t="s">
        <v>52</v>
      </c>
      <c r="EB16" t="s">
        <v>52</v>
      </c>
      <c r="EC16">
        <v>2</v>
      </c>
      <c r="ED16">
        <v>3</v>
      </c>
      <c r="EE16" t="s">
        <v>52</v>
      </c>
      <c r="EF16" t="s">
        <v>52</v>
      </c>
      <c r="EG16">
        <v>25</v>
      </c>
      <c r="EH16" s="53">
        <f t="shared" si="9"/>
        <v>25</v>
      </c>
      <c r="EI16" t="s">
        <v>52</v>
      </c>
      <c r="EJ16">
        <v>2</v>
      </c>
      <c r="EK16">
        <v>1</v>
      </c>
      <c r="EL16">
        <v>4</v>
      </c>
      <c r="EM16">
        <v>5</v>
      </c>
      <c r="EN16">
        <v>4</v>
      </c>
      <c r="EO16">
        <v>4</v>
      </c>
      <c r="EP16" t="s">
        <v>52</v>
      </c>
      <c r="EQ16" t="s">
        <v>52</v>
      </c>
      <c r="ER16">
        <v>2</v>
      </c>
      <c r="ES16">
        <v>3</v>
      </c>
      <c r="ET16" t="s">
        <v>52</v>
      </c>
      <c r="EU16" t="s">
        <v>52</v>
      </c>
      <c r="EV16" t="s">
        <v>52</v>
      </c>
      <c r="EW16" s="53">
        <f t="shared" si="10"/>
        <v>0</v>
      </c>
      <c r="EX16" t="s">
        <v>52</v>
      </c>
      <c r="EY16" t="s">
        <v>52</v>
      </c>
      <c r="EZ16" t="s">
        <v>52</v>
      </c>
      <c r="FA16" t="s">
        <v>52</v>
      </c>
      <c r="FB16" t="s">
        <v>52</v>
      </c>
      <c r="FC16" t="s">
        <v>52</v>
      </c>
      <c r="FD16" t="s">
        <v>52</v>
      </c>
      <c r="FE16" t="s">
        <v>52</v>
      </c>
      <c r="FF16" t="s">
        <v>52</v>
      </c>
      <c r="FG16" t="s">
        <v>52</v>
      </c>
      <c r="FH16" t="s">
        <v>52</v>
      </c>
      <c r="FI16" t="s">
        <v>52</v>
      </c>
      <c r="FJ16" t="s">
        <v>52</v>
      </c>
      <c r="FK16" t="s">
        <v>52</v>
      </c>
      <c r="FL16" s="53">
        <f t="shared" si="11"/>
        <v>0</v>
      </c>
      <c r="FM16" t="s">
        <v>52</v>
      </c>
      <c r="FN16" t="s">
        <v>52</v>
      </c>
      <c r="FO16" t="s">
        <v>52</v>
      </c>
      <c r="FP16" t="s">
        <v>52</v>
      </c>
      <c r="FQ16" t="s">
        <v>52</v>
      </c>
      <c r="FR16" t="s">
        <v>52</v>
      </c>
      <c r="FS16" t="s">
        <v>52</v>
      </c>
      <c r="FT16" t="s">
        <v>52</v>
      </c>
      <c r="FU16" t="s">
        <v>52</v>
      </c>
      <c r="FV16" t="s">
        <v>52</v>
      </c>
      <c r="FW16" t="s">
        <v>52</v>
      </c>
      <c r="FX16" t="s">
        <v>52</v>
      </c>
      <c r="FY16" t="s">
        <v>52</v>
      </c>
      <c r="FZ16" t="s">
        <v>52</v>
      </c>
      <c r="GA16" s="53">
        <f t="shared" si="12"/>
        <v>0</v>
      </c>
      <c r="GB16" t="s">
        <v>52</v>
      </c>
      <c r="GC16" t="s">
        <v>52</v>
      </c>
      <c r="GD16" t="s">
        <v>52</v>
      </c>
      <c r="GE16" t="s">
        <v>52</v>
      </c>
      <c r="GF16" t="s">
        <v>52</v>
      </c>
      <c r="GG16" t="s">
        <v>52</v>
      </c>
      <c r="GH16" t="s">
        <v>52</v>
      </c>
      <c r="GI16" t="s">
        <v>52</v>
      </c>
      <c r="GJ16" t="s">
        <v>52</v>
      </c>
      <c r="GK16" t="s">
        <v>52</v>
      </c>
      <c r="GL16" t="s">
        <v>52</v>
      </c>
      <c r="GM16" t="s">
        <v>52</v>
      </c>
      <c r="GN16" t="s">
        <v>52</v>
      </c>
      <c r="GO16">
        <v>9</v>
      </c>
      <c r="GP16" s="53">
        <f t="shared" si="13"/>
        <v>9</v>
      </c>
      <c r="GQ16" t="s">
        <v>52</v>
      </c>
      <c r="GR16" t="s">
        <v>52</v>
      </c>
      <c r="GS16">
        <v>2</v>
      </c>
      <c r="GT16">
        <v>5</v>
      </c>
      <c r="GU16">
        <v>2</v>
      </c>
      <c r="GV16" t="s">
        <v>52</v>
      </c>
      <c r="GW16" t="s">
        <v>52</v>
      </c>
      <c r="GX16" t="s">
        <v>52</v>
      </c>
      <c r="GY16" t="s">
        <v>52</v>
      </c>
      <c r="GZ16" t="s">
        <v>52</v>
      </c>
      <c r="HA16" t="s">
        <v>52</v>
      </c>
      <c r="HB16" t="s">
        <v>52</v>
      </c>
      <c r="HC16" t="s">
        <v>52</v>
      </c>
      <c r="HD16">
        <v>4</v>
      </c>
      <c r="HE16" s="53">
        <f t="shared" si="14"/>
        <v>4</v>
      </c>
      <c r="HF16">
        <v>1</v>
      </c>
      <c r="HG16">
        <v>1</v>
      </c>
      <c r="HH16">
        <v>1</v>
      </c>
      <c r="HI16" t="s">
        <v>52</v>
      </c>
      <c r="HJ16" t="s">
        <v>52</v>
      </c>
      <c r="HK16">
        <v>1</v>
      </c>
      <c r="HL16" t="s">
        <v>52</v>
      </c>
      <c r="HM16" t="s">
        <v>52</v>
      </c>
      <c r="HN16" t="s">
        <v>52</v>
      </c>
      <c r="HO16" t="s">
        <v>52</v>
      </c>
      <c r="HP16" t="s">
        <v>52</v>
      </c>
      <c r="HQ16" t="s">
        <v>52</v>
      </c>
      <c r="HR16" t="s">
        <v>52</v>
      </c>
      <c r="HS16">
        <v>5</v>
      </c>
      <c r="HT16" s="53">
        <f t="shared" si="15"/>
        <v>5</v>
      </c>
      <c r="HU16" t="s">
        <v>52</v>
      </c>
      <c r="HV16">
        <v>1</v>
      </c>
      <c r="HW16">
        <v>1</v>
      </c>
      <c r="HX16" t="s">
        <v>52</v>
      </c>
      <c r="HY16">
        <v>1</v>
      </c>
      <c r="HZ16">
        <v>1</v>
      </c>
      <c r="IA16">
        <v>1</v>
      </c>
      <c r="IB16" t="s">
        <v>52</v>
      </c>
      <c r="IC16" t="s">
        <v>52</v>
      </c>
      <c r="ID16" t="s">
        <v>52</v>
      </c>
      <c r="IE16" t="s">
        <v>52</v>
      </c>
      <c r="IF16" t="s">
        <v>52</v>
      </c>
      <c r="IG16" t="s">
        <v>52</v>
      </c>
      <c r="IH16" t="s">
        <v>52</v>
      </c>
      <c r="II16" s="53">
        <f t="shared" si="16"/>
        <v>0</v>
      </c>
      <c r="IJ16" t="s">
        <v>52</v>
      </c>
      <c r="IK16" t="s">
        <v>52</v>
      </c>
      <c r="IL16" t="s">
        <v>52</v>
      </c>
      <c r="IM16" t="s">
        <v>52</v>
      </c>
      <c r="IN16" t="s">
        <v>52</v>
      </c>
      <c r="IO16" t="s">
        <v>52</v>
      </c>
      <c r="IP16" t="s">
        <v>52</v>
      </c>
      <c r="IQ16" t="s">
        <v>52</v>
      </c>
      <c r="IR16" t="s">
        <v>52</v>
      </c>
      <c r="IS16" t="s">
        <v>52</v>
      </c>
      <c r="IT16" t="s">
        <v>52</v>
      </c>
      <c r="IU16" t="s">
        <v>52</v>
      </c>
      <c r="IV16" t="s">
        <v>52</v>
      </c>
      <c r="IW16" t="s">
        <v>52</v>
      </c>
      <c r="IX16" s="53">
        <f t="shared" si="17"/>
        <v>0</v>
      </c>
      <c r="IY16" t="s">
        <v>52</v>
      </c>
      <c r="IZ16" t="s">
        <v>52</v>
      </c>
      <c r="JA16" t="s">
        <v>52</v>
      </c>
      <c r="JB16" t="s">
        <v>52</v>
      </c>
      <c r="JC16" t="s">
        <v>52</v>
      </c>
      <c r="JD16" t="s">
        <v>52</v>
      </c>
      <c r="JE16" t="s">
        <v>52</v>
      </c>
      <c r="JF16" t="s">
        <v>52</v>
      </c>
      <c r="JG16" t="s">
        <v>52</v>
      </c>
      <c r="JH16" t="s">
        <v>52</v>
      </c>
      <c r="JI16" t="s">
        <v>52</v>
      </c>
      <c r="JJ16" t="s">
        <v>52</v>
      </c>
      <c r="JK16" t="s">
        <v>52</v>
      </c>
      <c r="JL16">
        <v>14</v>
      </c>
      <c r="JM16" s="53">
        <f t="shared" si="18"/>
        <v>14</v>
      </c>
      <c r="JN16">
        <v>2</v>
      </c>
      <c r="JO16">
        <v>4</v>
      </c>
      <c r="JP16">
        <v>2</v>
      </c>
      <c r="JQ16" t="s">
        <v>52</v>
      </c>
      <c r="JR16">
        <v>4</v>
      </c>
      <c r="JS16">
        <v>1</v>
      </c>
      <c r="JT16">
        <v>1</v>
      </c>
      <c r="JU16" t="s">
        <v>52</v>
      </c>
      <c r="JV16" t="s">
        <v>52</v>
      </c>
      <c r="JW16" t="s">
        <v>52</v>
      </c>
      <c r="JX16" t="s">
        <v>52</v>
      </c>
      <c r="JY16" t="s">
        <v>52</v>
      </c>
      <c r="JZ16" t="s">
        <v>52</v>
      </c>
      <c r="KA16" t="s">
        <v>52</v>
      </c>
      <c r="KB16" s="53">
        <f t="shared" si="19"/>
        <v>0</v>
      </c>
      <c r="KC16" t="s">
        <v>52</v>
      </c>
      <c r="KD16" t="s">
        <v>52</v>
      </c>
      <c r="KE16" t="s">
        <v>52</v>
      </c>
      <c r="KF16" t="s">
        <v>52</v>
      </c>
      <c r="KG16" t="s">
        <v>52</v>
      </c>
      <c r="KH16" t="s">
        <v>52</v>
      </c>
      <c r="KI16" t="s">
        <v>52</v>
      </c>
      <c r="KJ16" t="s">
        <v>52</v>
      </c>
      <c r="KK16" t="s">
        <v>52</v>
      </c>
      <c r="KL16" t="s">
        <v>52</v>
      </c>
      <c r="KM16" t="s">
        <v>52</v>
      </c>
      <c r="KN16" t="s">
        <v>52</v>
      </c>
      <c r="KO16" t="s">
        <v>52</v>
      </c>
      <c r="KP16">
        <v>19</v>
      </c>
      <c r="KQ16" s="53">
        <f t="shared" si="20"/>
        <v>19</v>
      </c>
      <c r="KR16">
        <v>2</v>
      </c>
      <c r="KS16">
        <v>1</v>
      </c>
      <c r="KT16">
        <v>5</v>
      </c>
      <c r="KU16">
        <v>8</v>
      </c>
      <c r="KV16">
        <v>1</v>
      </c>
      <c r="KW16">
        <v>1</v>
      </c>
      <c r="KX16">
        <v>1</v>
      </c>
      <c r="KY16" t="s">
        <v>52</v>
      </c>
      <c r="KZ16" t="s">
        <v>52</v>
      </c>
      <c r="LA16" t="s">
        <v>52</v>
      </c>
      <c r="LB16" t="s">
        <v>52</v>
      </c>
      <c r="LC16" t="s">
        <v>52</v>
      </c>
      <c r="LD16" t="s">
        <v>52</v>
      </c>
      <c r="LE16" t="s">
        <v>52</v>
      </c>
      <c r="LF16" t="s">
        <v>52</v>
      </c>
      <c r="LG16" t="s">
        <v>52</v>
      </c>
      <c r="LH16" t="s">
        <v>52</v>
      </c>
      <c r="LI16" t="s">
        <v>52</v>
      </c>
      <c r="LJ16" t="s">
        <v>52</v>
      </c>
      <c r="LK16" t="s">
        <v>52</v>
      </c>
      <c r="LL16" t="s">
        <v>52</v>
      </c>
      <c r="LM16" t="s">
        <v>52</v>
      </c>
      <c r="LN16" t="s">
        <v>52</v>
      </c>
      <c r="LO16" t="s">
        <v>52</v>
      </c>
      <c r="LP16" t="s">
        <v>52</v>
      </c>
      <c r="LQ16" t="s">
        <v>52</v>
      </c>
      <c r="LR16" t="s">
        <v>52</v>
      </c>
      <c r="LS16" t="s">
        <v>52</v>
      </c>
      <c r="LT16" t="s">
        <v>52</v>
      </c>
      <c r="LU16" t="s">
        <v>52</v>
      </c>
      <c r="LV16" t="s">
        <v>52</v>
      </c>
      <c r="LW16" t="s">
        <v>52</v>
      </c>
      <c r="LX16" t="s">
        <v>52</v>
      </c>
      <c r="LY16" t="s">
        <v>52</v>
      </c>
      <c r="LZ16" t="s">
        <v>52</v>
      </c>
      <c r="MA16" t="s">
        <v>52</v>
      </c>
      <c r="MB16" t="s">
        <v>52</v>
      </c>
      <c r="MC16" t="s">
        <v>52</v>
      </c>
      <c r="MD16" t="s">
        <v>52</v>
      </c>
      <c r="ME16" t="s">
        <v>52</v>
      </c>
      <c r="MF16" t="s">
        <v>52</v>
      </c>
      <c r="MG16" t="s">
        <v>52</v>
      </c>
      <c r="MH16" t="s">
        <v>52</v>
      </c>
      <c r="MI16" t="s">
        <v>52</v>
      </c>
      <c r="MJ16" t="s">
        <v>52</v>
      </c>
      <c r="MK16" t="s">
        <v>52</v>
      </c>
      <c r="ML16" t="s">
        <v>52</v>
      </c>
      <c r="MM16" t="s">
        <v>52</v>
      </c>
      <c r="MN16" t="s">
        <v>52</v>
      </c>
      <c r="MO16" t="s">
        <v>52</v>
      </c>
      <c r="MP16" t="s">
        <v>52</v>
      </c>
      <c r="MQ16" t="s">
        <v>52</v>
      </c>
      <c r="MR16" t="s">
        <v>52</v>
      </c>
      <c r="MS16" t="s">
        <v>52</v>
      </c>
      <c r="MT16" t="s">
        <v>52</v>
      </c>
      <c r="MU16" t="s">
        <v>52</v>
      </c>
      <c r="MV16" t="s">
        <v>52</v>
      </c>
      <c r="MW16" t="s">
        <v>52</v>
      </c>
      <c r="MX16" t="s">
        <v>52</v>
      </c>
      <c r="MY16" t="s">
        <v>52</v>
      </c>
      <c r="MZ16" t="s">
        <v>52</v>
      </c>
      <c r="NA16" t="s">
        <v>52</v>
      </c>
      <c r="NB16" t="s">
        <v>52</v>
      </c>
      <c r="NC16" t="s">
        <v>52</v>
      </c>
      <c r="ND16" t="s">
        <v>52</v>
      </c>
      <c r="NE16" t="s">
        <v>52</v>
      </c>
      <c r="NF16" t="s">
        <v>52</v>
      </c>
      <c r="NG16" t="s">
        <v>52</v>
      </c>
      <c r="NH16" t="s">
        <v>52</v>
      </c>
    </row>
    <row r="17" spans="1:372" x14ac:dyDescent="0.15">
      <c r="A17" t="s">
        <v>59</v>
      </c>
      <c r="B17">
        <v>314</v>
      </c>
      <c r="C17" s="53">
        <f t="shared" si="0"/>
        <v>301</v>
      </c>
      <c r="D17">
        <v>10</v>
      </c>
      <c r="E17">
        <v>22</v>
      </c>
      <c r="F17">
        <v>30</v>
      </c>
      <c r="G17">
        <v>40</v>
      </c>
      <c r="H17">
        <v>37</v>
      </c>
      <c r="I17">
        <v>24</v>
      </c>
      <c r="J17">
        <v>34</v>
      </c>
      <c r="K17">
        <v>24</v>
      </c>
      <c r="L17">
        <v>31</v>
      </c>
      <c r="M17">
        <v>38</v>
      </c>
      <c r="N17">
        <v>11</v>
      </c>
      <c r="O17">
        <v>10</v>
      </c>
      <c r="P17">
        <v>3</v>
      </c>
      <c r="Q17" t="s">
        <v>52</v>
      </c>
      <c r="R17" s="53">
        <f t="shared" si="1"/>
        <v>0</v>
      </c>
      <c r="S17" t="s">
        <v>52</v>
      </c>
      <c r="T17" t="s">
        <v>52</v>
      </c>
      <c r="U17" t="s">
        <v>52</v>
      </c>
      <c r="V17" t="s">
        <v>52</v>
      </c>
      <c r="W17" t="s">
        <v>52</v>
      </c>
      <c r="X17" t="s">
        <v>52</v>
      </c>
      <c r="Y17" t="s">
        <v>52</v>
      </c>
      <c r="Z17" t="s">
        <v>52</v>
      </c>
      <c r="AA17" t="s">
        <v>52</v>
      </c>
      <c r="AB17" t="s">
        <v>52</v>
      </c>
      <c r="AC17" t="s">
        <v>52</v>
      </c>
      <c r="AD17" t="s">
        <v>52</v>
      </c>
      <c r="AE17" t="s">
        <v>52</v>
      </c>
      <c r="AF17">
        <v>314</v>
      </c>
      <c r="AG17" s="53">
        <f t="shared" si="2"/>
        <v>301</v>
      </c>
      <c r="AH17">
        <v>10</v>
      </c>
      <c r="AI17">
        <v>22</v>
      </c>
      <c r="AJ17">
        <v>30</v>
      </c>
      <c r="AK17">
        <v>40</v>
      </c>
      <c r="AL17">
        <v>37</v>
      </c>
      <c r="AM17">
        <v>24</v>
      </c>
      <c r="AN17">
        <v>34</v>
      </c>
      <c r="AO17">
        <v>24</v>
      </c>
      <c r="AP17">
        <v>31</v>
      </c>
      <c r="AQ17">
        <v>38</v>
      </c>
      <c r="AR17">
        <v>11</v>
      </c>
      <c r="AS17">
        <v>10</v>
      </c>
      <c r="AT17">
        <v>3</v>
      </c>
      <c r="AU17" t="s">
        <v>52</v>
      </c>
      <c r="AV17" s="53">
        <f t="shared" si="3"/>
        <v>0</v>
      </c>
      <c r="AW17" t="s">
        <v>52</v>
      </c>
      <c r="AX17" t="s">
        <v>52</v>
      </c>
      <c r="AY17" t="s">
        <v>52</v>
      </c>
      <c r="AZ17" t="s">
        <v>52</v>
      </c>
      <c r="BA17" t="s">
        <v>52</v>
      </c>
      <c r="BB17" t="s">
        <v>52</v>
      </c>
      <c r="BC17" t="s">
        <v>52</v>
      </c>
      <c r="BD17" t="s">
        <v>52</v>
      </c>
      <c r="BE17" t="s">
        <v>52</v>
      </c>
      <c r="BF17" t="s">
        <v>52</v>
      </c>
      <c r="BG17" t="s">
        <v>52</v>
      </c>
      <c r="BH17" t="s">
        <v>52</v>
      </c>
      <c r="BI17" t="s">
        <v>52</v>
      </c>
      <c r="BJ17">
        <v>308</v>
      </c>
      <c r="BK17" s="53">
        <f t="shared" si="4"/>
        <v>295</v>
      </c>
      <c r="BL17">
        <v>9</v>
      </c>
      <c r="BM17">
        <v>22</v>
      </c>
      <c r="BN17">
        <v>29</v>
      </c>
      <c r="BO17">
        <v>38</v>
      </c>
      <c r="BP17">
        <v>37</v>
      </c>
      <c r="BQ17">
        <v>24</v>
      </c>
      <c r="BR17">
        <v>34</v>
      </c>
      <c r="BS17">
        <v>24</v>
      </c>
      <c r="BT17">
        <v>30</v>
      </c>
      <c r="BU17">
        <v>37</v>
      </c>
      <c r="BV17">
        <v>11</v>
      </c>
      <c r="BW17">
        <v>10</v>
      </c>
      <c r="BX17">
        <v>3</v>
      </c>
      <c r="BY17">
        <v>6</v>
      </c>
      <c r="BZ17" s="53">
        <f t="shared" si="5"/>
        <v>6</v>
      </c>
      <c r="CA17">
        <v>1</v>
      </c>
      <c r="CB17" t="s">
        <v>52</v>
      </c>
      <c r="CC17">
        <v>1</v>
      </c>
      <c r="CD17">
        <v>2</v>
      </c>
      <c r="CE17" t="s">
        <v>52</v>
      </c>
      <c r="CF17" t="s">
        <v>52</v>
      </c>
      <c r="CG17" t="s">
        <v>52</v>
      </c>
      <c r="CH17" t="s">
        <v>52</v>
      </c>
      <c r="CI17">
        <v>1</v>
      </c>
      <c r="CJ17">
        <v>1</v>
      </c>
      <c r="CK17" t="s">
        <v>52</v>
      </c>
      <c r="CL17" t="s">
        <v>52</v>
      </c>
      <c r="CM17" t="s">
        <v>52</v>
      </c>
      <c r="CN17" t="s">
        <v>52</v>
      </c>
      <c r="CO17" s="53">
        <f t="shared" si="6"/>
        <v>0</v>
      </c>
      <c r="CP17" t="s">
        <v>52</v>
      </c>
      <c r="CQ17" t="s">
        <v>52</v>
      </c>
      <c r="CR17" t="s">
        <v>52</v>
      </c>
      <c r="CS17" t="s">
        <v>52</v>
      </c>
      <c r="CT17" t="s">
        <v>52</v>
      </c>
      <c r="CU17" t="s">
        <v>52</v>
      </c>
      <c r="CV17" t="s">
        <v>52</v>
      </c>
      <c r="CW17" t="s">
        <v>52</v>
      </c>
      <c r="CX17" t="s">
        <v>52</v>
      </c>
      <c r="CY17" t="s">
        <v>52</v>
      </c>
      <c r="CZ17" t="s">
        <v>52</v>
      </c>
      <c r="DA17" t="s">
        <v>52</v>
      </c>
      <c r="DB17" t="s">
        <v>52</v>
      </c>
      <c r="DC17" t="s">
        <v>52</v>
      </c>
      <c r="DD17" s="53">
        <f t="shared" si="7"/>
        <v>0</v>
      </c>
      <c r="DE17" t="s">
        <v>52</v>
      </c>
      <c r="DF17" t="s">
        <v>52</v>
      </c>
      <c r="DG17" t="s">
        <v>52</v>
      </c>
      <c r="DH17" t="s">
        <v>52</v>
      </c>
      <c r="DI17" t="s">
        <v>52</v>
      </c>
      <c r="DJ17" t="s">
        <v>52</v>
      </c>
      <c r="DK17" t="s">
        <v>52</v>
      </c>
      <c r="DL17" t="s">
        <v>52</v>
      </c>
      <c r="DM17" t="s">
        <v>52</v>
      </c>
      <c r="DN17" t="s">
        <v>52</v>
      </c>
      <c r="DO17" t="s">
        <v>52</v>
      </c>
      <c r="DP17" t="s">
        <v>52</v>
      </c>
      <c r="DQ17" t="s">
        <v>52</v>
      </c>
      <c r="DR17">
        <v>3</v>
      </c>
      <c r="DS17" s="53">
        <f t="shared" si="8"/>
        <v>3</v>
      </c>
      <c r="DT17" t="s">
        <v>52</v>
      </c>
      <c r="DU17" t="s">
        <v>52</v>
      </c>
      <c r="DV17" t="s">
        <v>52</v>
      </c>
      <c r="DW17">
        <v>1</v>
      </c>
      <c r="DX17" t="s">
        <v>52</v>
      </c>
      <c r="DY17" t="s">
        <v>52</v>
      </c>
      <c r="DZ17" t="s">
        <v>52</v>
      </c>
      <c r="EA17" t="s">
        <v>52</v>
      </c>
      <c r="EB17">
        <v>1</v>
      </c>
      <c r="EC17">
        <v>1</v>
      </c>
      <c r="ED17" t="s">
        <v>52</v>
      </c>
      <c r="EE17" t="s">
        <v>52</v>
      </c>
      <c r="EF17" t="s">
        <v>52</v>
      </c>
      <c r="EG17">
        <v>1</v>
      </c>
      <c r="EH17" s="53">
        <f t="shared" si="9"/>
        <v>1</v>
      </c>
      <c r="EI17" t="s">
        <v>52</v>
      </c>
      <c r="EJ17" t="s">
        <v>52</v>
      </c>
      <c r="EK17" t="s">
        <v>52</v>
      </c>
      <c r="EL17" t="s">
        <v>52</v>
      </c>
      <c r="EM17" t="s">
        <v>52</v>
      </c>
      <c r="EN17" t="s">
        <v>52</v>
      </c>
      <c r="EO17" t="s">
        <v>52</v>
      </c>
      <c r="EP17" t="s">
        <v>52</v>
      </c>
      <c r="EQ17" t="s">
        <v>52</v>
      </c>
      <c r="ER17">
        <v>1</v>
      </c>
      <c r="ES17" t="s">
        <v>52</v>
      </c>
      <c r="ET17" t="s">
        <v>52</v>
      </c>
      <c r="EU17" t="s">
        <v>52</v>
      </c>
      <c r="EV17" t="s">
        <v>52</v>
      </c>
      <c r="EW17" s="53">
        <f t="shared" si="10"/>
        <v>0</v>
      </c>
      <c r="EX17" t="s">
        <v>52</v>
      </c>
      <c r="EY17" t="s">
        <v>52</v>
      </c>
      <c r="EZ17" t="s">
        <v>52</v>
      </c>
      <c r="FA17" t="s">
        <v>52</v>
      </c>
      <c r="FB17" t="s">
        <v>52</v>
      </c>
      <c r="FC17" t="s">
        <v>52</v>
      </c>
      <c r="FD17" t="s">
        <v>52</v>
      </c>
      <c r="FE17" t="s">
        <v>52</v>
      </c>
      <c r="FF17" t="s">
        <v>52</v>
      </c>
      <c r="FG17" t="s">
        <v>52</v>
      </c>
      <c r="FH17" t="s">
        <v>52</v>
      </c>
      <c r="FI17" t="s">
        <v>52</v>
      </c>
      <c r="FJ17" t="s">
        <v>52</v>
      </c>
      <c r="FK17" t="s">
        <v>52</v>
      </c>
      <c r="FL17" s="53">
        <f t="shared" si="11"/>
        <v>0</v>
      </c>
      <c r="FM17" t="s">
        <v>52</v>
      </c>
      <c r="FN17" t="s">
        <v>52</v>
      </c>
      <c r="FO17" t="s">
        <v>52</v>
      </c>
      <c r="FP17" t="s">
        <v>52</v>
      </c>
      <c r="FQ17" t="s">
        <v>52</v>
      </c>
      <c r="FR17" t="s">
        <v>52</v>
      </c>
      <c r="FS17" t="s">
        <v>52</v>
      </c>
      <c r="FT17" t="s">
        <v>52</v>
      </c>
      <c r="FU17" t="s">
        <v>52</v>
      </c>
      <c r="FV17" t="s">
        <v>52</v>
      </c>
      <c r="FW17" t="s">
        <v>52</v>
      </c>
      <c r="FX17" t="s">
        <v>52</v>
      </c>
      <c r="FY17" t="s">
        <v>52</v>
      </c>
      <c r="FZ17" t="s">
        <v>52</v>
      </c>
      <c r="GA17" s="53">
        <f t="shared" si="12"/>
        <v>0</v>
      </c>
      <c r="GB17" t="s">
        <v>52</v>
      </c>
      <c r="GC17" t="s">
        <v>52</v>
      </c>
      <c r="GD17" t="s">
        <v>52</v>
      </c>
      <c r="GE17" t="s">
        <v>52</v>
      </c>
      <c r="GF17" t="s">
        <v>52</v>
      </c>
      <c r="GG17" t="s">
        <v>52</v>
      </c>
      <c r="GH17" t="s">
        <v>52</v>
      </c>
      <c r="GI17" t="s">
        <v>52</v>
      </c>
      <c r="GJ17" t="s">
        <v>52</v>
      </c>
      <c r="GK17" t="s">
        <v>52</v>
      </c>
      <c r="GL17" t="s">
        <v>52</v>
      </c>
      <c r="GM17" t="s">
        <v>52</v>
      </c>
      <c r="GN17" t="s">
        <v>52</v>
      </c>
      <c r="GO17" t="s">
        <v>52</v>
      </c>
      <c r="GP17" s="53">
        <f t="shared" si="13"/>
        <v>0</v>
      </c>
      <c r="GQ17" t="s">
        <v>52</v>
      </c>
      <c r="GR17" t="s">
        <v>52</v>
      </c>
      <c r="GS17" t="s">
        <v>52</v>
      </c>
      <c r="GT17" t="s">
        <v>52</v>
      </c>
      <c r="GU17" t="s">
        <v>52</v>
      </c>
      <c r="GV17" t="s">
        <v>52</v>
      </c>
      <c r="GW17" t="s">
        <v>52</v>
      </c>
      <c r="GX17" t="s">
        <v>52</v>
      </c>
      <c r="GY17" t="s">
        <v>52</v>
      </c>
      <c r="GZ17" t="s">
        <v>52</v>
      </c>
      <c r="HA17" t="s">
        <v>52</v>
      </c>
      <c r="HB17" t="s">
        <v>52</v>
      </c>
      <c r="HC17" t="s">
        <v>52</v>
      </c>
      <c r="HD17" t="s">
        <v>52</v>
      </c>
      <c r="HE17" s="53">
        <f t="shared" si="14"/>
        <v>0</v>
      </c>
      <c r="HF17" t="s">
        <v>52</v>
      </c>
      <c r="HG17" t="s">
        <v>52</v>
      </c>
      <c r="HH17" t="s">
        <v>52</v>
      </c>
      <c r="HI17" t="s">
        <v>52</v>
      </c>
      <c r="HJ17" t="s">
        <v>52</v>
      </c>
      <c r="HK17" t="s">
        <v>52</v>
      </c>
      <c r="HL17" t="s">
        <v>52</v>
      </c>
      <c r="HM17" t="s">
        <v>52</v>
      </c>
      <c r="HN17" t="s">
        <v>52</v>
      </c>
      <c r="HO17" t="s">
        <v>52</v>
      </c>
      <c r="HP17" t="s">
        <v>52</v>
      </c>
      <c r="HQ17" t="s">
        <v>52</v>
      </c>
      <c r="HR17" t="s">
        <v>52</v>
      </c>
      <c r="HS17" t="s">
        <v>52</v>
      </c>
      <c r="HT17" s="53">
        <f t="shared" si="15"/>
        <v>0</v>
      </c>
      <c r="HU17" t="s">
        <v>52</v>
      </c>
      <c r="HV17" t="s">
        <v>52</v>
      </c>
      <c r="HW17" t="s">
        <v>52</v>
      </c>
      <c r="HX17" t="s">
        <v>52</v>
      </c>
      <c r="HY17" t="s">
        <v>52</v>
      </c>
      <c r="HZ17" t="s">
        <v>52</v>
      </c>
      <c r="IA17" t="s">
        <v>52</v>
      </c>
      <c r="IB17" t="s">
        <v>52</v>
      </c>
      <c r="IC17" t="s">
        <v>52</v>
      </c>
      <c r="ID17" t="s">
        <v>52</v>
      </c>
      <c r="IE17" t="s">
        <v>52</v>
      </c>
      <c r="IF17" t="s">
        <v>52</v>
      </c>
      <c r="IG17" t="s">
        <v>52</v>
      </c>
      <c r="IH17">
        <v>1</v>
      </c>
      <c r="II17" s="53">
        <f t="shared" si="16"/>
        <v>1</v>
      </c>
      <c r="IJ17" t="s">
        <v>52</v>
      </c>
      <c r="IK17" t="s">
        <v>52</v>
      </c>
      <c r="IL17" t="s">
        <v>52</v>
      </c>
      <c r="IM17">
        <v>1</v>
      </c>
      <c r="IN17" t="s">
        <v>52</v>
      </c>
      <c r="IO17" t="s">
        <v>52</v>
      </c>
      <c r="IP17" t="s">
        <v>52</v>
      </c>
      <c r="IQ17" t="s">
        <v>52</v>
      </c>
      <c r="IR17" t="s">
        <v>52</v>
      </c>
      <c r="IS17" t="s">
        <v>52</v>
      </c>
      <c r="IT17" t="s">
        <v>52</v>
      </c>
      <c r="IU17" t="s">
        <v>52</v>
      </c>
      <c r="IV17" t="s">
        <v>52</v>
      </c>
      <c r="IW17" t="s">
        <v>52</v>
      </c>
      <c r="IX17" s="53">
        <f t="shared" si="17"/>
        <v>0</v>
      </c>
      <c r="IY17" t="s">
        <v>52</v>
      </c>
      <c r="IZ17" t="s">
        <v>52</v>
      </c>
      <c r="JA17" t="s">
        <v>52</v>
      </c>
      <c r="JB17" t="s">
        <v>52</v>
      </c>
      <c r="JC17" t="s">
        <v>52</v>
      </c>
      <c r="JD17" t="s">
        <v>52</v>
      </c>
      <c r="JE17" t="s">
        <v>52</v>
      </c>
      <c r="JF17" t="s">
        <v>52</v>
      </c>
      <c r="JG17" t="s">
        <v>52</v>
      </c>
      <c r="JH17" t="s">
        <v>52</v>
      </c>
      <c r="JI17" t="s">
        <v>52</v>
      </c>
      <c r="JJ17" t="s">
        <v>52</v>
      </c>
      <c r="JK17" t="s">
        <v>52</v>
      </c>
      <c r="JL17">
        <v>1</v>
      </c>
      <c r="JM17" s="53">
        <f t="shared" si="18"/>
        <v>1</v>
      </c>
      <c r="JN17" t="s">
        <v>52</v>
      </c>
      <c r="JO17" t="s">
        <v>52</v>
      </c>
      <c r="JP17" t="s">
        <v>52</v>
      </c>
      <c r="JQ17" t="s">
        <v>52</v>
      </c>
      <c r="JR17" t="s">
        <v>52</v>
      </c>
      <c r="JS17" t="s">
        <v>52</v>
      </c>
      <c r="JT17" t="s">
        <v>52</v>
      </c>
      <c r="JU17" t="s">
        <v>52</v>
      </c>
      <c r="JV17">
        <v>1</v>
      </c>
      <c r="JW17" t="s">
        <v>52</v>
      </c>
      <c r="JX17" t="s">
        <v>52</v>
      </c>
      <c r="JY17" t="s">
        <v>52</v>
      </c>
      <c r="JZ17" t="s">
        <v>52</v>
      </c>
      <c r="KA17" t="s">
        <v>52</v>
      </c>
      <c r="KB17" s="53">
        <f t="shared" si="19"/>
        <v>0</v>
      </c>
      <c r="KC17" t="s">
        <v>52</v>
      </c>
      <c r="KD17" t="s">
        <v>52</v>
      </c>
      <c r="KE17" t="s">
        <v>52</v>
      </c>
      <c r="KF17" t="s">
        <v>52</v>
      </c>
      <c r="KG17" t="s">
        <v>52</v>
      </c>
      <c r="KH17" t="s">
        <v>52</v>
      </c>
      <c r="KI17" t="s">
        <v>52</v>
      </c>
      <c r="KJ17" t="s">
        <v>52</v>
      </c>
      <c r="KK17" t="s">
        <v>52</v>
      </c>
      <c r="KL17" t="s">
        <v>52</v>
      </c>
      <c r="KM17" t="s">
        <v>52</v>
      </c>
      <c r="KN17" t="s">
        <v>52</v>
      </c>
      <c r="KO17" t="s">
        <v>52</v>
      </c>
      <c r="KP17" t="s">
        <v>52</v>
      </c>
      <c r="KQ17" s="53">
        <f t="shared" si="20"/>
        <v>0</v>
      </c>
      <c r="KR17" t="s">
        <v>52</v>
      </c>
      <c r="KS17" t="s">
        <v>52</v>
      </c>
      <c r="KT17" t="s">
        <v>52</v>
      </c>
      <c r="KU17" t="s">
        <v>52</v>
      </c>
      <c r="KV17" t="s">
        <v>52</v>
      </c>
      <c r="KW17" t="s">
        <v>52</v>
      </c>
      <c r="KX17" t="s">
        <v>52</v>
      </c>
      <c r="KY17" t="s">
        <v>52</v>
      </c>
      <c r="KZ17" t="s">
        <v>52</v>
      </c>
      <c r="LA17" t="s">
        <v>52</v>
      </c>
      <c r="LB17" t="s">
        <v>52</v>
      </c>
      <c r="LC17" t="s">
        <v>52</v>
      </c>
      <c r="LD17" t="s">
        <v>52</v>
      </c>
      <c r="LE17" t="s">
        <v>52</v>
      </c>
      <c r="LF17" t="s">
        <v>52</v>
      </c>
      <c r="LG17" t="s">
        <v>52</v>
      </c>
      <c r="LH17" t="s">
        <v>52</v>
      </c>
      <c r="LI17" t="s">
        <v>52</v>
      </c>
      <c r="LJ17" t="s">
        <v>52</v>
      </c>
      <c r="LK17" t="s">
        <v>52</v>
      </c>
      <c r="LL17" t="s">
        <v>52</v>
      </c>
      <c r="LM17" t="s">
        <v>52</v>
      </c>
      <c r="LN17" t="s">
        <v>52</v>
      </c>
      <c r="LO17" t="s">
        <v>52</v>
      </c>
      <c r="LP17" t="s">
        <v>52</v>
      </c>
      <c r="LQ17" t="s">
        <v>52</v>
      </c>
      <c r="LR17" t="s">
        <v>52</v>
      </c>
      <c r="LS17" t="s">
        <v>52</v>
      </c>
      <c r="LT17" t="s">
        <v>52</v>
      </c>
      <c r="LU17" t="s">
        <v>52</v>
      </c>
      <c r="LV17" t="s">
        <v>52</v>
      </c>
      <c r="LW17" t="s">
        <v>52</v>
      </c>
      <c r="LX17" t="s">
        <v>52</v>
      </c>
      <c r="LY17" t="s">
        <v>52</v>
      </c>
      <c r="LZ17" t="s">
        <v>52</v>
      </c>
      <c r="MA17" t="s">
        <v>52</v>
      </c>
      <c r="MB17" t="s">
        <v>52</v>
      </c>
      <c r="MC17" t="s">
        <v>52</v>
      </c>
      <c r="MD17" t="s">
        <v>52</v>
      </c>
      <c r="ME17" t="s">
        <v>52</v>
      </c>
      <c r="MF17" t="s">
        <v>52</v>
      </c>
      <c r="MG17" t="s">
        <v>52</v>
      </c>
      <c r="MH17" t="s">
        <v>52</v>
      </c>
      <c r="MI17" t="s">
        <v>52</v>
      </c>
      <c r="MJ17" t="s">
        <v>52</v>
      </c>
      <c r="MK17" t="s">
        <v>52</v>
      </c>
      <c r="ML17" t="s">
        <v>52</v>
      </c>
      <c r="MM17" t="s">
        <v>52</v>
      </c>
      <c r="MN17" t="s">
        <v>52</v>
      </c>
      <c r="MO17" t="s">
        <v>52</v>
      </c>
      <c r="MP17" t="s">
        <v>52</v>
      </c>
      <c r="MQ17" t="s">
        <v>52</v>
      </c>
      <c r="MR17" t="s">
        <v>52</v>
      </c>
      <c r="MS17" t="s">
        <v>52</v>
      </c>
      <c r="MT17" t="s">
        <v>52</v>
      </c>
      <c r="MU17" t="s">
        <v>52</v>
      </c>
      <c r="MV17" t="s">
        <v>52</v>
      </c>
      <c r="MW17" t="s">
        <v>52</v>
      </c>
      <c r="MX17" t="s">
        <v>52</v>
      </c>
      <c r="MY17" t="s">
        <v>52</v>
      </c>
      <c r="MZ17" t="s">
        <v>52</v>
      </c>
      <c r="NA17" t="s">
        <v>52</v>
      </c>
      <c r="NB17" t="s">
        <v>52</v>
      </c>
      <c r="NC17" t="s">
        <v>52</v>
      </c>
      <c r="ND17" t="s">
        <v>52</v>
      </c>
      <c r="NE17" t="s">
        <v>52</v>
      </c>
      <c r="NF17" t="s">
        <v>52</v>
      </c>
      <c r="NG17" t="s">
        <v>52</v>
      </c>
      <c r="NH17" t="s">
        <v>52</v>
      </c>
    </row>
    <row r="18" spans="1:372" x14ac:dyDescent="0.15">
      <c r="A18" t="s">
        <v>60</v>
      </c>
      <c r="B18">
        <v>3367</v>
      </c>
      <c r="C18" s="53">
        <f t="shared" si="0"/>
        <v>3287</v>
      </c>
      <c r="D18">
        <v>98</v>
      </c>
      <c r="E18">
        <v>137</v>
      </c>
      <c r="F18">
        <v>259</v>
      </c>
      <c r="G18">
        <v>348</v>
      </c>
      <c r="H18">
        <v>451</v>
      </c>
      <c r="I18">
        <v>445</v>
      </c>
      <c r="J18">
        <v>383</v>
      </c>
      <c r="K18">
        <v>370</v>
      </c>
      <c r="L18">
        <v>312</v>
      </c>
      <c r="M18">
        <v>330</v>
      </c>
      <c r="N18">
        <v>154</v>
      </c>
      <c r="O18">
        <v>59</v>
      </c>
      <c r="P18">
        <v>21</v>
      </c>
      <c r="Q18">
        <v>2011</v>
      </c>
      <c r="R18" s="53">
        <f t="shared" si="1"/>
        <v>1964</v>
      </c>
      <c r="S18">
        <v>19</v>
      </c>
      <c r="T18">
        <v>36</v>
      </c>
      <c r="U18">
        <v>116</v>
      </c>
      <c r="V18">
        <v>172</v>
      </c>
      <c r="W18">
        <v>270</v>
      </c>
      <c r="X18">
        <v>274</v>
      </c>
      <c r="Y18">
        <v>252</v>
      </c>
      <c r="Z18">
        <v>272</v>
      </c>
      <c r="AA18">
        <v>217</v>
      </c>
      <c r="AB18">
        <v>221</v>
      </c>
      <c r="AC18">
        <v>115</v>
      </c>
      <c r="AD18">
        <v>36</v>
      </c>
      <c r="AE18">
        <v>11</v>
      </c>
      <c r="AF18">
        <v>3367</v>
      </c>
      <c r="AG18" s="53">
        <f t="shared" si="2"/>
        <v>3287</v>
      </c>
      <c r="AH18">
        <v>98</v>
      </c>
      <c r="AI18">
        <v>137</v>
      </c>
      <c r="AJ18">
        <v>259</v>
      </c>
      <c r="AK18">
        <v>348</v>
      </c>
      <c r="AL18">
        <v>451</v>
      </c>
      <c r="AM18">
        <v>445</v>
      </c>
      <c r="AN18">
        <v>383</v>
      </c>
      <c r="AO18">
        <v>370</v>
      </c>
      <c r="AP18">
        <v>312</v>
      </c>
      <c r="AQ18">
        <v>330</v>
      </c>
      <c r="AR18">
        <v>154</v>
      </c>
      <c r="AS18">
        <v>59</v>
      </c>
      <c r="AT18">
        <v>21</v>
      </c>
      <c r="AU18" t="s">
        <v>52</v>
      </c>
      <c r="AV18" s="53">
        <f t="shared" si="3"/>
        <v>0</v>
      </c>
      <c r="AW18" t="s">
        <v>52</v>
      </c>
      <c r="AX18" t="s">
        <v>52</v>
      </c>
      <c r="AY18" t="s">
        <v>52</v>
      </c>
      <c r="AZ18" t="s">
        <v>52</v>
      </c>
      <c r="BA18" t="s">
        <v>52</v>
      </c>
      <c r="BB18" t="s">
        <v>52</v>
      </c>
      <c r="BC18" t="s">
        <v>52</v>
      </c>
      <c r="BD18" t="s">
        <v>52</v>
      </c>
      <c r="BE18" t="s">
        <v>52</v>
      </c>
      <c r="BF18" t="s">
        <v>52</v>
      </c>
      <c r="BG18" t="s">
        <v>52</v>
      </c>
      <c r="BH18" t="s">
        <v>52</v>
      </c>
      <c r="BI18" t="s">
        <v>52</v>
      </c>
      <c r="BJ18">
        <v>3251</v>
      </c>
      <c r="BK18" s="53">
        <f t="shared" si="4"/>
        <v>3175</v>
      </c>
      <c r="BL18">
        <v>93</v>
      </c>
      <c r="BM18">
        <v>129</v>
      </c>
      <c r="BN18">
        <v>249</v>
      </c>
      <c r="BO18">
        <v>340</v>
      </c>
      <c r="BP18">
        <v>429</v>
      </c>
      <c r="BQ18">
        <v>429</v>
      </c>
      <c r="BR18">
        <v>371</v>
      </c>
      <c r="BS18">
        <v>358</v>
      </c>
      <c r="BT18">
        <v>304</v>
      </c>
      <c r="BU18">
        <v>321</v>
      </c>
      <c r="BV18">
        <v>152</v>
      </c>
      <c r="BW18">
        <v>55</v>
      </c>
      <c r="BX18">
        <v>21</v>
      </c>
      <c r="BY18">
        <v>115</v>
      </c>
      <c r="BZ18" s="53">
        <f t="shared" si="5"/>
        <v>111</v>
      </c>
      <c r="CA18">
        <v>5</v>
      </c>
      <c r="CB18">
        <v>8</v>
      </c>
      <c r="CC18">
        <v>10</v>
      </c>
      <c r="CD18">
        <v>8</v>
      </c>
      <c r="CE18">
        <v>22</v>
      </c>
      <c r="CF18">
        <v>15</v>
      </c>
      <c r="CG18">
        <v>12</v>
      </c>
      <c r="CH18">
        <v>12</v>
      </c>
      <c r="CI18">
        <v>8</v>
      </c>
      <c r="CJ18">
        <v>9</v>
      </c>
      <c r="CK18">
        <v>2</v>
      </c>
      <c r="CL18">
        <v>4</v>
      </c>
      <c r="CM18" t="s">
        <v>52</v>
      </c>
      <c r="CN18">
        <v>1</v>
      </c>
      <c r="CO18" s="53">
        <f t="shared" si="6"/>
        <v>1</v>
      </c>
      <c r="CP18" t="s">
        <v>52</v>
      </c>
      <c r="CQ18" t="s">
        <v>52</v>
      </c>
      <c r="CR18" t="s">
        <v>52</v>
      </c>
      <c r="CS18" t="s">
        <v>52</v>
      </c>
      <c r="CT18" t="s">
        <v>52</v>
      </c>
      <c r="CU18">
        <v>1</v>
      </c>
      <c r="CV18" t="s">
        <v>52</v>
      </c>
      <c r="CW18" t="s">
        <v>52</v>
      </c>
      <c r="CX18" t="s">
        <v>52</v>
      </c>
      <c r="CY18" t="s">
        <v>52</v>
      </c>
      <c r="CZ18" t="s">
        <v>52</v>
      </c>
      <c r="DA18" t="s">
        <v>52</v>
      </c>
      <c r="DB18" t="s">
        <v>52</v>
      </c>
      <c r="DC18" t="s">
        <v>52</v>
      </c>
      <c r="DD18" s="53">
        <f t="shared" si="7"/>
        <v>0</v>
      </c>
      <c r="DE18" t="s">
        <v>52</v>
      </c>
      <c r="DF18" t="s">
        <v>52</v>
      </c>
      <c r="DG18" t="s">
        <v>52</v>
      </c>
      <c r="DH18" t="s">
        <v>52</v>
      </c>
      <c r="DI18" t="s">
        <v>52</v>
      </c>
      <c r="DJ18" t="s">
        <v>52</v>
      </c>
      <c r="DK18" t="s">
        <v>52</v>
      </c>
      <c r="DL18" t="s">
        <v>52</v>
      </c>
      <c r="DM18" t="s">
        <v>52</v>
      </c>
      <c r="DN18" t="s">
        <v>52</v>
      </c>
      <c r="DO18" t="s">
        <v>52</v>
      </c>
      <c r="DP18" t="s">
        <v>52</v>
      </c>
      <c r="DQ18" t="s">
        <v>52</v>
      </c>
      <c r="DR18">
        <v>116</v>
      </c>
      <c r="DS18" s="53">
        <f t="shared" si="8"/>
        <v>112</v>
      </c>
      <c r="DT18">
        <v>5</v>
      </c>
      <c r="DU18">
        <v>8</v>
      </c>
      <c r="DV18">
        <v>10</v>
      </c>
      <c r="DW18">
        <v>8</v>
      </c>
      <c r="DX18">
        <v>22</v>
      </c>
      <c r="DY18">
        <v>16</v>
      </c>
      <c r="DZ18">
        <v>12</v>
      </c>
      <c r="EA18">
        <v>12</v>
      </c>
      <c r="EB18">
        <v>8</v>
      </c>
      <c r="EC18">
        <v>9</v>
      </c>
      <c r="ED18">
        <v>2</v>
      </c>
      <c r="EE18">
        <v>4</v>
      </c>
      <c r="EF18" t="s">
        <v>52</v>
      </c>
      <c r="EG18">
        <v>59</v>
      </c>
      <c r="EH18" s="53">
        <f t="shared" si="9"/>
        <v>57</v>
      </c>
      <c r="EI18">
        <v>1</v>
      </c>
      <c r="EJ18">
        <v>4</v>
      </c>
      <c r="EK18">
        <v>3</v>
      </c>
      <c r="EL18">
        <v>4</v>
      </c>
      <c r="EM18">
        <v>12</v>
      </c>
      <c r="EN18">
        <v>6</v>
      </c>
      <c r="EO18">
        <v>9</v>
      </c>
      <c r="EP18">
        <v>5</v>
      </c>
      <c r="EQ18">
        <v>6</v>
      </c>
      <c r="ER18">
        <v>5</v>
      </c>
      <c r="ES18">
        <v>2</v>
      </c>
      <c r="ET18">
        <v>2</v>
      </c>
      <c r="EU18" t="s">
        <v>52</v>
      </c>
      <c r="EV18">
        <v>1</v>
      </c>
      <c r="EW18" s="53">
        <f t="shared" si="10"/>
        <v>1</v>
      </c>
      <c r="EX18" t="s">
        <v>52</v>
      </c>
      <c r="EY18" t="s">
        <v>52</v>
      </c>
      <c r="EZ18" t="s">
        <v>52</v>
      </c>
      <c r="FA18" t="s">
        <v>52</v>
      </c>
      <c r="FB18" t="s">
        <v>52</v>
      </c>
      <c r="FC18">
        <v>1</v>
      </c>
      <c r="FD18" t="s">
        <v>52</v>
      </c>
      <c r="FE18" t="s">
        <v>52</v>
      </c>
      <c r="FF18" t="s">
        <v>52</v>
      </c>
      <c r="FG18" t="s">
        <v>52</v>
      </c>
      <c r="FH18" t="s">
        <v>52</v>
      </c>
      <c r="FI18" t="s">
        <v>52</v>
      </c>
      <c r="FJ18" t="s">
        <v>52</v>
      </c>
      <c r="FK18" t="s">
        <v>52</v>
      </c>
      <c r="FL18" s="53">
        <f t="shared" si="11"/>
        <v>0</v>
      </c>
      <c r="FM18" t="s">
        <v>52</v>
      </c>
      <c r="FN18" t="s">
        <v>52</v>
      </c>
      <c r="FO18" t="s">
        <v>52</v>
      </c>
      <c r="FP18" t="s">
        <v>52</v>
      </c>
      <c r="FQ18" t="s">
        <v>52</v>
      </c>
      <c r="FR18" t="s">
        <v>52</v>
      </c>
      <c r="FS18" t="s">
        <v>52</v>
      </c>
      <c r="FT18" t="s">
        <v>52</v>
      </c>
      <c r="FU18" t="s">
        <v>52</v>
      </c>
      <c r="FV18" t="s">
        <v>52</v>
      </c>
      <c r="FW18" t="s">
        <v>52</v>
      </c>
      <c r="FX18" t="s">
        <v>52</v>
      </c>
      <c r="FY18" t="s">
        <v>52</v>
      </c>
      <c r="FZ18" t="s">
        <v>52</v>
      </c>
      <c r="GA18" s="53">
        <f t="shared" si="12"/>
        <v>0</v>
      </c>
      <c r="GB18" t="s">
        <v>52</v>
      </c>
      <c r="GC18" t="s">
        <v>52</v>
      </c>
      <c r="GD18" t="s">
        <v>52</v>
      </c>
      <c r="GE18" t="s">
        <v>52</v>
      </c>
      <c r="GF18" t="s">
        <v>52</v>
      </c>
      <c r="GG18" t="s">
        <v>52</v>
      </c>
      <c r="GH18" t="s">
        <v>52</v>
      </c>
      <c r="GI18" t="s">
        <v>52</v>
      </c>
      <c r="GJ18" t="s">
        <v>52</v>
      </c>
      <c r="GK18" t="s">
        <v>52</v>
      </c>
      <c r="GL18" t="s">
        <v>52</v>
      </c>
      <c r="GM18" t="s">
        <v>52</v>
      </c>
      <c r="GN18" t="s">
        <v>52</v>
      </c>
      <c r="GO18">
        <v>28</v>
      </c>
      <c r="GP18" s="53">
        <f t="shared" si="13"/>
        <v>27</v>
      </c>
      <c r="GQ18">
        <v>2</v>
      </c>
      <c r="GR18">
        <v>2</v>
      </c>
      <c r="GS18">
        <v>3</v>
      </c>
      <c r="GT18">
        <v>2</v>
      </c>
      <c r="GU18">
        <v>8</v>
      </c>
      <c r="GV18">
        <v>4</v>
      </c>
      <c r="GW18">
        <v>1</v>
      </c>
      <c r="GX18">
        <v>2</v>
      </c>
      <c r="GY18">
        <v>1</v>
      </c>
      <c r="GZ18">
        <v>2</v>
      </c>
      <c r="HA18" t="s">
        <v>52</v>
      </c>
      <c r="HB18">
        <v>1</v>
      </c>
      <c r="HC18" t="s">
        <v>52</v>
      </c>
      <c r="HD18" t="s">
        <v>52</v>
      </c>
      <c r="HE18" s="53">
        <f t="shared" si="14"/>
        <v>0</v>
      </c>
      <c r="HF18" t="s">
        <v>52</v>
      </c>
      <c r="HG18" t="s">
        <v>52</v>
      </c>
      <c r="HH18" t="s">
        <v>52</v>
      </c>
      <c r="HI18" t="s">
        <v>52</v>
      </c>
      <c r="HJ18" t="s">
        <v>52</v>
      </c>
      <c r="HK18" t="s">
        <v>52</v>
      </c>
      <c r="HL18" t="s">
        <v>52</v>
      </c>
      <c r="HM18" t="s">
        <v>52</v>
      </c>
      <c r="HN18" t="s">
        <v>52</v>
      </c>
      <c r="HO18" t="s">
        <v>52</v>
      </c>
      <c r="HP18" t="s">
        <v>52</v>
      </c>
      <c r="HQ18" t="s">
        <v>52</v>
      </c>
      <c r="HR18" t="s">
        <v>52</v>
      </c>
      <c r="HS18" t="s">
        <v>52</v>
      </c>
      <c r="HT18" s="53">
        <f t="shared" si="15"/>
        <v>0</v>
      </c>
      <c r="HU18" t="s">
        <v>52</v>
      </c>
      <c r="HV18" t="s">
        <v>52</v>
      </c>
      <c r="HW18" t="s">
        <v>52</v>
      </c>
      <c r="HX18" t="s">
        <v>52</v>
      </c>
      <c r="HY18" t="s">
        <v>52</v>
      </c>
      <c r="HZ18" t="s">
        <v>52</v>
      </c>
      <c r="IA18" t="s">
        <v>52</v>
      </c>
      <c r="IB18" t="s">
        <v>52</v>
      </c>
      <c r="IC18" t="s">
        <v>52</v>
      </c>
      <c r="ID18" t="s">
        <v>52</v>
      </c>
      <c r="IE18" t="s">
        <v>52</v>
      </c>
      <c r="IF18" t="s">
        <v>52</v>
      </c>
      <c r="IG18" t="s">
        <v>52</v>
      </c>
      <c r="IH18" t="s">
        <v>52</v>
      </c>
      <c r="II18" s="53">
        <f t="shared" si="16"/>
        <v>0</v>
      </c>
      <c r="IJ18" t="s">
        <v>52</v>
      </c>
      <c r="IK18" t="s">
        <v>52</v>
      </c>
      <c r="IL18" t="s">
        <v>52</v>
      </c>
      <c r="IM18" t="s">
        <v>52</v>
      </c>
      <c r="IN18" t="s">
        <v>52</v>
      </c>
      <c r="IO18" t="s">
        <v>52</v>
      </c>
      <c r="IP18" t="s">
        <v>52</v>
      </c>
      <c r="IQ18" t="s">
        <v>52</v>
      </c>
      <c r="IR18" t="s">
        <v>52</v>
      </c>
      <c r="IS18" t="s">
        <v>52</v>
      </c>
      <c r="IT18" t="s">
        <v>52</v>
      </c>
      <c r="IU18" t="s">
        <v>52</v>
      </c>
      <c r="IV18" t="s">
        <v>52</v>
      </c>
      <c r="IW18" t="s">
        <v>52</v>
      </c>
      <c r="IX18" s="53">
        <f t="shared" si="17"/>
        <v>0</v>
      </c>
      <c r="IY18" t="s">
        <v>52</v>
      </c>
      <c r="IZ18" t="s">
        <v>52</v>
      </c>
      <c r="JA18" t="s">
        <v>52</v>
      </c>
      <c r="JB18" t="s">
        <v>52</v>
      </c>
      <c r="JC18" t="s">
        <v>52</v>
      </c>
      <c r="JD18" t="s">
        <v>52</v>
      </c>
      <c r="JE18" t="s">
        <v>52</v>
      </c>
      <c r="JF18" t="s">
        <v>52</v>
      </c>
      <c r="JG18" t="s">
        <v>52</v>
      </c>
      <c r="JH18" t="s">
        <v>52</v>
      </c>
      <c r="JI18" t="s">
        <v>52</v>
      </c>
      <c r="JJ18" t="s">
        <v>52</v>
      </c>
      <c r="JK18" t="s">
        <v>52</v>
      </c>
      <c r="JL18">
        <v>20</v>
      </c>
      <c r="JM18" s="53">
        <f t="shared" si="18"/>
        <v>19</v>
      </c>
      <c r="JN18">
        <v>2</v>
      </c>
      <c r="JO18" t="s">
        <v>52</v>
      </c>
      <c r="JP18">
        <v>3</v>
      </c>
      <c r="JQ18">
        <v>2</v>
      </c>
      <c r="JR18">
        <v>2</v>
      </c>
      <c r="JS18">
        <v>2</v>
      </c>
      <c r="JT18">
        <v>1</v>
      </c>
      <c r="JU18">
        <v>5</v>
      </c>
      <c r="JV18">
        <v>1</v>
      </c>
      <c r="JW18">
        <v>1</v>
      </c>
      <c r="JX18" t="s">
        <v>52</v>
      </c>
      <c r="JY18">
        <v>1</v>
      </c>
      <c r="JZ18" t="s">
        <v>52</v>
      </c>
      <c r="KA18" t="s">
        <v>52</v>
      </c>
      <c r="KB18" s="53">
        <f t="shared" si="19"/>
        <v>0</v>
      </c>
      <c r="KC18" t="s">
        <v>52</v>
      </c>
      <c r="KD18" t="s">
        <v>52</v>
      </c>
      <c r="KE18" t="s">
        <v>52</v>
      </c>
      <c r="KF18" t="s">
        <v>52</v>
      </c>
      <c r="KG18" t="s">
        <v>52</v>
      </c>
      <c r="KH18" t="s">
        <v>52</v>
      </c>
      <c r="KI18" t="s">
        <v>52</v>
      </c>
      <c r="KJ18" t="s">
        <v>52</v>
      </c>
      <c r="KK18" t="s">
        <v>52</v>
      </c>
      <c r="KL18" t="s">
        <v>52</v>
      </c>
      <c r="KM18" t="s">
        <v>52</v>
      </c>
      <c r="KN18" t="s">
        <v>52</v>
      </c>
      <c r="KO18" t="s">
        <v>52</v>
      </c>
      <c r="KP18">
        <v>8</v>
      </c>
      <c r="KQ18" s="53">
        <f t="shared" si="20"/>
        <v>8</v>
      </c>
      <c r="KR18" t="s">
        <v>52</v>
      </c>
      <c r="KS18">
        <v>2</v>
      </c>
      <c r="KT18">
        <v>1</v>
      </c>
      <c r="KU18" t="s">
        <v>52</v>
      </c>
      <c r="KV18" t="s">
        <v>52</v>
      </c>
      <c r="KW18">
        <v>3</v>
      </c>
      <c r="KX18">
        <v>1</v>
      </c>
      <c r="KY18" t="s">
        <v>52</v>
      </c>
      <c r="KZ18" t="s">
        <v>52</v>
      </c>
      <c r="LA18">
        <v>1</v>
      </c>
      <c r="LB18" t="s">
        <v>52</v>
      </c>
      <c r="LC18" t="s">
        <v>52</v>
      </c>
      <c r="LD18" t="s">
        <v>52</v>
      </c>
      <c r="LE18" t="s">
        <v>52</v>
      </c>
      <c r="LF18" t="s">
        <v>52</v>
      </c>
      <c r="LG18" t="s">
        <v>52</v>
      </c>
      <c r="LH18" t="s">
        <v>52</v>
      </c>
      <c r="LI18" t="s">
        <v>52</v>
      </c>
      <c r="LJ18" t="s">
        <v>52</v>
      </c>
      <c r="LK18" t="s">
        <v>52</v>
      </c>
      <c r="LL18" t="s">
        <v>52</v>
      </c>
      <c r="LM18" t="s">
        <v>52</v>
      </c>
      <c r="LN18" t="s">
        <v>52</v>
      </c>
      <c r="LO18" t="s">
        <v>52</v>
      </c>
      <c r="LP18" t="s">
        <v>52</v>
      </c>
      <c r="LQ18" t="s">
        <v>52</v>
      </c>
      <c r="LR18" t="s">
        <v>52</v>
      </c>
      <c r="LS18" t="s">
        <v>52</v>
      </c>
      <c r="LT18" t="s">
        <v>52</v>
      </c>
      <c r="LU18" t="s">
        <v>52</v>
      </c>
      <c r="LV18" t="s">
        <v>52</v>
      </c>
      <c r="LW18" t="s">
        <v>52</v>
      </c>
      <c r="LX18" t="s">
        <v>52</v>
      </c>
      <c r="LY18" t="s">
        <v>52</v>
      </c>
      <c r="LZ18" t="s">
        <v>52</v>
      </c>
      <c r="MA18" t="s">
        <v>52</v>
      </c>
      <c r="MB18" t="s">
        <v>52</v>
      </c>
      <c r="MC18" t="s">
        <v>52</v>
      </c>
      <c r="MD18" t="s">
        <v>52</v>
      </c>
      <c r="ME18" t="s">
        <v>52</v>
      </c>
      <c r="MF18" t="s">
        <v>52</v>
      </c>
      <c r="MG18" t="s">
        <v>52</v>
      </c>
      <c r="MH18" t="s">
        <v>52</v>
      </c>
      <c r="MI18" t="s">
        <v>52</v>
      </c>
      <c r="MJ18" t="s">
        <v>52</v>
      </c>
      <c r="MK18" t="s">
        <v>52</v>
      </c>
      <c r="ML18" t="s">
        <v>52</v>
      </c>
      <c r="MM18" t="s">
        <v>52</v>
      </c>
      <c r="MN18" t="s">
        <v>52</v>
      </c>
      <c r="MO18" t="s">
        <v>52</v>
      </c>
      <c r="MP18" t="s">
        <v>52</v>
      </c>
      <c r="MQ18" t="s">
        <v>52</v>
      </c>
      <c r="MR18" t="s">
        <v>52</v>
      </c>
      <c r="MS18" t="s">
        <v>52</v>
      </c>
      <c r="MT18" t="s">
        <v>52</v>
      </c>
      <c r="MU18" t="s">
        <v>52</v>
      </c>
      <c r="MV18" t="s">
        <v>52</v>
      </c>
      <c r="MW18" t="s">
        <v>52</v>
      </c>
      <c r="MX18" t="s">
        <v>52</v>
      </c>
      <c r="MY18" t="s">
        <v>52</v>
      </c>
      <c r="MZ18" t="s">
        <v>52</v>
      </c>
      <c r="NA18" t="s">
        <v>52</v>
      </c>
      <c r="NB18" t="s">
        <v>52</v>
      </c>
      <c r="NC18" t="s">
        <v>52</v>
      </c>
      <c r="ND18" t="s">
        <v>52</v>
      </c>
      <c r="NE18" t="s">
        <v>52</v>
      </c>
      <c r="NF18" t="s">
        <v>52</v>
      </c>
      <c r="NG18" t="s">
        <v>52</v>
      </c>
      <c r="NH18" t="s">
        <v>52</v>
      </c>
    </row>
    <row r="19" spans="1:372" x14ac:dyDescent="0.15">
      <c r="A19" t="s">
        <v>61</v>
      </c>
      <c r="B19">
        <v>2185</v>
      </c>
      <c r="C19" s="53">
        <f t="shared" si="0"/>
        <v>2127</v>
      </c>
      <c r="D19">
        <v>112</v>
      </c>
      <c r="E19">
        <v>233</v>
      </c>
      <c r="F19">
        <v>322</v>
      </c>
      <c r="G19">
        <v>326</v>
      </c>
      <c r="H19">
        <v>242</v>
      </c>
      <c r="I19">
        <v>154</v>
      </c>
      <c r="J19">
        <v>130</v>
      </c>
      <c r="K19">
        <v>102</v>
      </c>
      <c r="L19">
        <v>131</v>
      </c>
      <c r="M19">
        <v>246</v>
      </c>
      <c r="N19">
        <v>129</v>
      </c>
      <c r="O19">
        <v>46</v>
      </c>
      <c r="P19">
        <v>12</v>
      </c>
      <c r="Q19">
        <v>121</v>
      </c>
      <c r="R19" s="53">
        <f t="shared" si="1"/>
        <v>120</v>
      </c>
      <c r="S19">
        <v>2</v>
      </c>
      <c r="T19">
        <v>16</v>
      </c>
      <c r="U19">
        <v>16</v>
      </c>
      <c r="V19">
        <v>37</v>
      </c>
      <c r="W19">
        <v>28</v>
      </c>
      <c r="X19">
        <v>2</v>
      </c>
      <c r="Y19">
        <v>2</v>
      </c>
      <c r="Z19">
        <v>4</v>
      </c>
      <c r="AA19">
        <v>3</v>
      </c>
      <c r="AB19">
        <v>5</v>
      </c>
      <c r="AC19">
        <v>5</v>
      </c>
      <c r="AD19">
        <v>1</v>
      </c>
      <c r="AE19" t="s">
        <v>52</v>
      </c>
      <c r="AF19">
        <v>2185</v>
      </c>
      <c r="AG19" s="53">
        <f t="shared" si="2"/>
        <v>2127</v>
      </c>
      <c r="AH19">
        <v>112</v>
      </c>
      <c r="AI19">
        <v>233</v>
      </c>
      <c r="AJ19">
        <v>322</v>
      </c>
      <c r="AK19">
        <v>326</v>
      </c>
      <c r="AL19">
        <v>242</v>
      </c>
      <c r="AM19">
        <v>154</v>
      </c>
      <c r="AN19">
        <v>130</v>
      </c>
      <c r="AO19">
        <v>102</v>
      </c>
      <c r="AP19">
        <v>131</v>
      </c>
      <c r="AQ19">
        <v>246</v>
      </c>
      <c r="AR19">
        <v>129</v>
      </c>
      <c r="AS19">
        <v>46</v>
      </c>
      <c r="AT19">
        <v>12</v>
      </c>
      <c r="AU19" t="s">
        <v>52</v>
      </c>
      <c r="AV19" s="53">
        <f t="shared" si="3"/>
        <v>0</v>
      </c>
      <c r="AW19" t="s">
        <v>52</v>
      </c>
      <c r="AX19" t="s">
        <v>52</v>
      </c>
      <c r="AY19" t="s">
        <v>52</v>
      </c>
      <c r="AZ19" t="s">
        <v>52</v>
      </c>
      <c r="BA19" t="s">
        <v>52</v>
      </c>
      <c r="BB19" t="s">
        <v>52</v>
      </c>
      <c r="BC19" t="s">
        <v>52</v>
      </c>
      <c r="BD19" t="s">
        <v>52</v>
      </c>
      <c r="BE19" t="s">
        <v>52</v>
      </c>
      <c r="BF19" t="s">
        <v>52</v>
      </c>
      <c r="BG19" t="s">
        <v>52</v>
      </c>
      <c r="BH19" t="s">
        <v>52</v>
      </c>
      <c r="BI19" t="s">
        <v>52</v>
      </c>
      <c r="BJ19">
        <v>2150</v>
      </c>
      <c r="BK19" s="53">
        <f t="shared" si="4"/>
        <v>2092</v>
      </c>
      <c r="BL19">
        <v>111</v>
      </c>
      <c r="BM19">
        <v>224</v>
      </c>
      <c r="BN19">
        <v>318</v>
      </c>
      <c r="BO19">
        <v>318</v>
      </c>
      <c r="BP19">
        <v>240</v>
      </c>
      <c r="BQ19">
        <v>152</v>
      </c>
      <c r="BR19">
        <v>129</v>
      </c>
      <c r="BS19">
        <v>100</v>
      </c>
      <c r="BT19">
        <v>127</v>
      </c>
      <c r="BU19">
        <v>244</v>
      </c>
      <c r="BV19">
        <v>129</v>
      </c>
      <c r="BW19">
        <v>46</v>
      </c>
      <c r="BX19">
        <v>12</v>
      </c>
      <c r="BY19">
        <v>27</v>
      </c>
      <c r="BZ19" s="53">
        <f t="shared" si="5"/>
        <v>27</v>
      </c>
      <c r="CA19" t="s">
        <v>52</v>
      </c>
      <c r="CB19">
        <v>6</v>
      </c>
      <c r="CC19">
        <v>2</v>
      </c>
      <c r="CD19">
        <v>6</v>
      </c>
      <c r="CE19">
        <v>2</v>
      </c>
      <c r="CF19">
        <v>2</v>
      </c>
      <c r="CG19">
        <v>1</v>
      </c>
      <c r="CH19">
        <v>2</v>
      </c>
      <c r="CI19">
        <v>4</v>
      </c>
      <c r="CJ19">
        <v>2</v>
      </c>
      <c r="CK19" t="s">
        <v>52</v>
      </c>
      <c r="CL19" t="s">
        <v>52</v>
      </c>
      <c r="CM19" t="s">
        <v>52</v>
      </c>
      <c r="CN19">
        <v>1</v>
      </c>
      <c r="CO19" s="53">
        <f t="shared" si="6"/>
        <v>1</v>
      </c>
      <c r="CP19" t="s">
        <v>52</v>
      </c>
      <c r="CQ19">
        <v>1</v>
      </c>
      <c r="CR19" t="s">
        <v>52</v>
      </c>
      <c r="CS19" t="s">
        <v>52</v>
      </c>
      <c r="CT19" t="s">
        <v>52</v>
      </c>
      <c r="CU19" t="s">
        <v>52</v>
      </c>
      <c r="CV19" t="s">
        <v>52</v>
      </c>
      <c r="CW19" t="s">
        <v>52</v>
      </c>
      <c r="CX19" t="s">
        <v>52</v>
      </c>
      <c r="CY19" t="s">
        <v>52</v>
      </c>
      <c r="CZ19" t="s">
        <v>52</v>
      </c>
      <c r="DA19" t="s">
        <v>52</v>
      </c>
      <c r="DB19" t="s">
        <v>52</v>
      </c>
      <c r="DC19">
        <v>7</v>
      </c>
      <c r="DD19" s="53">
        <f t="shared" si="7"/>
        <v>7</v>
      </c>
      <c r="DE19">
        <v>1</v>
      </c>
      <c r="DF19">
        <v>2</v>
      </c>
      <c r="DG19">
        <v>2</v>
      </c>
      <c r="DH19">
        <v>2</v>
      </c>
      <c r="DI19" t="s">
        <v>52</v>
      </c>
      <c r="DJ19" t="s">
        <v>52</v>
      </c>
      <c r="DK19" t="s">
        <v>52</v>
      </c>
      <c r="DL19" t="s">
        <v>52</v>
      </c>
      <c r="DM19" t="s">
        <v>52</v>
      </c>
      <c r="DN19" t="s">
        <v>52</v>
      </c>
      <c r="DO19" t="s">
        <v>52</v>
      </c>
      <c r="DP19" t="s">
        <v>52</v>
      </c>
      <c r="DQ19" t="s">
        <v>52</v>
      </c>
      <c r="DR19">
        <v>35</v>
      </c>
      <c r="DS19" s="53">
        <f t="shared" si="8"/>
        <v>35</v>
      </c>
      <c r="DT19">
        <v>1</v>
      </c>
      <c r="DU19">
        <v>9</v>
      </c>
      <c r="DV19">
        <v>4</v>
      </c>
      <c r="DW19">
        <v>8</v>
      </c>
      <c r="DX19">
        <v>2</v>
      </c>
      <c r="DY19">
        <v>2</v>
      </c>
      <c r="DZ19">
        <v>1</v>
      </c>
      <c r="EA19">
        <v>2</v>
      </c>
      <c r="EB19">
        <v>4</v>
      </c>
      <c r="EC19">
        <v>2</v>
      </c>
      <c r="ED19" t="s">
        <v>52</v>
      </c>
      <c r="EE19" t="s">
        <v>52</v>
      </c>
      <c r="EF19" t="s">
        <v>52</v>
      </c>
      <c r="EG19">
        <v>4</v>
      </c>
      <c r="EH19" s="53">
        <f t="shared" si="9"/>
        <v>4</v>
      </c>
      <c r="EI19" t="s">
        <v>52</v>
      </c>
      <c r="EJ19" t="s">
        <v>52</v>
      </c>
      <c r="EK19" t="s">
        <v>52</v>
      </c>
      <c r="EL19" t="s">
        <v>52</v>
      </c>
      <c r="EM19" t="s">
        <v>52</v>
      </c>
      <c r="EN19" t="s">
        <v>52</v>
      </c>
      <c r="EO19">
        <v>1</v>
      </c>
      <c r="EP19" t="s">
        <v>52</v>
      </c>
      <c r="EQ19">
        <v>1</v>
      </c>
      <c r="ER19">
        <v>2</v>
      </c>
      <c r="ES19" t="s">
        <v>52</v>
      </c>
      <c r="ET19" t="s">
        <v>52</v>
      </c>
      <c r="EU19" t="s">
        <v>52</v>
      </c>
      <c r="EV19" t="s">
        <v>52</v>
      </c>
      <c r="EW19" s="53">
        <f t="shared" si="10"/>
        <v>0</v>
      </c>
      <c r="EX19" t="s">
        <v>52</v>
      </c>
      <c r="EY19" t="s">
        <v>52</v>
      </c>
      <c r="EZ19" t="s">
        <v>52</v>
      </c>
      <c r="FA19" t="s">
        <v>52</v>
      </c>
      <c r="FB19" t="s">
        <v>52</v>
      </c>
      <c r="FC19" t="s">
        <v>52</v>
      </c>
      <c r="FD19" t="s">
        <v>52</v>
      </c>
      <c r="FE19" t="s">
        <v>52</v>
      </c>
      <c r="FF19" t="s">
        <v>52</v>
      </c>
      <c r="FG19" t="s">
        <v>52</v>
      </c>
      <c r="FH19" t="s">
        <v>52</v>
      </c>
      <c r="FI19" t="s">
        <v>52</v>
      </c>
      <c r="FJ19" t="s">
        <v>52</v>
      </c>
      <c r="FK19" t="s">
        <v>52</v>
      </c>
      <c r="FL19" s="53">
        <f t="shared" si="11"/>
        <v>0</v>
      </c>
      <c r="FM19" t="s">
        <v>52</v>
      </c>
      <c r="FN19" t="s">
        <v>52</v>
      </c>
      <c r="FO19" t="s">
        <v>52</v>
      </c>
      <c r="FP19" t="s">
        <v>52</v>
      </c>
      <c r="FQ19" t="s">
        <v>52</v>
      </c>
      <c r="FR19" t="s">
        <v>52</v>
      </c>
      <c r="FS19" t="s">
        <v>52</v>
      </c>
      <c r="FT19" t="s">
        <v>52</v>
      </c>
      <c r="FU19" t="s">
        <v>52</v>
      </c>
      <c r="FV19" t="s">
        <v>52</v>
      </c>
      <c r="FW19" t="s">
        <v>52</v>
      </c>
      <c r="FX19" t="s">
        <v>52</v>
      </c>
      <c r="FY19" t="s">
        <v>52</v>
      </c>
      <c r="FZ19" t="s">
        <v>52</v>
      </c>
      <c r="GA19" s="53">
        <f t="shared" si="12"/>
        <v>0</v>
      </c>
      <c r="GB19" t="s">
        <v>52</v>
      </c>
      <c r="GC19" t="s">
        <v>52</v>
      </c>
      <c r="GD19" t="s">
        <v>52</v>
      </c>
      <c r="GE19" t="s">
        <v>52</v>
      </c>
      <c r="GF19" t="s">
        <v>52</v>
      </c>
      <c r="GG19" t="s">
        <v>52</v>
      </c>
      <c r="GH19" t="s">
        <v>52</v>
      </c>
      <c r="GI19" t="s">
        <v>52</v>
      </c>
      <c r="GJ19" t="s">
        <v>52</v>
      </c>
      <c r="GK19" t="s">
        <v>52</v>
      </c>
      <c r="GL19" t="s">
        <v>52</v>
      </c>
      <c r="GM19" t="s">
        <v>52</v>
      </c>
      <c r="GN19" t="s">
        <v>52</v>
      </c>
      <c r="GO19">
        <v>7</v>
      </c>
      <c r="GP19" s="53">
        <f t="shared" si="13"/>
        <v>7</v>
      </c>
      <c r="GQ19" t="s">
        <v>52</v>
      </c>
      <c r="GR19">
        <v>3</v>
      </c>
      <c r="GS19" t="s">
        <v>52</v>
      </c>
      <c r="GT19">
        <v>3</v>
      </c>
      <c r="GU19" t="s">
        <v>52</v>
      </c>
      <c r="GV19" t="s">
        <v>52</v>
      </c>
      <c r="GW19" t="s">
        <v>52</v>
      </c>
      <c r="GX19" t="s">
        <v>52</v>
      </c>
      <c r="GY19">
        <v>1</v>
      </c>
      <c r="GZ19" t="s">
        <v>52</v>
      </c>
      <c r="HA19" t="s">
        <v>52</v>
      </c>
      <c r="HB19" t="s">
        <v>52</v>
      </c>
      <c r="HC19" t="s">
        <v>52</v>
      </c>
      <c r="HD19">
        <v>3</v>
      </c>
      <c r="HE19" s="53">
        <f t="shared" si="14"/>
        <v>3</v>
      </c>
      <c r="HF19" t="s">
        <v>52</v>
      </c>
      <c r="HG19" t="s">
        <v>52</v>
      </c>
      <c r="HH19" t="s">
        <v>52</v>
      </c>
      <c r="HI19">
        <v>1</v>
      </c>
      <c r="HJ19">
        <v>1</v>
      </c>
      <c r="HK19">
        <v>1</v>
      </c>
      <c r="HL19" t="s">
        <v>52</v>
      </c>
      <c r="HM19" t="s">
        <v>52</v>
      </c>
      <c r="HN19" t="s">
        <v>52</v>
      </c>
      <c r="HO19" t="s">
        <v>52</v>
      </c>
      <c r="HP19" t="s">
        <v>52</v>
      </c>
      <c r="HQ19" t="s">
        <v>52</v>
      </c>
      <c r="HR19" t="s">
        <v>52</v>
      </c>
      <c r="HS19">
        <v>3</v>
      </c>
      <c r="HT19" s="53">
        <f t="shared" si="15"/>
        <v>3</v>
      </c>
      <c r="HU19" t="s">
        <v>52</v>
      </c>
      <c r="HV19">
        <v>1</v>
      </c>
      <c r="HW19" t="s">
        <v>52</v>
      </c>
      <c r="HX19">
        <v>1</v>
      </c>
      <c r="HY19" t="s">
        <v>52</v>
      </c>
      <c r="HZ19" t="s">
        <v>52</v>
      </c>
      <c r="IA19" t="s">
        <v>52</v>
      </c>
      <c r="IB19" t="s">
        <v>52</v>
      </c>
      <c r="IC19">
        <v>1</v>
      </c>
      <c r="ID19" t="s">
        <v>52</v>
      </c>
      <c r="IE19" t="s">
        <v>52</v>
      </c>
      <c r="IF19" t="s">
        <v>52</v>
      </c>
      <c r="IG19" t="s">
        <v>52</v>
      </c>
      <c r="IH19" t="s">
        <v>52</v>
      </c>
      <c r="II19" s="53">
        <f t="shared" si="16"/>
        <v>0</v>
      </c>
      <c r="IJ19" t="s">
        <v>52</v>
      </c>
      <c r="IK19" t="s">
        <v>52</v>
      </c>
      <c r="IL19" t="s">
        <v>52</v>
      </c>
      <c r="IM19" t="s">
        <v>52</v>
      </c>
      <c r="IN19" t="s">
        <v>52</v>
      </c>
      <c r="IO19" t="s">
        <v>52</v>
      </c>
      <c r="IP19" t="s">
        <v>52</v>
      </c>
      <c r="IQ19" t="s">
        <v>52</v>
      </c>
      <c r="IR19" t="s">
        <v>52</v>
      </c>
      <c r="IS19" t="s">
        <v>52</v>
      </c>
      <c r="IT19" t="s">
        <v>52</v>
      </c>
      <c r="IU19" t="s">
        <v>52</v>
      </c>
      <c r="IV19" t="s">
        <v>52</v>
      </c>
      <c r="IW19" t="s">
        <v>52</v>
      </c>
      <c r="IX19" s="53">
        <f t="shared" si="17"/>
        <v>0</v>
      </c>
      <c r="IY19" t="s">
        <v>52</v>
      </c>
      <c r="IZ19" t="s">
        <v>52</v>
      </c>
      <c r="JA19" t="s">
        <v>52</v>
      </c>
      <c r="JB19" t="s">
        <v>52</v>
      </c>
      <c r="JC19" t="s">
        <v>52</v>
      </c>
      <c r="JD19" t="s">
        <v>52</v>
      </c>
      <c r="JE19" t="s">
        <v>52</v>
      </c>
      <c r="JF19" t="s">
        <v>52</v>
      </c>
      <c r="JG19" t="s">
        <v>52</v>
      </c>
      <c r="JH19" t="s">
        <v>52</v>
      </c>
      <c r="JI19" t="s">
        <v>52</v>
      </c>
      <c r="JJ19" t="s">
        <v>52</v>
      </c>
      <c r="JK19" t="s">
        <v>52</v>
      </c>
      <c r="JL19">
        <v>4</v>
      </c>
      <c r="JM19" s="53">
        <f t="shared" si="18"/>
        <v>4</v>
      </c>
      <c r="JN19" t="s">
        <v>52</v>
      </c>
      <c r="JO19" t="s">
        <v>52</v>
      </c>
      <c r="JP19">
        <v>1</v>
      </c>
      <c r="JQ19">
        <v>1</v>
      </c>
      <c r="JR19">
        <v>1</v>
      </c>
      <c r="JS19" t="s">
        <v>52</v>
      </c>
      <c r="JT19" t="s">
        <v>52</v>
      </c>
      <c r="JU19">
        <v>1</v>
      </c>
      <c r="JV19" t="s">
        <v>52</v>
      </c>
      <c r="JW19" t="s">
        <v>52</v>
      </c>
      <c r="JX19" t="s">
        <v>52</v>
      </c>
      <c r="JY19" t="s">
        <v>52</v>
      </c>
      <c r="JZ19" t="s">
        <v>52</v>
      </c>
      <c r="KA19" t="s">
        <v>52</v>
      </c>
      <c r="KB19" s="53">
        <f t="shared" si="19"/>
        <v>0</v>
      </c>
      <c r="KC19" t="s">
        <v>52</v>
      </c>
      <c r="KD19" t="s">
        <v>52</v>
      </c>
      <c r="KE19" t="s">
        <v>52</v>
      </c>
      <c r="KF19" t="s">
        <v>52</v>
      </c>
      <c r="KG19" t="s">
        <v>52</v>
      </c>
      <c r="KH19" t="s">
        <v>52</v>
      </c>
      <c r="KI19" t="s">
        <v>52</v>
      </c>
      <c r="KJ19" t="s">
        <v>52</v>
      </c>
      <c r="KK19" t="s">
        <v>52</v>
      </c>
      <c r="KL19" t="s">
        <v>52</v>
      </c>
      <c r="KM19" t="s">
        <v>52</v>
      </c>
      <c r="KN19" t="s">
        <v>52</v>
      </c>
      <c r="KO19" t="s">
        <v>52</v>
      </c>
      <c r="KP19">
        <v>14</v>
      </c>
      <c r="KQ19" s="53">
        <f t="shared" si="20"/>
        <v>14</v>
      </c>
      <c r="KR19">
        <v>1</v>
      </c>
      <c r="KS19">
        <v>5</v>
      </c>
      <c r="KT19">
        <v>3</v>
      </c>
      <c r="KU19">
        <v>2</v>
      </c>
      <c r="KV19" t="s">
        <v>52</v>
      </c>
      <c r="KW19">
        <v>1</v>
      </c>
      <c r="KX19" t="s">
        <v>52</v>
      </c>
      <c r="KY19">
        <v>1</v>
      </c>
      <c r="KZ19">
        <v>1</v>
      </c>
      <c r="LA19" t="s">
        <v>52</v>
      </c>
      <c r="LB19" t="s">
        <v>52</v>
      </c>
      <c r="LC19" t="s">
        <v>52</v>
      </c>
      <c r="LD19" t="s">
        <v>52</v>
      </c>
      <c r="LE19" t="s">
        <v>52</v>
      </c>
      <c r="LF19" t="s">
        <v>52</v>
      </c>
      <c r="LG19" t="s">
        <v>52</v>
      </c>
      <c r="LH19" t="s">
        <v>52</v>
      </c>
      <c r="LI19" t="s">
        <v>52</v>
      </c>
      <c r="LJ19" t="s">
        <v>52</v>
      </c>
      <c r="LK19" t="s">
        <v>52</v>
      </c>
      <c r="LL19" t="s">
        <v>52</v>
      </c>
      <c r="LM19" t="s">
        <v>52</v>
      </c>
      <c r="LN19" t="s">
        <v>52</v>
      </c>
      <c r="LO19" t="s">
        <v>52</v>
      </c>
      <c r="LP19" t="s">
        <v>52</v>
      </c>
      <c r="LQ19" t="s">
        <v>52</v>
      </c>
      <c r="LR19" t="s">
        <v>52</v>
      </c>
      <c r="LS19" t="s">
        <v>52</v>
      </c>
      <c r="LT19" t="s">
        <v>52</v>
      </c>
      <c r="LU19" t="s">
        <v>52</v>
      </c>
      <c r="LV19" t="s">
        <v>52</v>
      </c>
      <c r="LW19" t="s">
        <v>52</v>
      </c>
      <c r="LX19" t="s">
        <v>52</v>
      </c>
      <c r="LY19" t="s">
        <v>52</v>
      </c>
      <c r="LZ19" t="s">
        <v>52</v>
      </c>
      <c r="MA19" t="s">
        <v>52</v>
      </c>
      <c r="MB19" t="s">
        <v>52</v>
      </c>
      <c r="MC19" t="s">
        <v>52</v>
      </c>
      <c r="MD19" t="s">
        <v>52</v>
      </c>
      <c r="ME19" t="s">
        <v>52</v>
      </c>
      <c r="MF19" t="s">
        <v>52</v>
      </c>
      <c r="MG19" t="s">
        <v>52</v>
      </c>
      <c r="MH19" t="s">
        <v>52</v>
      </c>
      <c r="MI19" t="s">
        <v>52</v>
      </c>
      <c r="MJ19" t="s">
        <v>52</v>
      </c>
      <c r="MK19" t="s">
        <v>52</v>
      </c>
      <c r="ML19" t="s">
        <v>52</v>
      </c>
      <c r="MM19" t="s">
        <v>52</v>
      </c>
      <c r="MN19" t="s">
        <v>52</v>
      </c>
      <c r="MO19" t="s">
        <v>52</v>
      </c>
      <c r="MP19" t="s">
        <v>52</v>
      </c>
      <c r="MQ19" t="s">
        <v>52</v>
      </c>
      <c r="MR19" t="s">
        <v>52</v>
      </c>
      <c r="MS19" t="s">
        <v>52</v>
      </c>
      <c r="MT19" t="s">
        <v>52</v>
      </c>
      <c r="MU19" t="s">
        <v>52</v>
      </c>
      <c r="MV19" t="s">
        <v>52</v>
      </c>
      <c r="MW19" t="s">
        <v>52</v>
      </c>
      <c r="MX19" t="s">
        <v>52</v>
      </c>
      <c r="MY19" t="s">
        <v>52</v>
      </c>
      <c r="MZ19" t="s">
        <v>52</v>
      </c>
      <c r="NA19" t="s">
        <v>52</v>
      </c>
      <c r="NB19" t="s">
        <v>52</v>
      </c>
      <c r="NC19" t="s">
        <v>52</v>
      </c>
      <c r="ND19" t="s">
        <v>52</v>
      </c>
      <c r="NE19" t="s">
        <v>52</v>
      </c>
      <c r="NF19" t="s">
        <v>52</v>
      </c>
      <c r="NG19" t="s">
        <v>52</v>
      </c>
      <c r="NH19" t="s">
        <v>52</v>
      </c>
    </row>
    <row r="20" spans="1:372" x14ac:dyDescent="0.15">
      <c r="A20" t="s">
        <v>62</v>
      </c>
      <c r="B20">
        <v>1137</v>
      </c>
      <c r="C20" s="53">
        <f t="shared" si="0"/>
        <v>1104</v>
      </c>
      <c r="D20">
        <v>40</v>
      </c>
      <c r="E20">
        <v>58</v>
      </c>
      <c r="F20">
        <v>98</v>
      </c>
      <c r="G20">
        <v>167</v>
      </c>
      <c r="H20">
        <v>157</v>
      </c>
      <c r="I20">
        <v>174</v>
      </c>
      <c r="J20">
        <v>110</v>
      </c>
      <c r="K20">
        <v>78</v>
      </c>
      <c r="L20">
        <v>65</v>
      </c>
      <c r="M20">
        <v>106</v>
      </c>
      <c r="N20">
        <v>51</v>
      </c>
      <c r="O20">
        <v>31</v>
      </c>
      <c r="P20">
        <v>2</v>
      </c>
      <c r="Q20">
        <v>74</v>
      </c>
      <c r="R20" s="53">
        <f t="shared" si="1"/>
        <v>74</v>
      </c>
      <c r="S20" t="s">
        <v>52</v>
      </c>
      <c r="T20">
        <v>5</v>
      </c>
      <c r="U20">
        <v>7</v>
      </c>
      <c r="V20">
        <v>33</v>
      </c>
      <c r="W20">
        <v>14</v>
      </c>
      <c r="X20">
        <v>6</v>
      </c>
      <c r="Y20" t="s">
        <v>52</v>
      </c>
      <c r="Z20">
        <v>5</v>
      </c>
      <c r="AA20">
        <v>1</v>
      </c>
      <c r="AB20">
        <v>2</v>
      </c>
      <c r="AC20">
        <v>1</v>
      </c>
      <c r="AD20" t="s">
        <v>52</v>
      </c>
      <c r="AE20" t="s">
        <v>52</v>
      </c>
      <c r="AF20">
        <v>1137</v>
      </c>
      <c r="AG20" s="53">
        <f t="shared" si="2"/>
        <v>1104</v>
      </c>
      <c r="AH20">
        <v>40</v>
      </c>
      <c r="AI20">
        <v>58</v>
      </c>
      <c r="AJ20">
        <v>98</v>
      </c>
      <c r="AK20">
        <v>167</v>
      </c>
      <c r="AL20">
        <v>157</v>
      </c>
      <c r="AM20">
        <v>174</v>
      </c>
      <c r="AN20">
        <v>110</v>
      </c>
      <c r="AO20">
        <v>78</v>
      </c>
      <c r="AP20">
        <v>65</v>
      </c>
      <c r="AQ20">
        <v>106</v>
      </c>
      <c r="AR20">
        <v>51</v>
      </c>
      <c r="AS20">
        <v>31</v>
      </c>
      <c r="AT20">
        <v>2</v>
      </c>
      <c r="AU20" t="s">
        <v>52</v>
      </c>
      <c r="AV20" s="53">
        <f t="shared" si="3"/>
        <v>0</v>
      </c>
      <c r="AW20" t="s">
        <v>52</v>
      </c>
      <c r="AX20" t="s">
        <v>52</v>
      </c>
      <c r="AY20" t="s">
        <v>52</v>
      </c>
      <c r="AZ20" t="s">
        <v>52</v>
      </c>
      <c r="BA20" t="s">
        <v>52</v>
      </c>
      <c r="BB20" t="s">
        <v>52</v>
      </c>
      <c r="BC20" t="s">
        <v>52</v>
      </c>
      <c r="BD20" t="s">
        <v>52</v>
      </c>
      <c r="BE20" t="s">
        <v>52</v>
      </c>
      <c r="BF20" t="s">
        <v>52</v>
      </c>
      <c r="BG20" t="s">
        <v>52</v>
      </c>
      <c r="BH20" t="s">
        <v>52</v>
      </c>
      <c r="BI20" t="s">
        <v>52</v>
      </c>
      <c r="BJ20">
        <v>1097</v>
      </c>
      <c r="BK20" s="53">
        <f t="shared" si="4"/>
        <v>1064</v>
      </c>
      <c r="BL20">
        <v>38</v>
      </c>
      <c r="BM20">
        <v>55</v>
      </c>
      <c r="BN20">
        <v>95</v>
      </c>
      <c r="BO20">
        <v>159</v>
      </c>
      <c r="BP20">
        <v>151</v>
      </c>
      <c r="BQ20">
        <v>166</v>
      </c>
      <c r="BR20">
        <v>104</v>
      </c>
      <c r="BS20">
        <v>77</v>
      </c>
      <c r="BT20">
        <v>65</v>
      </c>
      <c r="BU20">
        <v>103</v>
      </c>
      <c r="BV20">
        <v>51</v>
      </c>
      <c r="BW20">
        <v>31</v>
      </c>
      <c r="BX20">
        <v>2</v>
      </c>
      <c r="BY20">
        <v>39</v>
      </c>
      <c r="BZ20" s="53">
        <f t="shared" si="5"/>
        <v>39</v>
      </c>
      <c r="CA20">
        <v>2</v>
      </c>
      <c r="CB20">
        <v>3</v>
      </c>
      <c r="CC20">
        <v>3</v>
      </c>
      <c r="CD20">
        <v>8</v>
      </c>
      <c r="CE20">
        <v>5</v>
      </c>
      <c r="CF20">
        <v>8</v>
      </c>
      <c r="CG20">
        <v>6</v>
      </c>
      <c r="CH20">
        <v>1</v>
      </c>
      <c r="CI20" t="s">
        <v>52</v>
      </c>
      <c r="CJ20">
        <v>3</v>
      </c>
      <c r="CK20" t="s">
        <v>52</v>
      </c>
      <c r="CL20" t="s">
        <v>52</v>
      </c>
      <c r="CM20" t="s">
        <v>52</v>
      </c>
      <c r="CN20">
        <v>1</v>
      </c>
      <c r="CO20" s="53">
        <f t="shared" si="6"/>
        <v>1</v>
      </c>
      <c r="CP20" t="s">
        <v>52</v>
      </c>
      <c r="CQ20" t="s">
        <v>52</v>
      </c>
      <c r="CR20" t="s">
        <v>52</v>
      </c>
      <c r="CS20" t="s">
        <v>52</v>
      </c>
      <c r="CT20">
        <v>1</v>
      </c>
      <c r="CU20" t="s">
        <v>52</v>
      </c>
      <c r="CV20" t="s">
        <v>52</v>
      </c>
      <c r="CW20" t="s">
        <v>52</v>
      </c>
      <c r="CX20" t="s">
        <v>52</v>
      </c>
      <c r="CY20" t="s">
        <v>52</v>
      </c>
      <c r="CZ20" t="s">
        <v>52</v>
      </c>
      <c r="DA20" t="s">
        <v>52</v>
      </c>
      <c r="DB20" t="s">
        <v>52</v>
      </c>
      <c r="DC20" t="s">
        <v>52</v>
      </c>
      <c r="DD20" s="53">
        <f t="shared" si="7"/>
        <v>0</v>
      </c>
      <c r="DE20" t="s">
        <v>52</v>
      </c>
      <c r="DF20" t="s">
        <v>52</v>
      </c>
      <c r="DG20" t="s">
        <v>52</v>
      </c>
      <c r="DH20" t="s">
        <v>52</v>
      </c>
      <c r="DI20" t="s">
        <v>52</v>
      </c>
      <c r="DJ20" t="s">
        <v>52</v>
      </c>
      <c r="DK20" t="s">
        <v>52</v>
      </c>
      <c r="DL20" t="s">
        <v>52</v>
      </c>
      <c r="DM20" t="s">
        <v>52</v>
      </c>
      <c r="DN20" t="s">
        <v>52</v>
      </c>
      <c r="DO20" t="s">
        <v>52</v>
      </c>
      <c r="DP20" t="s">
        <v>52</v>
      </c>
      <c r="DQ20" t="s">
        <v>52</v>
      </c>
      <c r="DR20">
        <v>40</v>
      </c>
      <c r="DS20" s="53">
        <f t="shared" si="8"/>
        <v>40</v>
      </c>
      <c r="DT20">
        <v>2</v>
      </c>
      <c r="DU20">
        <v>3</v>
      </c>
      <c r="DV20">
        <v>3</v>
      </c>
      <c r="DW20">
        <v>8</v>
      </c>
      <c r="DX20">
        <v>6</v>
      </c>
      <c r="DY20">
        <v>8</v>
      </c>
      <c r="DZ20">
        <v>6</v>
      </c>
      <c r="EA20">
        <v>1</v>
      </c>
      <c r="EB20" t="s">
        <v>52</v>
      </c>
      <c r="EC20">
        <v>3</v>
      </c>
      <c r="ED20" t="s">
        <v>52</v>
      </c>
      <c r="EE20" t="s">
        <v>52</v>
      </c>
      <c r="EF20" t="s">
        <v>52</v>
      </c>
      <c r="EG20">
        <v>21</v>
      </c>
      <c r="EH20" s="53">
        <f t="shared" si="9"/>
        <v>21</v>
      </c>
      <c r="EI20" t="s">
        <v>52</v>
      </c>
      <c r="EJ20">
        <v>1</v>
      </c>
      <c r="EK20">
        <v>1</v>
      </c>
      <c r="EL20">
        <v>5</v>
      </c>
      <c r="EM20">
        <v>2</v>
      </c>
      <c r="EN20">
        <v>6</v>
      </c>
      <c r="EO20">
        <v>2</v>
      </c>
      <c r="EP20">
        <v>1</v>
      </c>
      <c r="EQ20" t="s">
        <v>52</v>
      </c>
      <c r="ER20">
        <v>3</v>
      </c>
      <c r="ES20" t="s">
        <v>52</v>
      </c>
      <c r="ET20" t="s">
        <v>52</v>
      </c>
      <c r="EU20" t="s">
        <v>52</v>
      </c>
      <c r="EV20" t="s">
        <v>52</v>
      </c>
      <c r="EW20" s="53">
        <f t="shared" si="10"/>
        <v>0</v>
      </c>
      <c r="EX20" t="s">
        <v>52</v>
      </c>
      <c r="EY20" t="s">
        <v>52</v>
      </c>
      <c r="EZ20" t="s">
        <v>52</v>
      </c>
      <c r="FA20" t="s">
        <v>52</v>
      </c>
      <c r="FB20" t="s">
        <v>52</v>
      </c>
      <c r="FC20" t="s">
        <v>52</v>
      </c>
      <c r="FD20" t="s">
        <v>52</v>
      </c>
      <c r="FE20" t="s">
        <v>52</v>
      </c>
      <c r="FF20" t="s">
        <v>52</v>
      </c>
      <c r="FG20" t="s">
        <v>52</v>
      </c>
      <c r="FH20" t="s">
        <v>52</v>
      </c>
      <c r="FI20" t="s">
        <v>52</v>
      </c>
      <c r="FJ20" t="s">
        <v>52</v>
      </c>
      <c r="FK20" t="s">
        <v>52</v>
      </c>
      <c r="FL20" s="53">
        <f t="shared" si="11"/>
        <v>0</v>
      </c>
      <c r="FM20" t="s">
        <v>52</v>
      </c>
      <c r="FN20" t="s">
        <v>52</v>
      </c>
      <c r="FO20" t="s">
        <v>52</v>
      </c>
      <c r="FP20" t="s">
        <v>52</v>
      </c>
      <c r="FQ20" t="s">
        <v>52</v>
      </c>
      <c r="FR20" t="s">
        <v>52</v>
      </c>
      <c r="FS20" t="s">
        <v>52</v>
      </c>
      <c r="FT20" t="s">
        <v>52</v>
      </c>
      <c r="FU20" t="s">
        <v>52</v>
      </c>
      <c r="FV20" t="s">
        <v>52</v>
      </c>
      <c r="FW20" t="s">
        <v>52</v>
      </c>
      <c r="FX20" t="s">
        <v>52</v>
      </c>
      <c r="FY20" t="s">
        <v>52</v>
      </c>
      <c r="FZ20" t="s">
        <v>52</v>
      </c>
      <c r="GA20" s="53">
        <f t="shared" si="12"/>
        <v>0</v>
      </c>
      <c r="GB20" t="s">
        <v>52</v>
      </c>
      <c r="GC20" t="s">
        <v>52</v>
      </c>
      <c r="GD20" t="s">
        <v>52</v>
      </c>
      <c r="GE20" t="s">
        <v>52</v>
      </c>
      <c r="GF20" t="s">
        <v>52</v>
      </c>
      <c r="GG20" t="s">
        <v>52</v>
      </c>
      <c r="GH20" t="s">
        <v>52</v>
      </c>
      <c r="GI20" t="s">
        <v>52</v>
      </c>
      <c r="GJ20" t="s">
        <v>52</v>
      </c>
      <c r="GK20" t="s">
        <v>52</v>
      </c>
      <c r="GL20" t="s">
        <v>52</v>
      </c>
      <c r="GM20" t="s">
        <v>52</v>
      </c>
      <c r="GN20" t="s">
        <v>52</v>
      </c>
      <c r="GO20">
        <v>4</v>
      </c>
      <c r="GP20" s="53">
        <f t="shared" si="13"/>
        <v>4</v>
      </c>
      <c r="GQ20" t="s">
        <v>52</v>
      </c>
      <c r="GR20">
        <v>1</v>
      </c>
      <c r="GS20">
        <v>1</v>
      </c>
      <c r="GT20" t="s">
        <v>52</v>
      </c>
      <c r="GU20">
        <v>2</v>
      </c>
      <c r="GV20" t="s">
        <v>52</v>
      </c>
      <c r="GW20" t="s">
        <v>52</v>
      </c>
      <c r="GX20" t="s">
        <v>52</v>
      </c>
      <c r="GY20" t="s">
        <v>52</v>
      </c>
      <c r="GZ20" t="s">
        <v>52</v>
      </c>
      <c r="HA20" t="s">
        <v>52</v>
      </c>
      <c r="HB20" t="s">
        <v>52</v>
      </c>
      <c r="HC20" t="s">
        <v>52</v>
      </c>
      <c r="HD20">
        <v>2</v>
      </c>
      <c r="HE20" s="53">
        <f t="shared" si="14"/>
        <v>2</v>
      </c>
      <c r="HF20" t="s">
        <v>52</v>
      </c>
      <c r="HG20" t="s">
        <v>52</v>
      </c>
      <c r="HH20" t="s">
        <v>52</v>
      </c>
      <c r="HI20">
        <v>2</v>
      </c>
      <c r="HJ20" t="s">
        <v>52</v>
      </c>
      <c r="HK20" t="s">
        <v>52</v>
      </c>
      <c r="HL20" t="s">
        <v>52</v>
      </c>
      <c r="HM20" t="s">
        <v>52</v>
      </c>
      <c r="HN20" t="s">
        <v>52</v>
      </c>
      <c r="HO20" t="s">
        <v>52</v>
      </c>
      <c r="HP20" t="s">
        <v>52</v>
      </c>
      <c r="HQ20" t="s">
        <v>52</v>
      </c>
      <c r="HR20" t="s">
        <v>52</v>
      </c>
      <c r="HS20">
        <v>7</v>
      </c>
      <c r="HT20" s="53">
        <f t="shared" si="15"/>
        <v>7</v>
      </c>
      <c r="HU20">
        <v>1</v>
      </c>
      <c r="HV20" t="s">
        <v>52</v>
      </c>
      <c r="HW20">
        <v>1</v>
      </c>
      <c r="HX20">
        <v>1</v>
      </c>
      <c r="HY20">
        <v>1</v>
      </c>
      <c r="HZ20">
        <v>1</v>
      </c>
      <c r="IA20">
        <v>2</v>
      </c>
      <c r="IB20" t="s">
        <v>52</v>
      </c>
      <c r="IC20" t="s">
        <v>52</v>
      </c>
      <c r="ID20" t="s">
        <v>52</v>
      </c>
      <c r="IE20" t="s">
        <v>52</v>
      </c>
      <c r="IF20" t="s">
        <v>52</v>
      </c>
      <c r="IG20" t="s">
        <v>52</v>
      </c>
      <c r="IH20" t="s">
        <v>52</v>
      </c>
      <c r="II20" s="53">
        <f t="shared" si="16"/>
        <v>0</v>
      </c>
      <c r="IJ20" t="s">
        <v>52</v>
      </c>
      <c r="IK20" t="s">
        <v>52</v>
      </c>
      <c r="IL20" t="s">
        <v>52</v>
      </c>
      <c r="IM20" t="s">
        <v>52</v>
      </c>
      <c r="IN20" t="s">
        <v>52</v>
      </c>
      <c r="IO20" t="s">
        <v>52</v>
      </c>
      <c r="IP20" t="s">
        <v>52</v>
      </c>
      <c r="IQ20" t="s">
        <v>52</v>
      </c>
      <c r="IR20" t="s">
        <v>52</v>
      </c>
      <c r="IS20" t="s">
        <v>52</v>
      </c>
      <c r="IT20" t="s">
        <v>52</v>
      </c>
      <c r="IU20" t="s">
        <v>52</v>
      </c>
      <c r="IV20" t="s">
        <v>52</v>
      </c>
      <c r="IW20" t="s">
        <v>52</v>
      </c>
      <c r="IX20" s="53">
        <f t="shared" si="17"/>
        <v>0</v>
      </c>
      <c r="IY20" t="s">
        <v>52</v>
      </c>
      <c r="IZ20" t="s">
        <v>52</v>
      </c>
      <c r="JA20" t="s">
        <v>52</v>
      </c>
      <c r="JB20" t="s">
        <v>52</v>
      </c>
      <c r="JC20" t="s">
        <v>52</v>
      </c>
      <c r="JD20" t="s">
        <v>52</v>
      </c>
      <c r="JE20" t="s">
        <v>52</v>
      </c>
      <c r="JF20" t="s">
        <v>52</v>
      </c>
      <c r="JG20" t="s">
        <v>52</v>
      </c>
      <c r="JH20" t="s">
        <v>52</v>
      </c>
      <c r="JI20" t="s">
        <v>52</v>
      </c>
      <c r="JJ20" t="s">
        <v>52</v>
      </c>
      <c r="JK20" t="s">
        <v>52</v>
      </c>
      <c r="JL20" t="s">
        <v>52</v>
      </c>
      <c r="JM20" s="53">
        <f t="shared" si="18"/>
        <v>0</v>
      </c>
      <c r="JN20" t="s">
        <v>52</v>
      </c>
      <c r="JO20" t="s">
        <v>52</v>
      </c>
      <c r="JP20" t="s">
        <v>52</v>
      </c>
      <c r="JQ20" t="s">
        <v>52</v>
      </c>
      <c r="JR20" t="s">
        <v>52</v>
      </c>
      <c r="JS20" t="s">
        <v>52</v>
      </c>
      <c r="JT20" t="s">
        <v>52</v>
      </c>
      <c r="JU20" t="s">
        <v>52</v>
      </c>
      <c r="JV20" t="s">
        <v>52</v>
      </c>
      <c r="JW20" t="s">
        <v>52</v>
      </c>
      <c r="JX20" t="s">
        <v>52</v>
      </c>
      <c r="JY20" t="s">
        <v>52</v>
      </c>
      <c r="JZ20" t="s">
        <v>52</v>
      </c>
      <c r="KA20">
        <v>5</v>
      </c>
      <c r="KB20" s="53">
        <f t="shared" si="19"/>
        <v>5</v>
      </c>
      <c r="KC20">
        <v>1</v>
      </c>
      <c r="KD20">
        <v>1</v>
      </c>
      <c r="KE20" t="s">
        <v>52</v>
      </c>
      <c r="KF20" t="s">
        <v>52</v>
      </c>
      <c r="KG20">
        <v>1</v>
      </c>
      <c r="KH20" t="s">
        <v>52</v>
      </c>
      <c r="KI20">
        <v>2</v>
      </c>
      <c r="KJ20" t="s">
        <v>52</v>
      </c>
      <c r="KK20" t="s">
        <v>52</v>
      </c>
      <c r="KL20" t="s">
        <v>52</v>
      </c>
      <c r="KM20" t="s">
        <v>52</v>
      </c>
      <c r="KN20" t="s">
        <v>52</v>
      </c>
      <c r="KO20" t="s">
        <v>52</v>
      </c>
      <c r="KP20">
        <v>1</v>
      </c>
      <c r="KQ20" s="53">
        <f t="shared" si="20"/>
        <v>1</v>
      </c>
      <c r="KR20" t="s">
        <v>52</v>
      </c>
      <c r="KS20" t="s">
        <v>52</v>
      </c>
      <c r="KT20" t="s">
        <v>52</v>
      </c>
      <c r="KU20" t="s">
        <v>52</v>
      </c>
      <c r="KV20" t="s">
        <v>52</v>
      </c>
      <c r="KW20">
        <v>1</v>
      </c>
      <c r="KX20" t="s">
        <v>52</v>
      </c>
      <c r="KY20" t="s">
        <v>52</v>
      </c>
      <c r="KZ20" t="s">
        <v>52</v>
      </c>
      <c r="LA20" t="s">
        <v>52</v>
      </c>
      <c r="LB20" t="s">
        <v>52</v>
      </c>
      <c r="LC20" t="s">
        <v>52</v>
      </c>
      <c r="LD20" t="s">
        <v>52</v>
      </c>
      <c r="LE20" t="s">
        <v>52</v>
      </c>
      <c r="LF20" t="s">
        <v>52</v>
      </c>
      <c r="LG20" t="s">
        <v>52</v>
      </c>
      <c r="LH20" t="s">
        <v>52</v>
      </c>
      <c r="LI20" t="s">
        <v>52</v>
      </c>
      <c r="LJ20" t="s">
        <v>52</v>
      </c>
      <c r="LK20" t="s">
        <v>52</v>
      </c>
      <c r="LL20" t="s">
        <v>52</v>
      </c>
      <c r="LM20" t="s">
        <v>52</v>
      </c>
      <c r="LN20" t="s">
        <v>52</v>
      </c>
      <c r="LO20" t="s">
        <v>52</v>
      </c>
      <c r="LP20" t="s">
        <v>52</v>
      </c>
      <c r="LQ20" t="s">
        <v>52</v>
      </c>
      <c r="LR20" t="s">
        <v>52</v>
      </c>
      <c r="LS20" t="s">
        <v>52</v>
      </c>
      <c r="LT20" t="s">
        <v>52</v>
      </c>
      <c r="LU20" t="s">
        <v>52</v>
      </c>
      <c r="LV20" t="s">
        <v>52</v>
      </c>
      <c r="LW20" t="s">
        <v>52</v>
      </c>
      <c r="LX20" t="s">
        <v>52</v>
      </c>
      <c r="LY20" t="s">
        <v>52</v>
      </c>
      <c r="LZ20" t="s">
        <v>52</v>
      </c>
      <c r="MA20" t="s">
        <v>52</v>
      </c>
      <c r="MB20" t="s">
        <v>52</v>
      </c>
      <c r="MC20" t="s">
        <v>52</v>
      </c>
      <c r="MD20" t="s">
        <v>52</v>
      </c>
      <c r="ME20" t="s">
        <v>52</v>
      </c>
      <c r="MF20" t="s">
        <v>52</v>
      </c>
      <c r="MG20" t="s">
        <v>52</v>
      </c>
      <c r="MH20" t="s">
        <v>52</v>
      </c>
      <c r="MI20" t="s">
        <v>52</v>
      </c>
      <c r="MJ20" t="s">
        <v>52</v>
      </c>
      <c r="MK20" t="s">
        <v>52</v>
      </c>
      <c r="ML20" t="s">
        <v>52</v>
      </c>
      <c r="MM20" t="s">
        <v>52</v>
      </c>
      <c r="MN20" t="s">
        <v>52</v>
      </c>
      <c r="MO20" t="s">
        <v>52</v>
      </c>
      <c r="MP20" t="s">
        <v>52</v>
      </c>
      <c r="MQ20" t="s">
        <v>52</v>
      </c>
      <c r="MR20" t="s">
        <v>52</v>
      </c>
      <c r="MS20" t="s">
        <v>52</v>
      </c>
      <c r="MT20" t="s">
        <v>52</v>
      </c>
      <c r="MU20" t="s">
        <v>52</v>
      </c>
      <c r="MV20" t="s">
        <v>52</v>
      </c>
      <c r="MW20" t="s">
        <v>52</v>
      </c>
      <c r="MX20" t="s">
        <v>52</v>
      </c>
      <c r="MY20" t="s">
        <v>52</v>
      </c>
      <c r="MZ20" t="s">
        <v>52</v>
      </c>
      <c r="NA20" t="s">
        <v>52</v>
      </c>
      <c r="NB20" t="s">
        <v>52</v>
      </c>
      <c r="NC20" t="s">
        <v>52</v>
      </c>
      <c r="ND20" t="s">
        <v>52</v>
      </c>
      <c r="NE20" t="s">
        <v>52</v>
      </c>
      <c r="NF20" t="s">
        <v>52</v>
      </c>
      <c r="NG20" t="s">
        <v>52</v>
      </c>
      <c r="NH20" t="s">
        <v>52</v>
      </c>
    </row>
    <row r="21" spans="1:372" x14ac:dyDescent="0.15">
      <c r="A21" t="s">
        <v>63</v>
      </c>
      <c r="B21">
        <v>1798</v>
      </c>
      <c r="C21" s="53">
        <f t="shared" si="0"/>
        <v>1724</v>
      </c>
      <c r="D21">
        <v>90</v>
      </c>
      <c r="E21">
        <v>133</v>
      </c>
      <c r="F21">
        <v>198</v>
      </c>
      <c r="G21">
        <v>243</v>
      </c>
      <c r="H21">
        <v>213</v>
      </c>
      <c r="I21">
        <v>242</v>
      </c>
      <c r="J21">
        <v>148</v>
      </c>
      <c r="K21">
        <v>123</v>
      </c>
      <c r="L21">
        <v>115</v>
      </c>
      <c r="M21">
        <v>139</v>
      </c>
      <c r="N21">
        <v>80</v>
      </c>
      <c r="O21">
        <v>48</v>
      </c>
      <c r="P21">
        <v>26</v>
      </c>
      <c r="Q21">
        <v>128</v>
      </c>
      <c r="R21" s="53">
        <f t="shared" si="1"/>
        <v>125</v>
      </c>
      <c r="S21">
        <v>3</v>
      </c>
      <c r="T21">
        <v>8</v>
      </c>
      <c r="U21">
        <v>19</v>
      </c>
      <c r="V21">
        <v>36</v>
      </c>
      <c r="W21">
        <v>22</v>
      </c>
      <c r="X21">
        <v>14</v>
      </c>
      <c r="Y21">
        <v>5</v>
      </c>
      <c r="Z21">
        <v>5</v>
      </c>
      <c r="AA21">
        <v>5</v>
      </c>
      <c r="AB21">
        <v>7</v>
      </c>
      <c r="AC21">
        <v>1</v>
      </c>
      <c r="AD21">
        <v>3</v>
      </c>
      <c r="AE21" t="s">
        <v>52</v>
      </c>
      <c r="AF21">
        <v>1798</v>
      </c>
      <c r="AG21" s="53">
        <f t="shared" si="2"/>
        <v>1724</v>
      </c>
      <c r="AH21">
        <v>90</v>
      </c>
      <c r="AI21">
        <v>133</v>
      </c>
      <c r="AJ21">
        <v>198</v>
      </c>
      <c r="AK21">
        <v>243</v>
      </c>
      <c r="AL21">
        <v>213</v>
      </c>
      <c r="AM21">
        <v>242</v>
      </c>
      <c r="AN21">
        <v>148</v>
      </c>
      <c r="AO21">
        <v>123</v>
      </c>
      <c r="AP21">
        <v>115</v>
      </c>
      <c r="AQ21">
        <v>139</v>
      </c>
      <c r="AR21">
        <v>80</v>
      </c>
      <c r="AS21">
        <v>48</v>
      </c>
      <c r="AT21">
        <v>26</v>
      </c>
      <c r="AU21" t="s">
        <v>52</v>
      </c>
      <c r="AV21" s="53">
        <f t="shared" si="3"/>
        <v>0</v>
      </c>
      <c r="AW21" t="s">
        <v>52</v>
      </c>
      <c r="AX21" t="s">
        <v>52</v>
      </c>
      <c r="AY21" t="s">
        <v>52</v>
      </c>
      <c r="AZ21" t="s">
        <v>52</v>
      </c>
      <c r="BA21" t="s">
        <v>52</v>
      </c>
      <c r="BB21" t="s">
        <v>52</v>
      </c>
      <c r="BC21" t="s">
        <v>52</v>
      </c>
      <c r="BD21" t="s">
        <v>52</v>
      </c>
      <c r="BE21" t="s">
        <v>52</v>
      </c>
      <c r="BF21" t="s">
        <v>52</v>
      </c>
      <c r="BG21" t="s">
        <v>52</v>
      </c>
      <c r="BH21" t="s">
        <v>52</v>
      </c>
      <c r="BI21" t="s">
        <v>52</v>
      </c>
      <c r="BJ21">
        <v>1755</v>
      </c>
      <c r="BK21" s="53">
        <f t="shared" si="4"/>
        <v>1682</v>
      </c>
      <c r="BL21">
        <v>87</v>
      </c>
      <c r="BM21">
        <v>128</v>
      </c>
      <c r="BN21">
        <v>196</v>
      </c>
      <c r="BO21">
        <v>235</v>
      </c>
      <c r="BP21">
        <v>208</v>
      </c>
      <c r="BQ21">
        <v>232</v>
      </c>
      <c r="BR21">
        <v>147</v>
      </c>
      <c r="BS21">
        <v>121</v>
      </c>
      <c r="BT21">
        <v>113</v>
      </c>
      <c r="BU21">
        <v>137</v>
      </c>
      <c r="BV21">
        <v>78</v>
      </c>
      <c r="BW21">
        <v>47</v>
      </c>
      <c r="BX21">
        <v>26</v>
      </c>
      <c r="BY21">
        <v>43</v>
      </c>
      <c r="BZ21" s="53">
        <f t="shared" si="5"/>
        <v>42</v>
      </c>
      <c r="CA21">
        <v>3</v>
      </c>
      <c r="CB21">
        <v>5</v>
      </c>
      <c r="CC21">
        <v>2</v>
      </c>
      <c r="CD21">
        <v>8</v>
      </c>
      <c r="CE21">
        <v>5</v>
      </c>
      <c r="CF21">
        <v>10</v>
      </c>
      <c r="CG21">
        <v>1</v>
      </c>
      <c r="CH21">
        <v>2</v>
      </c>
      <c r="CI21">
        <v>2</v>
      </c>
      <c r="CJ21">
        <v>2</v>
      </c>
      <c r="CK21">
        <v>2</v>
      </c>
      <c r="CL21">
        <v>1</v>
      </c>
      <c r="CM21" t="s">
        <v>52</v>
      </c>
      <c r="CN21" t="s">
        <v>52</v>
      </c>
      <c r="CO21" s="53">
        <f t="shared" si="6"/>
        <v>0</v>
      </c>
      <c r="CP21" t="s">
        <v>52</v>
      </c>
      <c r="CQ21" t="s">
        <v>52</v>
      </c>
      <c r="CR21" t="s">
        <v>52</v>
      </c>
      <c r="CS21" t="s">
        <v>52</v>
      </c>
      <c r="CT21" t="s">
        <v>52</v>
      </c>
      <c r="CU21" t="s">
        <v>52</v>
      </c>
      <c r="CV21" t="s">
        <v>52</v>
      </c>
      <c r="CW21" t="s">
        <v>52</v>
      </c>
      <c r="CX21" t="s">
        <v>52</v>
      </c>
      <c r="CY21" t="s">
        <v>52</v>
      </c>
      <c r="CZ21" t="s">
        <v>52</v>
      </c>
      <c r="DA21" t="s">
        <v>52</v>
      </c>
      <c r="DB21" t="s">
        <v>52</v>
      </c>
      <c r="DC21" t="s">
        <v>52</v>
      </c>
      <c r="DD21" s="53">
        <f t="shared" si="7"/>
        <v>0</v>
      </c>
      <c r="DE21" t="s">
        <v>52</v>
      </c>
      <c r="DF21" t="s">
        <v>52</v>
      </c>
      <c r="DG21" t="s">
        <v>52</v>
      </c>
      <c r="DH21" t="s">
        <v>52</v>
      </c>
      <c r="DI21" t="s">
        <v>52</v>
      </c>
      <c r="DJ21" t="s">
        <v>52</v>
      </c>
      <c r="DK21" t="s">
        <v>52</v>
      </c>
      <c r="DL21" t="s">
        <v>52</v>
      </c>
      <c r="DM21" t="s">
        <v>52</v>
      </c>
      <c r="DN21" t="s">
        <v>52</v>
      </c>
      <c r="DO21" t="s">
        <v>52</v>
      </c>
      <c r="DP21" t="s">
        <v>52</v>
      </c>
      <c r="DQ21" t="s">
        <v>52</v>
      </c>
      <c r="DR21">
        <v>43</v>
      </c>
      <c r="DS21" s="53">
        <f t="shared" si="8"/>
        <v>42</v>
      </c>
      <c r="DT21">
        <v>3</v>
      </c>
      <c r="DU21">
        <v>5</v>
      </c>
      <c r="DV21">
        <v>2</v>
      </c>
      <c r="DW21">
        <v>8</v>
      </c>
      <c r="DX21">
        <v>5</v>
      </c>
      <c r="DY21">
        <v>10</v>
      </c>
      <c r="DZ21">
        <v>1</v>
      </c>
      <c r="EA21">
        <v>2</v>
      </c>
      <c r="EB21">
        <v>2</v>
      </c>
      <c r="EC21">
        <v>2</v>
      </c>
      <c r="ED21">
        <v>2</v>
      </c>
      <c r="EE21">
        <v>1</v>
      </c>
      <c r="EF21" t="s">
        <v>52</v>
      </c>
      <c r="EG21">
        <v>18</v>
      </c>
      <c r="EH21" s="53">
        <f t="shared" si="9"/>
        <v>17</v>
      </c>
      <c r="EI21" t="s">
        <v>52</v>
      </c>
      <c r="EJ21">
        <v>1</v>
      </c>
      <c r="EK21" t="s">
        <v>52</v>
      </c>
      <c r="EL21">
        <v>2</v>
      </c>
      <c r="EM21">
        <v>4</v>
      </c>
      <c r="EN21">
        <v>4</v>
      </c>
      <c r="EO21">
        <v>1</v>
      </c>
      <c r="EP21">
        <v>1</v>
      </c>
      <c r="EQ21" t="s">
        <v>52</v>
      </c>
      <c r="ER21">
        <v>2</v>
      </c>
      <c r="ES21">
        <v>2</v>
      </c>
      <c r="ET21">
        <v>1</v>
      </c>
      <c r="EU21" t="s">
        <v>52</v>
      </c>
      <c r="EV21">
        <v>1</v>
      </c>
      <c r="EW21" s="53">
        <f t="shared" si="10"/>
        <v>1</v>
      </c>
      <c r="EX21" t="s">
        <v>52</v>
      </c>
      <c r="EY21" t="s">
        <v>52</v>
      </c>
      <c r="EZ21" t="s">
        <v>52</v>
      </c>
      <c r="FA21" t="s">
        <v>52</v>
      </c>
      <c r="FB21" t="s">
        <v>52</v>
      </c>
      <c r="FC21" t="s">
        <v>52</v>
      </c>
      <c r="FD21" t="s">
        <v>52</v>
      </c>
      <c r="FE21" t="s">
        <v>52</v>
      </c>
      <c r="FF21">
        <v>1</v>
      </c>
      <c r="FG21" t="s">
        <v>52</v>
      </c>
      <c r="FH21" t="s">
        <v>52</v>
      </c>
      <c r="FI21" t="s">
        <v>52</v>
      </c>
      <c r="FJ21" t="s">
        <v>52</v>
      </c>
      <c r="FK21" t="s">
        <v>52</v>
      </c>
      <c r="FL21" s="53">
        <f t="shared" si="11"/>
        <v>0</v>
      </c>
      <c r="FM21" t="s">
        <v>52</v>
      </c>
      <c r="FN21" t="s">
        <v>52</v>
      </c>
      <c r="FO21" t="s">
        <v>52</v>
      </c>
      <c r="FP21" t="s">
        <v>52</v>
      </c>
      <c r="FQ21" t="s">
        <v>52</v>
      </c>
      <c r="FR21" t="s">
        <v>52</v>
      </c>
      <c r="FS21" t="s">
        <v>52</v>
      </c>
      <c r="FT21" t="s">
        <v>52</v>
      </c>
      <c r="FU21" t="s">
        <v>52</v>
      </c>
      <c r="FV21" t="s">
        <v>52</v>
      </c>
      <c r="FW21" t="s">
        <v>52</v>
      </c>
      <c r="FX21" t="s">
        <v>52</v>
      </c>
      <c r="FY21" t="s">
        <v>52</v>
      </c>
      <c r="FZ21" t="s">
        <v>52</v>
      </c>
      <c r="GA21" s="53">
        <f t="shared" si="12"/>
        <v>0</v>
      </c>
      <c r="GB21" t="s">
        <v>52</v>
      </c>
      <c r="GC21" t="s">
        <v>52</v>
      </c>
      <c r="GD21" t="s">
        <v>52</v>
      </c>
      <c r="GE21" t="s">
        <v>52</v>
      </c>
      <c r="GF21" t="s">
        <v>52</v>
      </c>
      <c r="GG21" t="s">
        <v>52</v>
      </c>
      <c r="GH21" t="s">
        <v>52</v>
      </c>
      <c r="GI21" t="s">
        <v>52</v>
      </c>
      <c r="GJ21" t="s">
        <v>52</v>
      </c>
      <c r="GK21" t="s">
        <v>52</v>
      </c>
      <c r="GL21" t="s">
        <v>52</v>
      </c>
      <c r="GM21" t="s">
        <v>52</v>
      </c>
      <c r="GN21" t="s">
        <v>52</v>
      </c>
      <c r="GO21" t="s">
        <v>52</v>
      </c>
      <c r="GP21" s="53">
        <f t="shared" si="13"/>
        <v>0</v>
      </c>
      <c r="GQ21" t="s">
        <v>52</v>
      </c>
      <c r="GR21" t="s">
        <v>52</v>
      </c>
      <c r="GS21" t="s">
        <v>52</v>
      </c>
      <c r="GT21" t="s">
        <v>52</v>
      </c>
      <c r="GU21" t="s">
        <v>52</v>
      </c>
      <c r="GV21" t="s">
        <v>52</v>
      </c>
      <c r="GW21" t="s">
        <v>52</v>
      </c>
      <c r="GX21" t="s">
        <v>52</v>
      </c>
      <c r="GY21" t="s">
        <v>52</v>
      </c>
      <c r="GZ21" t="s">
        <v>52</v>
      </c>
      <c r="HA21" t="s">
        <v>52</v>
      </c>
      <c r="HB21" t="s">
        <v>52</v>
      </c>
      <c r="HC21" t="s">
        <v>52</v>
      </c>
      <c r="HD21">
        <v>2</v>
      </c>
      <c r="HE21" s="53">
        <f t="shared" si="14"/>
        <v>2</v>
      </c>
      <c r="HF21" t="s">
        <v>52</v>
      </c>
      <c r="HG21">
        <v>1</v>
      </c>
      <c r="HH21" t="s">
        <v>52</v>
      </c>
      <c r="HI21">
        <v>1</v>
      </c>
      <c r="HJ21" t="s">
        <v>52</v>
      </c>
      <c r="HK21" t="s">
        <v>52</v>
      </c>
      <c r="HL21" t="s">
        <v>52</v>
      </c>
      <c r="HM21" t="s">
        <v>52</v>
      </c>
      <c r="HN21" t="s">
        <v>52</v>
      </c>
      <c r="HO21" t="s">
        <v>52</v>
      </c>
      <c r="HP21" t="s">
        <v>52</v>
      </c>
      <c r="HQ21" t="s">
        <v>52</v>
      </c>
      <c r="HR21" t="s">
        <v>52</v>
      </c>
      <c r="HS21">
        <v>12</v>
      </c>
      <c r="HT21" s="53">
        <f t="shared" si="15"/>
        <v>12</v>
      </c>
      <c r="HU21">
        <v>2</v>
      </c>
      <c r="HV21" t="s">
        <v>52</v>
      </c>
      <c r="HW21">
        <v>2</v>
      </c>
      <c r="HX21">
        <v>3</v>
      </c>
      <c r="HY21">
        <v>1</v>
      </c>
      <c r="HZ21">
        <v>3</v>
      </c>
      <c r="IA21" t="s">
        <v>52</v>
      </c>
      <c r="IB21" t="s">
        <v>52</v>
      </c>
      <c r="IC21">
        <v>1</v>
      </c>
      <c r="ID21" t="s">
        <v>52</v>
      </c>
      <c r="IE21" t="s">
        <v>52</v>
      </c>
      <c r="IF21" t="s">
        <v>52</v>
      </c>
      <c r="IG21" t="s">
        <v>52</v>
      </c>
      <c r="IH21" t="s">
        <v>52</v>
      </c>
      <c r="II21" s="53">
        <f t="shared" si="16"/>
        <v>0</v>
      </c>
      <c r="IJ21" t="s">
        <v>52</v>
      </c>
      <c r="IK21" t="s">
        <v>52</v>
      </c>
      <c r="IL21" t="s">
        <v>52</v>
      </c>
      <c r="IM21" t="s">
        <v>52</v>
      </c>
      <c r="IN21" t="s">
        <v>52</v>
      </c>
      <c r="IO21" t="s">
        <v>52</v>
      </c>
      <c r="IP21" t="s">
        <v>52</v>
      </c>
      <c r="IQ21" t="s">
        <v>52</v>
      </c>
      <c r="IR21" t="s">
        <v>52</v>
      </c>
      <c r="IS21" t="s">
        <v>52</v>
      </c>
      <c r="IT21" t="s">
        <v>52</v>
      </c>
      <c r="IU21" t="s">
        <v>52</v>
      </c>
      <c r="IV21" t="s">
        <v>52</v>
      </c>
      <c r="IW21" t="s">
        <v>52</v>
      </c>
      <c r="IX21" s="53">
        <f t="shared" si="17"/>
        <v>0</v>
      </c>
      <c r="IY21" t="s">
        <v>52</v>
      </c>
      <c r="IZ21" t="s">
        <v>52</v>
      </c>
      <c r="JA21" t="s">
        <v>52</v>
      </c>
      <c r="JB21" t="s">
        <v>52</v>
      </c>
      <c r="JC21" t="s">
        <v>52</v>
      </c>
      <c r="JD21" t="s">
        <v>52</v>
      </c>
      <c r="JE21" t="s">
        <v>52</v>
      </c>
      <c r="JF21" t="s">
        <v>52</v>
      </c>
      <c r="JG21" t="s">
        <v>52</v>
      </c>
      <c r="JH21" t="s">
        <v>52</v>
      </c>
      <c r="JI21" t="s">
        <v>52</v>
      </c>
      <c r="JJ21" t="s">
        <v>52</v>
      </c>
      <c r="JK21" t="s">
        <v>52</v>
      </c>
      <c r="JL21">
        <v>7</v>
      </c>
      <c r="JM21" s="53">
        <f t="shared" si="18"/>
        <v>7</v>
      </c>
      <c r="JN21" t="s">
        <v>52</v>
      </c>
      <c r="JO21">
        <v>2</v>
      </c>
      <c r="JP21" t="s">
        <v>52</v>
      </c>
      <c r="JQ21">
        <v>1</v>
      </c>
      <c r="JR21" t="s">
        <v>52</v>
      </c>
      <c r="JS21">
        <v>3</v>
      </c>
      <c r="JT21" t="s">
        <v>52</v>
      </c>
      <c r="JU21">
        <v>1</v>
      </c>
      <c r="JV21" t="s">
        <v>52</v>
      </c>
      <c r="JW21" t="s">
        <v>52</v>
      </c>
      <c r="JX21" t="s">
        <v>52</v>
      </c>
      <c r="JY21" t="s">
        <v>52</v>
      </c>
      <c r="JZ21" t="s">
        <v>52</v>
      </c>
      <c r="KA21">
        <v>3</v>
      </c>
      <c r="KB21" s="53">
        <f t="shared" si="19"/>
        <v>3</v>
      </c>
      <c r="KC21">
        <v>1</v>
      </c>
      <c r="KD21">
        <v>1</v>
      </c>
      <c r="KE21" t="s">
        <v>52</v>
      </c>
      <c r="KF21">
        <v>1</v>
      </c>
      <c r="KG21" t="s">
        <v>52</v>
      </c>
      <c r="KH21" t="s">
        <v>52</v>
      </c>
      <c r="KI21" t="s">
        <v>52</v>
      </c>
      <c r="KJ21" t="s">
        <v>52</v>
      </c>
      <c r="KK21" t="s">
        <v>52</v>
      </c>
      <c r="KL21" t="s">
        <v>52</v>
      </c>
      <c r="KM21" t="s">
        <v>52</v>
      </c>
      <c r="KN21" t="s">
        <v>52</v>
      </c>
      <c r="KO21" t="s">
        <v>52</v>
      </c>
      <c r="KP21" t="s">
        <v>52</v>
      </c>
      <c r="KQ21" s="53">
        <f t="shared" si="20"/>
        <v>0</v>
      </c>
      <c r="KR21" t="s">
        <v>52</v>
      </c>
      <c r="KS21" t="s">
        <v>52</v>
      </c>
      <c r="KT21" t="s">
        <v>52</v>
      </c>
      <c r="KU21" t="s">
        <v>52</v>
      </c>
      <c r="KV21" t="s">
        <v>52</v>
      </c>
      <c r="KW21" t="s">
        <v>52</v>
      </c>
      <c r="KX21" t="s">
        <v>52</v>
      </c>
      <c r="KY21" t="s">
        <v>52</v>
      </c>
      <c r="KZ21" t="s">
        <v>52</v>
      </c>
      <c r="LA21" t="s">
        <v>52</v>
      </c>
      <c r="LB21" t="s">
        <v>52</v>
      </c>
      <c r="LC21" t="s">
        <v>52</v>
      </c>
      <c r="LD21" t="s">
        <v>52</v>
      </c>
      <c r="LE21" t="s">
        <v>52</v>
      </c>
      <c r="LF21" t="s">
        <v>52</v>
      </c>
      <c r="LG21" t="s">
        <v>52</v>
      </c>
      <c r="LH21" t="s">
        <v>52</v>
      </c>
      <c r="LI21" t="s">
        <v>52</v>
      </c>
      <c r="LJ21" t="s">
        <v>52</v>
      </c>
      <c r="LK21" t="s">
        <v>52</v>
      </c>
      <c r="LL21" t="s">
        <v>52</v>
      </c>
      <c r="LM21" t="s">
        <v>52</v>
      </c>
      <c r="LN21" t="s">
        <v>52</v>
      </c>
      <c r="LO21" t="s">
        <v>52</v>
      </c>
      <c r="LP21" t="s">
        <v>52</v>
      </c>
      <c r="LQ21" t="s">
        <v>52</v>
      </c>
      <c r="LR21" t="s">
        <v>52</v>
      </c>
      <c r="LS21" t="s">
        <v>52</v>
      </c>
      <c r="LT21" t="s">
        <v>52</v>
      </c>
      <c r="LU21" t="s">
        <v>52</v>
      </c>
      <c r="LV21" t="s">
        <v>52</v>
      </c>
      <c r="LW21" t="s">
        <v>52</v>
      </c>
      <c r="LX21" t="s">
        <v>52</v>
      </c>
      <c r="LY21" t="s">
        <v>52</v>
      </c>
      <c r="LZ21" t="s">
        <v>52</v>
      </c>
      <c r="MA21" t="s">
        <v>52</v>
      </c>
      <c r="MB21" t="s">
        <v>52</v>
      </c>
      <c r="MC21" t="s">
        <v>52</v>
      </c>
      <c r="MD21" t="s">
        <v>52</v>
      </c>
      <c r="ME21" t="s">
        <v>52</v>
      </c>
      <c r="MF21" t="s">
        <v>52</v>
      </c>
      <c r="MG21" t="s">
        <v>52</v>
      </c>
      <c r="MH21" t="s">
        <v>52</v>
      </c>
      <c r="MI21" t="s">
        <v>52</v>
      </c>
      <c r="MJ21" t="s">
        <v>52</v>
      </c>
      <c r="MK21" t="s">
        <v>52</v>
      </c>
      <c r="ML21" t="s">
        <v>52</v>
      </c>
      <c r="MM21" t="s">
        <v>52</v>
      </c>
      <c r="MN21" t="s">
        <v>52</v>
      </c>
      <c r="MO21" t="s">
        <v>52</v>
      </c>
      <c r="MP21" t="s">
        <v>52</v>
      </c>
      <c r="MQ21" t="s">
        <v>52</v>
      </c>
      <c r="MR21" t="s">
        <v>52</v>
      </c>
      <c r="MS21" t="s">
        <v>52</v>
      </c>
      <c r="MT21" t="s">
        <v>52</v>
      </c>
      <c r="MU21" t="s">
        <v>52</v>
      </c>
      <c r="MV21" t="s">
        <v>52</v>
      </c>
      <c r="MW21" t="s">
        <v>52</v>
      </c>
      <c r="MX21" t="s">
        <v>52</v>
      </c>
      <c r="MY21" t="s">
        <v>52</v>
      </c>
      <c r="MZ21" t="s">
        <v>52</v>
      </c>
      <c r="NA21" t="s">
        <v>52</v>
      </c>
      <c r="NB21" t="s">
        <v>52</v>
      </c>
      <c r="NC21" t="s">
        <v>52</v>
      </c>
      <c r="ND21" t="s">
        <v>52</v>
      </c>
      <c r="NE21" t="s">
        <v>52</v>
      </c>
      <c r="NF21" t="s">
        <v>52</v>
      </c>
      <c r="NG21" t="s">
        <v>52</v>
      </c>
      <c r="NH21" t="s">
        <v>52</v>
      </c>
    </row>
    <row r="22" spans="1:372" x14ac:dyDescent="0.15">
      <c r="A22" t="s">
        <v>64</v>
      </c>
      <c r="B22">
        <v>1918</v>
      </c>
      <c r="C22" s="53">
        <f t="shared" si="0"/>
        <v>1867</v>
      </c>
      <c r="D22">
        <v>141</v>
      </c>
      <c r="E22">
        <v>202</v>
      </c>
      <c r="F22">
        <v>276</v>
      </c>
      <c r="G22">
        <v>268</v>
      </c>
      <c r="H22">
        <v>226</v>
      </c>
      <c r="I22">
        <v>150</v>
      </c>
      <c r="J22">
        <v>119</v>
      </c>
      <c r="K22">
        <v>104</v>
      </c>
      <c r="L22">
        <v>123</v>
      </c>
      <c r="M22">
        <v>179</v>
      </c>
      <c r="N22">
        <v>79</v>
      </c>
      <c r="O22">
        <v>40</v>
      </c>
      <c r="P22">
        <v>11</v>
      </c>
      <c r="Q22">
        <v>24</v>
      </c>
      <c r="R22" s="53">
        <f t="shared" si="1"/>
        <v>24</v>
      </c>
      <c r="S22" t="s">
        <v>52</v>
      </c>
      <c r="T22">
        <v>1</v>
      </c>
      <c r="U22">
        <v>1</v>
      </c>
      <c r="V22">
        <v>4</v>
      </c>
      <c r="W22">
        <v>7</v>
      </c>
      <c r="X22">
        <v>6</v>
      </c>
      <c r="Y22">
        <v>1</v>
      </c>
      <c r="Z22">
        <v>1</v>
      </c>
      <c r="AA22" t="s">
        <v>52</v>
      </c>
      <c r="AB22">
        <v>1</v>
      </c>
      <c r="AC22">
        <v>2</v>
      </c>
      <c r="AD22" t="s">
        <v>52</v>
      </c>
      <c r="AE22" t="s">
        <v>52</v>
      </c>
      <c r="AF22">
        <v>1918</v>
      </c>
      <c r="AG22" s="53">
        <f t="shared" si="2"/>
        <v>1867</v>
      </c>
      <c r="AH22">
        <v>141</v>
      </c>
      <c r="AI22">
        <v>202</v>
      </c>
      <c r="AJ22">
        <v>276</v>
      </c>
      <c r="AK22">
        <v>268</v>
      </c>
      <c r="AL22">
        <v>226</v>
      </c>
      <c r="AM22">
        <v>150</v>
      </c>
      <c r="AN22">
        <v>119</v>
      </c>
      <c r="AO22">
        <v>104</v>
      </c>
      <c r="AP22">
        <v>123</v>
      </c>
      <c r="AQ22">
        <v>179</v>
      </c>
      <c r="AR22">
        <v>79</v>
      </c>
      <c r="AS22">
        <v>40</v>
      </c>
      <c r="AT22">
        <v>11</v>
      </c>
      <c r="AU22" t="s">
        <v>52</v>
      </c>
      <c r="AV22" s="53">
        <f t="shared" si="3"/>
        <v>0</v>
      </c>
      <c r="AW22" t="s">
        <v>52</v>
      </c>
      <c r="AX22" t="s">
        <v>52</v>
      </c>
      <c r="AY22" t="s">
        <v>52</v>
      </c>
      <c r="AZ22" t="s">
        <v>52</v>
      </c>
      <c r="BA22" t="s">
        <v>52</v>
      </c>
      <c r="BB22" t="s">
        <v>52</v>
      </c>
      <c r="BC22" t="s">
        <v>52</v>
      </c>
      <c r="BD22" t="s">
        <v>52</v>
      </c>
      <c r="BE22" t="s">
        <v>52</v>
      </c>
      <c r="BF22" t="s">
        <v>52</v>
      </c>
      <c r="BG22" t="s">
        <v>52</v>
      </c>
      <c r="BH22" t="s">
        <v>52</v>
      </c>
      <c r="BI22" t="s">
        <v>52</v>
      </c>
      <c r="BJ22">
        <v>1877</v>
      </c>
      <c r="BK22" s="53">
        <f t="shared" si="4"/>
        <v>1826</v>
      </c>
      <c r="BL22">
        <v>139</v>
      </c>
      <c r="BM22">
        <v>199</v>
      </c>
      <c r="BN22">
        <v>271</v>
      </c>
      <c r="BO22">
        <v>260</v>
      </c>
      <c r="BP22">
        <v>221</v>
      </c>
      <c r="BQ22">
        <v>143</v>
      </c>
      <c r="BR22">
        <v>115</v>
      </c>
      <c r="BS22">
        <v>103</v>
      </c>
      <c r="BT22">
        <v>122</v>
      </c>
      <c r="BU22">
        <v>178</v>
      </c>
      <c r="BV22">
        <v>75</v>
      </c>
      <c r="BW22">
        <v>40</v>
      </c>
      <c r="BX22">
        <v>11</v>
      </c>
      <c r="BY22">
        <v>37</v>
      </c>
      <c r="BZ22" s="53">
        <f t="shared" si="5"/>
        <v>37</v>
      </c>
      <c r="CA22">
        <v>2</v>
      </c>
      <c r="CB22">
        <v>3</v>
      </c>
      <c r="CC22">
        <v>4</v>
      </c>
      <c r="CD22">
        <v>8</v>
      </c>
      <c r="CE22">
        <v>5</v>
      </c>
      <c r="CF22">
        <v>6</v>
      </c>
      <c r="CG22">
        <v>4</v>
      </c>
      <c r="CH22">
        <v>1</v>
      </c>
      <c r="CI22" t="s">
        <v>52</v>
      </c>
      <c r="CJ22">
        <v>1</v>
      </c>
      <c r="CK22">
        <v>3</v>
      </c>
      <c r="CL22" t="s">
        <v>52</v>
      </c>
      <c r="CM22" t="s">
        <v>52</v>
      </c>
      <c r="CN22">
        <v>4</v>
      </c>
      <c r="CO22" s="53">
        <f t="shared" si="6"/>
        <v>4</v>
      </c>
      <c r="CP22" t="s">
        <v>52</v>
      </c>
      <c r="CQ22" t="s">
        <v>52</v>
      </c>
      <c r="CR22">
        <v>1</v>
      </c>
      <c r="CS22" t="s">
        <v>52</v>
      </c>
      <c r="CT22" t="s">
        <v>52</v>
      </c>
      <c r="CU22">
        <v>1</v>
      </c>
      <c r="CV22" t="s">
        <v>52</v>
      </c>
      <c r="CW22" t="s">
        <v>52</v>
      </c>
      <c r="CX22">
        <v>1</v>
      </c>
      <c r="CY22" t="s">
        <v>52</v>
      </c>
      <c r="CZ22">
        <v>1</v>
      </c>
      <c r="DA22" t="s">
        <v>52</v>
      </c>
      <c r="DB22" t="s">
        <v>52</v>
      </c>
      <c r="DC22" t="s">
        <v>52</v>
      </c>
      <c r="DD22" s="53">
        <f t="shared" si="7"/>
        <v>0</v>
      </c>
      <c r="DE22" t="s">
        <v>52</v>
      </c>
      <c r="DF22" t="s">
        <v>52</v>
      </c>
      <c r="DG22" t="s">
        <v>52</v>
      </c>
      <c r="DH22" t="s">
        <v>52</v>
      </c>
      <c r="DI22" t="s">
        <v>52</v>
      </c>
      <c r="DJ22" t="s">
        <v>52</v>
      </c>
      <c r="DK22" t="s">
        <v>52</v>
      </c>
      <c r="DL22" t="s">
        <v>52</v>
      </c>
      <c r="DM22" t="s">
        <v>52</v>
      </c>
      <c r="DN22" t="s">
        <v>52</v>
      </c>
      <c r="DO22" t="s">
        <v>52</v>
      </c>
      <c r="DP22" t="s">
        <v>52</v>
      </c>
      <c r="DQ22" t="s">
        <v>52</v>
      </c>
      <c r="DR22">
        <v>41</v>
      </c>
      <c r="DS22" s="53">
        <f t="shared" si="8"/>
        <v>41</v>
      </c>
      <c r="DT22">
        <v>2</v>
      </c>
      <c r="DU22">
        <v>3</v>
      </c>
      <c r="DV22">
        <v>5</v>
      </c>
      <c r="DW22">
        <v>8</v>
      </c>
      <c r="DX22">
        <v>5</v>
      </c>
      <c r="DY22">
        <v>7</v>
      </c>
      <c r="DZ22">
        <v>4</v>
      </c>
      <c r="EA22">
        <v>1</v>
      </c>
      <c r="EB22">
        <v>1</v>
      </c>
      <c r="EC22">
        <v>1</v>
      </c>
      <c r="ED22">
        <v>4</v>
      </c>
      <c r="EE22" t="s">
        <v>52</v>
      </c>
      <c r="EF22" t="s">
        <v>52</v>
      </c>
      <c r="EG22">
        <v>7</v>
      </c>
      <c r="EH22" s="53">
        <f t="shared" si="9"/>
        <v>7</v>
      </c>
      <c r="EI22" t="s">
        <v>52</v>
      </c>
      <c r="EJ22" t="s">
        <v>52</v>
      </c>
      <c r="EK22" t="s">
        <v>52</v>
      </c>
      <c r="EL22">
        <v>2</v>
      </c>
      <c r="EM22">
        <v>1</v>
      </c>
      <c r="EN22">
        <v>2</v>
      </c>
      <c r="EO22">
        <v>1</v>
      </c>
      <c r="EP22" t="s">
        <v>52</v>
      </c>
      <c r="EQ22" t="s">
        <v>52</v>
      </c>
      <c r="ER22">
        <v>1</v>
      </c>
      <c r="ES22" t="s">
        <v>52</v>
      </c>
      <c r="ET22" t="s">
        <v>52</v>
      </c>
      <c r="EU22" t="s">
        <v>52</v>
      </c>
      <c r="EV22">
        <v>2</v>
      </c>
      <c r="EW22" s="53">
        <f t="shared" si="10"/>
        <v>2</v>
      </c>
      <c r="EX22" t="s">
        <v>52</v>
      </c>
      <c r="EY22" t="s">
        <v>52</v>
      </c>
      <c r="EZ22" t="s">
        <v>52</v>
      </c>
      <c r="FA22" t="s">
        <v>52</v>
      </c>
      <c r="FB22" t="s">
        <v>52</v>
      </c>
      <c r="FC22">
        <v>1</v>
      </c>
      <c r="FD22" t="s">
        <v>52</v>
      </c>
      <c r="FE22" t="s">
        <v>52</v>
      </c>
      <c r="FF22" t="s">
        <v>52</v>
      </c>
      <c r="FG22" t="s">
        <v>52</v>
      </c>
      <c r="FH22">
        <v>1</v>
      </c>
      <c r="FI22" t="s">
        <v>52</v>
      </c>
      <c r="FJ22" t="s">
        <v>52</v>
      </c>
      <c r="FK22">
        <v>1</v>
      </c>
      <c r="FL22" s="53">
        <f t="shared" si="11"/>
        <v>1</v>
      </c>
      <c r="FM22" t="s">
        <v>52</v>
      </c>
      <c r="FN22" t="s">
        <v>52</v>
      </c>
      <c r="FO22" t="s">
        <v>52</v>
      </c>
      <c r="FP22" t="s">
        <v>52</v>
      </c>
      <c r="FQ22" t="s">
        <v>52</v>
      </c>
      <c r="FR22">
        <v>1</v>
      </c>
      <c r="FS22" t="s">
        <v>52</v>
      </c>
      <c r="FT22" t="s">
        <v>52</v>
      </c>
      <c r="FU22" t="s">
        <v>52</v>
      </c>
      <c r="FV22" t="s">
        <v>52</v>
      </c>
      <c r="FW22" t="s">
        <v>52</v>
      </c>
      <c r="FX22" t="s">
        <v>52</v>
      </c>
      <c r="FY22" t="s">
        <v>52</v>
      </c>
      <c r="FZ22" t="s">
        <v>52</v>
      </c>
      <c r="GA22" s="53">
        <f t="shared" si="12"/>
        <v>0</v>
      </c>
      <c r="GB22" t="s">
        <v>52</v>
      </c>
      <c r="GC22" t="s">
        <v>52</v>
      </c>
      <c r="GD22" t="s">
        <v>52</v>
      </c>
      <c r="GE22" t="s">
        <v>52</v>
      </c>
      <c r="GF22" t="s">
        <v>52</v>
      </c>
      <c r="GG22" t="s">
        <v>52</v>
      </c>
      <c r="GH22" t="s">
        <v>52</v>
      </c>
      <c r="GI22" t="s">
        <v>52</v>
      </c>
      <c r="GJ22" t="s">
        <v>52</v>
      </c>
      <c r="GK22" t="s">
        <v>52</v>
      </c>
      <c r="GL22" t="s">
        <v>52</v>
      </c>
      <c r="GM22" t="s">
        <v>52</v>
      </c>
      <c r="GN22" t="s">
        <v>52</v>
      </c>
      <c r="GO22">
        <v>5</v>
      </c>
      <c r="GP22" s="53">
        <f t="shared" si="13"/>
        <v>5</v>
      </c>
      <c r="GQ22" t="s">
        <v>52</v>
      </c>
      <c r="GR22" t="s">
        <v>52</v>
      </c>
      <c r="GS22">
        <v>1</v>
      </c>
      <c r="GT22" t="s">
        <v>52</v>
      </c>
      <c r="GU22" t="s">
        <v>52</v>
      </c>
      <c r="GV22">
        <v>1</v>
      </c>
      <c r="GW22" t="s">
        <v>52</v>
      </c>
      <c r="GX22">
        <v>1</v>
      </c>
      <c r="GY22" t="s">
        <v>52</v>
      </c>
      <c r="GZ22" t="s">
        <v>52</v>
      </c>
      <c r="HA22">
        <v>2</v>
      </c>
      <c r="HB22" t="s">
        <v>52</v>
      </c>
      <c r="HC22" t="s">
        <v>52</v>
      </c>
      <c r="HD22">
        <v>4</v>
      </c>
      <c r="HE22" s="53">
        <f t="shared" si="14"/>
        <v>4</v>
      </c>
      <c r="HF22" t="s">
        <v>52</v>
      </c>
      <c r="HG22" t="s">
        <v>52</v>
      </c>
      <c r="HH22">
        <v>2</v>
      </c>
      <c r="HI22">
        <v>1</v>
      </c>
      <c r="HJ22">
        <v>1</v>
      </c>
      <c r="HK22" t="s">
        <v>52</v>
      </c>
      <c r="HL22" t="s">
        <v>52</v>
      </c>
      <c r="HM22" t="s">
        <v>52</v>
      </c>
      <c r="HN22" t="s">
        <v>52</v>
      </c>
      <c r="HO22" t="s">
        <v>52</v>
      </c>
      <c r="HP22" t="s">
        <v>52</v>
      </c>
      <c r="HQ22" t="s">
        <v>52</v>
      </c>
      <c r="HR22" t="s">
        <v>52</v>
      </c>
      <c r="HS22">
        <v>3</v>
      </c>
      <c r="HT22" s="53">
        <f t="shared" si="15"/>
        <v>3</v>
      </c>
      <c r="HU22" t="s">
        <v>52</v>
      </c>
      <c r="HV22" t="s">
        <v>52</v>
      </c>
      <c r="HW22">
        <v>1</v>
      </c>
      <c r="HX22" t="s">
        <v>52</v>
      </c>
      <c r="HY22">
        <v>1</v>
      </c>
      <c r="HZ22" t="s">
        <v>52</v>
      </c>
      <c r="IA22" t="s">
        <v>52</v>
      </c>
      <c r="IB22" t="s">
        <v>52</v>
      </c>
      <c r="IC22" t="s">
        <v>52</v>
      </c>
      <c r="ID22" t="s">
        <v>52</v>
      </c>
      <c r="IE22">
        <v>1</v>
      </c>
      <c r="IF22" t="s">
        <v>52</v>
      </c>
      <c r="IG22" t="s">
        <v>52</v>
      </c>
      <c r="IH22" t="s">
        <v>52</v>
      </c>
      <c r="II22" s="53">
        <f t="shared" si="16"/>
        <v>0</v>
      </c>
      <c r="IJ22" t="s">
        <v>52</v>
      </c>
      <c r="IK22" t="s">
        <v>52</v>
      </c>
      <c r="IL22" t="s">
        <v>52</v>
      </c>
      <c r="IM22" t="s">
        <v>52</v>
      </c>
      <c r="IN22" t="s">
        <v>52</v>
      </c>
      <c r="IO22" t="s">
        <v>52</v>
      </c>
      <c r="IP22" t="s">
        <v>52</v>
      </c>
      <c r="IQ22" t="s">
        <v>52</v>
      </c>
      <c r="IR22" t="s">
        <v>52</v>
      </c>
      <c r="IS22" t="s">
        <v>52</v>
      </c>
      <c r="IT22" t="s">
        <v>52</v>
      </c>
      <c r="IU22" t="s">
        <v>52</v>
      </c>
      <c r="IV22" t="s">
        <v>52</v>
      </c>
      <c r="IW22" t="s">
        <v>52</v>
      </c>
      <c r="IX22" s="53">
        <f t="shared" si="17"/>
        <v>0</v>
      </c>
      <c r="IY22" t="s">
        <v>52</v>
      </c>
      <c r="IZ22" t="s">
        <v>52</v>
      </c>
      <c r="JA22" t="s">
        <v>52</v>
      </c>
      <c r="JB22" t="s">
        <v>52</v>
      </c>
      <c r="JC22" t="s">
        <v>52</v>
      </c>
      <c r="JD22" t="s">
        <v>52</v>
      </c>
      <c r="JE22" t="s">
        <v>52</v>
      </c>
      <c r="JF22" t="s">
        <v>52</v>
      </c>
      <c r="JG22" t="s">
        <v>52</v>
      </c>
      <c r="JH22" t="s">
        <v>52</v>
      </c>
      <c r="JI22" t="s">
        <v>52</v>
      </c>
      <c r="JJ22" t="s">
        <v>52</v>
      </c>
      <c r="JK22" t="s">
        <v>52</v>
      </c>
      <c r="JL22">
        <v>5</v>
      </c>
      <c r="JM22" s="53">
        <f t="shared" si="18"/>
        <v>5</v>
      </c>
      <c r="JN22" t="s">
        <v>52</v>
      </c>
      <c r="JO22">
        <v>1</v>
      </c>
      <c r="JP22" t="s">
        <v>52</v>
      </c>
      <c r="JQ22" t="s">
        <v>52</v>
      </c>
      <c r="JR22">
        <v>1</v>
      </c>
      <c r="JS22">
        <v>2</v>
      </c>
      <c r="JT22">
        <v>1</v>
      </c>
      <c r="JU22" t="s">
        <v>52</v>
      </c>
      <c r="JV22" t="s">
        <v>52</v>
      </c>
      <c r="JW22" t="s">
        <v>52</v>
      </c>
      <c r="JX22" t="s">
        <v>52</v>
      </c>
      <c r="JY22" t="s">
        <v>52</v>
      </c>
      <c r="JZ22" t="s">
        <v>52</v>
      </c>
      <c r="KA22" t="s">
        <v>52</v>
      </c>
      <c r="KB22" s="53">
        <f t="shared" si="19"/>
        <v>0</v>
      </c>
      <c r="KC22" t="s">
        <v>52</v>
      </c>
      <c r="KD22" t="s">
        <v>52</v>
      </c>
      <c r="KE22" t="s">
        <v>52</v>
      </c>
      <c r="KF22" t="s">
        <v>52</v>
      </c>
      <c r="KG22" t="s">
        <v>52</v>
      </c>
      <c r="KH22" t="s">
        <v>52</v>
      </c>
      <c r="KI22" t="s">
        <v>52</v>
      </c>
      <c r="KJ22" t="s">
        <v>52</v>
      </c>
      <c r="KK22" t="s">
        <v>52</v>
      </c>
      <c r="KL22" t="s">
        <v>52</v>
      </c>
      <c r="KM22" t="s">
        <v>52</v>
      </c>
      <c r="KN22" t="s">
        <v>52</v>
      </c>
      <c r="KO22" t="s">
        <v>52</v>
      </c>
      <c r="KP22">
        <v>15</v>
      </c>
      <c r="KQ22" s="53">
        <f t="shared" si="20"/>
        <v>15</v>
      </c>
      <c r="KR22">
        <v>2</v>
      </c>
      <c r="KS22">
        <v>2</v>
      </c>
      <c r="KT22">
        <v>1</v>
      </c>
      <c r="KU22">
        <v>5</v>
      </c>
      <c r="KV22">
        <v>1</v>
      </c>
      <c r="KW22">
        <v>1</v>
      </c>
      <c r="KX22">
        <v>2</v>
      </c>
      <c r="KY22" t="s">
        <v>52</v>
      </c>
      <c r="KZ22">
        <v>1</v>
      </c>
      <c r="LA22" t="s">
        <v>52</v>
      </c>
      <c r="LB22" t="s">
        <v>52</v>
      </c>
      <c r="LC22" t="s">
        <v>52</v>
      </c>
      <c r="LD22" t="s">
        <v>52</v>
      </c>
      <c r="LE22" t="s">
        <v>52</v>
      </c>
      <c r="LF22" t="s">
        <v>52</v>
      </c>
      <c r="LG22" t="s">
        <v>52</v>
      </c>
      <c r="LH22" t="s">
        <v>52</v>
      </c>
      <c r="LI22" t="s">
        <v>52</v>
      </c>
      <c r="LJ22" t="s">
        <v>52</v>
      </c>
      <c r="LK22" t="s">
        <v>52</v>
      </c>
      <c r="LL22" t="s">
        <v>52</v>
      </c>
      <c r="LM22" t="s">
        <v>52</v>
      </c>
      <c r="LN22" t="s">
        <v>52</v>
      </c>
      <c r="LO22" t="s">
        <v>52</v>
      </c>
      <c r="LP22" t="s">
        <v>52</v>
      </c>
      <c r="LQ22" t="s">
        <v>52</v>
      </c>
      <c r="LR22" t="s">
        <v>52</v>
      </c>
      <c r="LS22" t="s">
        <v>52</v>
      </c>
      <c r="LT22" t="s">
        <v>52</v>
      </c>
      <c r="LU22" t="s">
        <v>52</v>
      </c>
      <c r="LV22" t="s">
        <v>52</v>
      </c>
      <c r="LW22" t="s">
        <v>52</v>
      </c>
      <c r="LX22" t="s">
        <v>52</v>
      </c>
      <c r="LY22" t="s">
        <v>52</v>
      </c>
      <c r="LZ22" t="s">
        <v>52</v>
      </c>
      <c r="MA22" t="s">
        <v>52</v>
      </c>
      <c r="MB22" t="s">
        <v>52</v>
      </c>
      <c r="MC22" t="s">
        <v>52</v>
      </c>
      <c r="MD22" t="s">
        <v>52</v>
      </c>
      <c r="ME22" t="s">
        <v>52</v>
      </c>
      <c r="MF22" t="s">
        <v>52</v>
      </c>
      <c r="MG22" t="s">
        <v>52</v>
      </c>
      <c r="MH22" t="s">
        <v>52</v>
      </c>
      <c r="MI22" t="s">
        <v>52</v>
      </c>
      <c r="MJ22" t="s">
        <v>52</v>
      </c>
      <c r="MK22" t="s">
        <v>52</v>
      </c>
      <c r="ML22" t="s">
        <v>52</v>
      </c>
      <c r="MM22" t="s">
        <v>52</v>
      </c>
      <c r="MN22" t="s">
        <v>52</v>
      </c>
      <c r="MO22" t="s">
        <v>52</v>
      </c>
      <c r="MP22" t="s">
        <v>52</v>
      </c>
      <c r="MQ22" t="s">
        <v>52</v>
      </c>
      <c r="MR22" t="s">
        <v>52</v>
      </c>
      <c r="MS22" t="s">
        <v>52</v>
      </c>
      <c r="MT22" t="s">
        <v>52</v>
      </c>
      <c r="MU22" t="s">
        <v>52</v>
      </c>
      <c r="MV22" t="s">
        <v>52</v>
      </c>
      <c r="MW22" t="s">
        <v>52</v>
      </c>
      <c r="MX22" t="s">
        <v>52</v>
      </c>
      <c r="MY22" t="s">
        <v>52</v>
      </c>
      <c r="MZ22" t="s">
        <v>52</v>
      </c>
      <c r="NA22" t="s">
        <v>52</v>
      </c>
      <c r="NB22" t="s">
        <v>52</v>
      </c>
      <c r="NC22" t="s">
        <v>52</v>
      </c>
      <c r="ND22" t="s">
        <v>52</v>
      </c>
      <c r="NE22" t="s">
        <v>52</v>
      </c>
      <c r="NF22" t="s">
        <v>52</v>
      </c>
      <c r="NG22" t="s">
        <v>52</v>
      </c>
      <c r="NH22" t="s">
        <v>52</v>
      </c>
    </row>
    <row r="23" spans="1:372" x14ac:dyDescent="0.15">
      <c r="A23" t="s">
        <v>65</v>
      </c>
      <c r="B23">
        <v>3133</v>
      </c>
      <c r="C23" s="53">
        <f t="shared" si="0"/>
        <v>3078</v>
      </c>
      <c r="D23">
        <v>110</v>
      </c>
      <c r="E23">
        <v>269</v>
      </c>
      <c r="F23">
        <v>397</v>
      </c>
      <c r="G23">
        <v>469</v>
      </c>
      <c r="H23">
        <v>416</v>
      </c>
      <c r="I23">
        <v>304</v>
      </c>
      <c r="J23">
        <v>233</v>
      </c>
      <c r="K23">
        <v>197</v>
      </c>
      <c r="L23">
        <v>227</v>
      </c>
      <c r="M23">
        <v>324</v>
      </c>
      <c r="N23">
        <v>132</v>
      </c>
      <c r="O23">
        <v>42</v>
      </c>
      <c r="P23">
        <v>13</v>
      </c>
      <c r="Q23">
        <v>327</v>
      </c>
      <c r="R23" s="53">
        <f t="shared" si="1"/>
        <v>323</v>
      </c>
      <c r="S23">
        <v>2</v>
      </c>
      <c r="T23">
        <v>2</v>
      </c>
      <c r="U23">
        <v>13</v>
      </c>
      <c r="V23">
        <v>50</v>
      </c>
      <c r="W23">
        <v>48</v>
      </c>
      <c r="X23">
        <v>47</v>
      </c>
      <c r="Y23">
        <v>22</v>
      </c>
      <c r="Z23">
        <v>33</v>
      </c>
      <c r="AA23">
        <v>29</v>
      </c>
      <c r="AB23">
        <v>56</v>
      </c>
      <c r="AC23">
        <v>21</v>
      </c>
      <c r="AD23">
        <v>4</v>
      </c>
      <c r="AE23" t="s">
        <v>52</v>
      </c>
      <c r="AF23">
        <v>3133</v>
      </c>
      <c r="AG23" s="53">
        <f t="shared" si="2"/>
        <v>3078</v>
      </c>
      <c r="AH23">
        <v>110</v>
      </c>
      <c r="AI23">
        <v>269</v>
      </c>
      <c r="AJ23">
        <v>397</v>
      </c>
      <c r="AK23">
        <v>469</v>
      </c>
      <c r="AL23">
        <v>416</v>
      </c>
      <c r="AM23">
        <v>304</v>
      </c>
      <c r="AN23">
        <v>233</v>
      </c>
      <c r="AO23">
        <v>197</v>
      </c>
      <c r="AP23">
        <v>227</v>
      </c>
      <c r="AQ23">
        <v>324</v>
      </c>
      <c r="AR23">
        <v>132</v>
      </c>
      <c r="AS23">
        <v>42</v>
      </c>
      <c r="AT23">
        <v>13</v>
      </c>
      <c r="AU23" t="s">
        <v>52</v>
      </c>
      <c r="AV23" s="53">
        <f t="shared" si="3"/>
        <v>0</v>
      </c>
      <c r="AW23" t="s">
        <v>52</v>
      </c>
      <c r="AX23" t="s">
        <v>52</v>
      </c>
      <c r="AY23" t="s">
        <v>52</v>
      </c>
      <c r="AZ23" t="s">
        <v>52</v>
      </c>
      <c r="BA23" t="s">
        <v>52</v>
      </c>
      <c r="BB23" t="s">
        <v>52</v>
      </c>
      <c r="BC23" t="s">
        <v>52</v>
      </c>
      <c r="BD23" t="s">
        <v>52</v>
      </c>
      <c r="BE23" t="s">
        <v>52</v>
      </c>
      <c r="BF23" t="s">
        <v>52</v>
      </c>
      <c r="BG23" t="s">
        <v>52</v>
      </c>
      <c r="BH23" t="s">
        <v>52</v>
      </c>
      <c r="BI23" t="s">
        <v>52</v>
      </c>
      <c r="BJ23">
        <v>3077</v>
      </c>
      <c r="BK23" s="53">
        <f t="shared" si="4"/>
        <v>3022</v>
      </c>
      <c r="BL23">
        <v>107</v>
      </c>
      <c r="BM23">
        <v>262</v>
      </c>
      <c r="BN23">
        <v>393</v>
      </c>
      <c r="BO23">
        <v>457</v>
      </c>
      <c r="BP23">
        <v>402</v>
      </c>
      <c r="BQ23">
        <v>297</v>
      </c>
      <c r="BR23">
        <v>229</v>
      </c>
      <c r="BS23">
        <v>196</v>
      </c>
      <c r="BT23">
        <v>226</v>
      </c>
      <c r="BU23">
        <v>322</v>
      </c>
      <c r="BV23">
        <v>131</v>
      </c>
      <c r="BW23">
        <v>42</v>
      </c>
      <c r="BX23">
        <v>13</v>
      </c>
      <c r="BY23">
        <v>56</v>
      </c>
      <c r="BZ23" s="53">
        <f t="shared" si="5"/>
        <v>56</v>
      </c>
      <c r="CA23">
        <v>3</v>
      </c>
      <c r="CB23">
        <v>7</v>
      </c>
      <c r="CC23">
        <v>4</v>
      </c>
      <c r="CD23">
        <v>12</v>
      </c>
      <c r="CE23">
        <v>14</v>
      </c>
      <c r="CF23">
        <v>7</v>
      </c>
      <c r="CG23">
        <v>4</v>
      </c>
      <c r="CH23">
        <v>1</v>
      </c>
      <c r="CI23">
        <v>1</v>
      </c>
      <c r="CJ23">
        <v>2</v>
      </c>
      <c r="CK23">
        <v>1</v>
      </c>
      <c r="CL23" t="s">
        <v>52</v>
      </c>
      <c r="CM23" t="s">
        <v>52</v>
      </c>
      <c r="CN23" t="s">
        <v>52</v>
      </c>
      <c r="CO23" s="53">
        <f t="shared" si="6"/>
        <v>0</v>
      </c>
      <c r="CP23" t="s">
        <v>52</v>
      </c>
      <c r="CQ23" t="s">
        <v>52</v>
      </c>
      <c r="CR23" t="s">
        <v>52</v>
      </c>
      <c r="CS23" t="s">
        <v>52</v>
      </c>
      <c r="CT23" t="s">
        <v>52</v>
      </c>
      <c r="CU23" t="s">
        <v>52</v>
      </c>
      <c r="CV23" t="s">
        <v>52</v>
      </c>
      <c r="CW23" t="s">
        <v>52</v>
      </c>
      <c r="CX23" t="s">
        <v>52</v>
      </c>
      <c r="CY23" t="s">
        <v>52</v>
      </c>
      <c r="CZ23" t="s">
        <v>52</v>
      </c>
      <c r="DA23" t="s">
        <v>52</v>
      </c>
      <c r="DB23" t="s">
        <v>52</v>
      </c>
      <c r="DC23" t="s">
        <v>52</v>
      </c>
      <c r="DD23" s="53">
        <f t="shared" si="7"/>
        <v>0</v>
      </c>
      <c r="DE23" t="s">
        <v>52</v>
      </c>
      <c r="DF23" t="s">
        <v>52</v>
      </c>
      <c r="DG23" t="s">
        <v>52</v>
      </c>
      <c r="DH23" t="s">
        <v>52</v>
      </c>
      <c r="DI23" t="s">
        <v>52</v>
      </c>
      <c r="DJ23" t="s">
        <v>52</v>
      </c>
      <c r="DK23" t="s">
        <v>52</v>
      </c>
      <c r="DL23" t="s">
        <v>52</v>
      </c>
      <c r="DM23" t="s">
        <v>52</v>
      </c>
      <c r="DN23" t="s">
        <v>52</v>
      </c>
      <c r="DO23" t="s">
        <v>52</v>
      </c>
      <c r="DP23" t="s">
        <v>52</v>
      </c>
      <c r="DQ23" t="s">
        <v>52</v>
      </c>
      <c r="DR23">
        <v>56</v>
      </c>
      <c r="DS23" s="53">
        <f t="shared" si="8"/>
        <v>56</v>
      </c>
      <c r="DT23">
        <v>3</v>
      </c>
      <c r="DU23">
        <v>7</v>
      </c>
      <c r="DV23">
        <v>4</v>
      </c>
      <c r="DW23">
        <v>12</v>
      </c>
      <c r="DX23">
        <v>14</v>
      </c>
      <c r="DY23">
        <v>7</v>
      </c>
      <c r="DZ23">
        <v>4</v>
      </c>
      <c r="EA23">
        <v>1</v>
      </c>
      <c r="EB23">
        <v>1</v>
      </c>
      <c r="EC23">
        <v>2</v>
      </c>
      <c r="ED23">
        <v>1</v>
      </c>
      <c r="EE23" t="s">
        <v>52</v>
      </c>
      <c r="EF23" t="s">
        <v>52</v>
      </c>
      <c r="EG23">
        <v>21</v>
      </c>
      <c r="EH23" s="53">
        <f t="shared" si="9"/>
        <v>21</v>
      </c>
      <c r="EI23">
        <v>1</v>
      </c>
      <c r="EJ23">
        <v>1</v>
      </c>
      <c r="EK23">
        <v>2</v>
      </c>
      <c r="EL23">
        <v>5</v>
      </c>
      <c r="EM23">
        <v>6</v>
      </c>
      <c r="EN23">
        <v>1</v>
      </c>
      <c r="EO23">
        <v>3</v>
      </c>
      <c r="EP23">
        <v>1</v>
      </c>
      <c r="EQ23" t="s">
        <v>52</v>
      </c>
      <c r="ER23" t="s">
        <v>52</v>
      </c>
      <c r="ES23">
        <v>1</v>
      </c>
      <c r="ET23" t="s">
        <v>52</v>
      </c>
      <c r="EU23" t="s">
        <v>52</v>
      </c>
      <c r="EV23" t="s">
        <v>52</v>
      </c>
      <c r="EW23" s="53">
        <f t="shared" si="10"/>
        <v>0</v>
      </c>
      <c r="EX23" t="s">
        <v>52</v>
      </c>
      <c r="EY23" t="s">
        <v>52</v>
      </c>
      <c r="EZ23" t="s">
        <v>52</v>
      </c>
      <c r="FA23" t="s">
        <v>52</v>
      </c>
      <c r="FB23" t="s">
        <v>52</v>
      </c>
      <c r="FC23" t="s">
        <v>52</v>
      </c>
      <c r="FD23" t="s">
        <v>52</v>
      </c>
      <c r="FE23" t="s">
        <v>52</v>
      </c>
      <c r="FF23" t="s">
        <v>52</v>
      </c>
      <c r="FG23" t="s">
        <v>52</v>
      </c>
      <c r="FH23" t="s">
        <v>52</v>
      </c>
      <c r="FI23" t="s">
        <v>52</v>
      </c>
      <c r="FJ23" t="s">
        <v>52</v>
      </c>
      <c r="FK23" t="s">
        <v>52</v>
      </c>
      <c r="FL23" s="53">
        <f t="shared" si="11"/>
        <v>0</v>
      </c>
      <c r="FM23" t="s">
        <v>52</v>
      </c>
      <c r="FN23" t="s">
        <v>52</v>
      </c>
      <c r="FO23" t="s">
        <v>52</v>
      </c>
      <c r="FP23" t="s">
        <v>52</v>
      </c>
      <c r="FQ23" t="s">
        <v>52</v>
      </c>
      <c r="FR23" t="s">
        <v>52</v>
      </c>
      <c r="FS23" t="s">
        <v>52</v>
      </c>
      <c r="FT23" t="s">
        <v>52</v>
      </c>
      <c r="FU23" t="s">
        <v>52</v>
      </c>
      <c r="FV23" t="s">
        <v>52</v>
      </c>
      <c r="FW23" t="s">
        <v>52</v>
      </c>
      <c r="FX23" t="s">
        <v>52</v>
      </c>
      <c r="FY23" t="s">
        <v>52</v>
      </c>
      <c r="FZ23" t="s">
        <v>52</v>
      </c>
      <c r="GA23" s="53">
        <f t="shared" si="12"/>
        <v>0</v>
      </c>
      <c r="GB23" t="s">
        <v>52</v>
      </c>
      <c r="GC23" t="s">
        <v>52</v>
      </c>
      <c r="GD23" t="s">
        <v>52</v>
      </c>
      <c r="GE23" t="s">
        <v>52</v>
      </c>
      <c r="GF23" t="s">
        <v>52</v>
      </c>
      <c r="GG23" t="s">
        <v>52</v>
      </c>
      <c r="GH23" t="s">
        <v>52</v>
      </c>
      <c r="GI23" t="s">
        <v>52</v>
      </c>
      <c r="GJ23" t="s">
        <v>52</v>
      </c>
      <c r="GK23" t="s">
        <v>52</v>
      </c>
      <c r="GL23" t="s">
        <v>52</v>
      </c>
      <c r="GM23" t="s">
        <v>52</v>
      </c>
      <c r="GN23" t="s">
        <v>52</v>
      </c>
      <c r="GO23">
        <v>4</v>
      </c>
      <c r="GP23" s="53">
        <f t="shared" si="13"/>
        <v>4</v>
      </c>
      <c r="GQ23" t="s">
        <v>52</v>
      </c>
      <c r="GR23">
        <v>1</v>
      </c>
      <c r="GS23" t="s">
        <v>52</v>
      </c>
      <c r="GT23">
        <v>1</v>
      </c>
      <c r="GU23">
        <v>1</v>
      </c>
      <c r="GV23">
        <v>1</v>
      </c>
      <c r="GW23" t="s">
        <v>52</v>
      </c>
      <c r="GX23" t="s">
        <v>52</v>
      </c>
      <c r="GY23" t="s">
        <v>52</v>
      </c>
      <c r="GZ23" t="s">
        <v>52</v>
      </c>
      <c r="HA23" t="s">
        <v>52</v>
      </c>
      <c r="HB23" t="s">
        <v>52</v>
      </c>
      <c r="HC23" t="s">
        <v>52</v>
      </c>
      <c r="HD23">
        <v>2</v>
      </c>
      <c r="HE23" s="53">
        <f t="shared" si="14"/>
        <v>2</v>
      </c>
      <c r="HF23" t="s">
        <v>52</v>
      </c>
      <c r="HG23">
        <v>1</v>
      </c>
      <c r="HH23" t="s">
        <v>52</v>
      </c>
      <c r="HI23" t="s">
        <v>52</v>
      </c>
      <c r="HJ23">
        <v>1</v>
      </c>
      <c r="HK23" t="s">
        <v>52</v>
      </c>
      <c r="HL23" t="s">
        <v>52</v>
      </c>
      <c r="HM23" t="s">
        <v>52</v>
      </c>
      <c r="HN23" t="s">
        <v>52</v>
      </c>
      <c r="HO23" t="s">
        <v>52</v>
      </c>
      <c r="HP23" t="s">
        <v>52</v>
      </c>
      <c r="HQ23" t="s">
        <v>52</v>
      </c>
      <c r="HR23" t="s">
        <v>52</v>
      </c>
      <c r="HS23">
        <v>16</v>
      </c>
      <c r="HT23" s="53">
        <f t="shared" si="15"/>
        <v>16</v>
      </c>
      <c r="HU23">
        <v>2</v>
      </c>
      <c r="HV23">
        <v>2</v>
      </c>
      <c r="HW23">
        <v>1</v>
      </c>
      <c r="HX23">
        <v>3</v>
      </c>
      <c r="HY23">
        <v>2</v>
      </c>
      <c r="HZ23">
        <v>4</v>
      </c>
      <c r="IA23" t="s">
        <v>52</v>
      </c>
      <c r="IB23" t="s">
        <v>52</v>
      </c>
      <c r="IC23">
        <v>1</v>
      </c>
      <c r="ID23">
        <v>1</v>
      </c>
      <c r="IE23" t="s">
        <v>52</v>
      </c>
      <c r="IF23" t="s">
        <v>52</v>
      </c>
      <c r="IG23" t="s">
        <v>52</v>
      </c>
      <c r="IH23" t="s">
        <v>52</v>
      </c>
      <c r="II23" s="53">
        <f t="shared" si="16"/>
        <v>0</v>
      </c>
      <c r="IJ23" t="s">
        <v>52</v>
      </c>
      <c r="IK23" t="s">
        <v>52</v>
      </c>
      <c r="IL23" t="s">
        <v>52</v>
      </c>
      <c r="IM23" t="s">
        <v>52</v>
      </c>
      <c r="IN23" t="s">
        <v>52</v>
      </c>
      <c r="IO23" t="s">
        <v>52</v>
      </c>
      <c r="IP23" t="s">
        <v>52</v>
      </c>
      <c r="IQ23" t="s">
        <v>52</v>
      </c>
      <c r="IR23" t="s">
        <v>52</v>
      </c>
      <c r="IS23" t="s">
        <v>52</v>
      </c>
      <c r="IT23" t="s">
        <v>52</v>
      </c>
      <c r="IU23" t="s">
        <v>52</v>
      </c>
      <c r="IV23" t="s">
        <v>52</v>
      </c>
      <c r="IW23">
        <v>2</v>
      </c>
      <c r="IX23" s="53">
        <f t="shared" si="17"/>
        <v>2</v>
      </c>
      <c r="IY23" t="s">
        <v>52</v>
      </c>
      <c r="IZ23" t="s">
        <v>52</v>
      </c>
      <c r="JA23" t="s">
        <v>52</v>
      </c>
      <c r="JB23" t="s">
        <v>52</v>
      </c>
      <c r="JC23">
        <v>1</v>
      </c>
      <c r="JD23" t="s">
        <v>52</v>
      </c>
      <c r="JE23" t="s">
        <v>52</v>
      </c>
      <c r="JF23" t="s">
        <v>52</v>
      </c>
      <c r="JG23" t="s">
        <v>52</v>
      </c>
      <c r="JH23">
        <v>1</v>
      </c>
      <c r="JI23" t="s">
        <v>52</v>
      </c>
      <c r="JJ23" t="s">
        <v>52</v>
      </c>
      <c r="JK23" t="s">
        <v>52</v>
      </c>
      <c r="JL23" t="s">
        <v>52</v>
      </c>
      <c r="JM23" s="53">
        <f t="shared" si="18"/>
        <v>0</v>
      </c>
      <c r="JN23" t="s">
        <v>52</v>
      </c>
      <c r="JO23" t="s">
        <v>52</v>
      </c>
      <c r="JP23" t="s">
        <v>52</v>
      </c>
      <c r="JQ23" t="s">
        <v>52</v>
      </c>
      <c r="JR23" t="s">
        <v>52</v>
      </c>
      <c r="JS23" t="s">
        <v>52</v>
      </c>
      <c r="JT23" t="s">
        <v>52</v>
      </c>
      <c r="JU23" t="s">
        <v>52</v>
      </c>
      <c r="JV23" t="s">
        <v>52</v>
      </c>
      <c r="JW23" t="s">
        <v>52</v>
      </c>
      <c r="JX23" t="s">
        <v>52</v>
      </c>
      <c r="JY23" t="s">
        <v>52</v>
      </c>
      <c r="JZ23" t="s">
        <v>52</v>
      </c>
      <c r="KA23">
        <v>2</v>
      </c>
      <c r="KB23" s="53">
        <f t="shared" si="19"/>
        <v>2</v>
      </c>
      <c r="KC23" t="s">
        <v>52</v>
      </c>
      <c r="KD23" t="s">
        <v>52</v>
      </c>
      <c r="KE23" t="s">
        <v>52</v>
      </c>
      <c r="KF23">
        <v>1</v>
      </c>
      <c r="KG23">
        <v>1</v>
      </c>
      <c r="KH23" t="s">
        <v>52</v>
      </c>
      <c r="KI23" t="s">
        <v>52</v>
      </c>
      <c r="KJ23" t="s">
        <v>52</v>
      </c>
      <c r="KK23" t="s">
        <v>52</v>
      </c>
      <c r="KL23" t="s">
        <v>52</v>
      </c>
      <c r="KM23" t="s">
        <v>52</v>
      </c>
      <c r="KN23" t="s">
        <v>52</v>
      </c>
      <c r="KO23" t="s">
        <v>52</v>
      </c>
      <c r="KP23">
        <v>9</v>
      </c>
      <c r="KQ23" s="53">
        <f t="shared" si="20"/>
        <v>9</v>
      </c>
      <c r="KR23" t="s">
        <v>52</v>
      </c>
      <c r="KS23">
        <v>2</v>
      </c>
      <c r="KT23">
        <v>1</v>
      </c>
      <c r="KU23">
        <v>2</v>
      </c>
      <c r="KV23">
        <v>2</v>
      </c>
      <c r="KW23">
        <v>1</v>
      </c>
      <c r="KX23">
        <v>1</v>
      </c>
      <c r="KY23" t="s">
        <v>52</v>
      </c>
      <c r="KZ23" t="s">
        <v>52</v>
      </c>
      <c r="LA23" t="s">
        <v>52</v>
      </c>
      <c r="LB23" t="s">
        <v>52</v>
      </c>
      <c r="LC23" t="s">
        <v>52</v>
      </c>
      <c r="LD23" t="s">
        <v>52</v>
      </c>
      <c r="LE23" t="s">
        <v>52</v>
      </c>
      <c r="LF23" t="s">
        <v>52</v>
      </c>
      <c r="LG23" t="s">
        <v>52</v>
      </c>
      <c r="LH23" t="s">
        <v>52</v>
      </c>
      <c r="LI23" t="s">
        <v>52</v>
      </c>
      <c r="LJ23" t="s">
        <v>52</v>
      </c>
      <c r="LK23" t="s">
        <v>52</v>
      </c>
      <c r="LL23" t="s">
        <v>52</v>
      </c>
      <c r="LM23" t="s">
        <v>52</v>
      </c>
      <c r="LN23" t="s">
        <v>52</v>
      </c>
      <c r="LO23" t="s">
        <v>52</v>
      </c>
      <c r="LP23" t="s">
        <v>52</v>
      </c>
      <c r="LQ23" t="s">
        <v>52</v>
      </c>
      <c r="LR23" t="s">
        <v>52</v>
      </c>
      <c r="LS23" t="s">
        <v>52</v>
      </c>
      <c r="LT23" t="s">
        <v>52</v>
      </c>
      <c r="LU23" t="s">
        <v>52</v>
      </c>
      <c r="LV23" t="s">
        <v>52</v>
      </c>
      <c r="LW23" t="s">
        <v>52</v>
      </c>
      <c r="LX23" t="s">
        <v>52</v>
      </c>
      <c r="LY23" t="s">
        <v>52</v>
      </c>
      <c r="LZ23" t="s">
        <v>52</v>
      </c>
      <c r="MA23" t="s">
        <v>52</v>
      </c>
      <c r="MB23" t="s">
        <v>52</v>
      </c>
      <c r="MC23" t="s">
        <v>52</v>
      </c>
      <c r="MD23" t="s">
        <v>52</v>
      </c>
      <c r="ME23" t="s">
        <v>52</v>
      </c>
      <c r="MF23" t="s">
        <v>52</v>
      </c>
      <c r="MG23" t="s">
        <v>52</v>
      </c>
      <c r="MH23" t="s">
        <v>52</v>
      </c>
      <c r="MI23" t="s">
        <v>52</v>
      </c>
      <c r="MJ23" t="s">
        <v>52</v>
      </c>
      <c r="MK23" t="s">
        <v>52</v>
      </c>
      <c r="ML23" t="s">
        <v>52</v>
      </c>
      <c r="MM23" t="s">
        <v>52</v>
      </c>
      <c r="MN23" t="s">
        <v>52</v>
      </c>
      <c r="MO23" t="s">
        <v>52</v>
      </c>
      <c r="MP23" t="s">
        <v>52</v>
      </c>
      <c r="MQ23" t="s">
        <v>52</v>
      </c>
      <c r="MR23" t="s">
        <v>52</v>
      </c>
      <c r="MS23" t="s">
        <v>52</v>
      </c>
      <c r="MT23" t="s">
        <v>52</v>
      </c>
      <c r="MU23" t="s">
        <v>52</v>
      </c>
      <c r="MV23" t="s">
        <v>52</v>
      </c>
      <c r="MW23" t="s">
        <v>52</v>
      </c>
      <c r="MX23" t="s">
        <v>52</v>
      </c>
      <c r="MY23" t="s">
        <v>52</v>
      </c>
      <c r="MZ23" t="s">
        <v>52</v>
      </c>
      <c r="NA23" t="s">
        <v>52</v>
      </c>
      <c r="NB23" t="s">
        <v>52</v>
      </c>
      <c r="NC23" t="s">
        <v>52</v>
      </c>
      <c r="ND23" t="s">
        <v>52</v>
      </c>
      <c r="NE23" t="s">
        <v>52</v>
      </c>
      <c r="NF23" t="s">
        <v>52</v>
      </c>
      <c r="NG23" t="s">
        <v>52</v>
      </c>
      <c r="NH23" t="s">
        <v>52</v>
      </c>
    </row>
    <row r="24" spans="1:372" x14ac:dyDescent="0.15">
      <c r="A24" t="s">
        <v>66</v>
      </c>
      <c r="B24">
        <v>40</v>
      </c>
      <c r="C24" s="53">
        <f t="shared" si="0"/>
        <v>40</v>
      </c>
      <c r="D24">
        <v>8</v>
      </c>
      <c r="E24">
        <v>7</v>
      </c>
      <c r="F24">
        <v>8</v>
      </c>
      <c r="G24">
        <v>12</v>
      </c>
      <c r="H24">
        <v>5</v>
      </c>
      <c r="I24" t="s">
        <v>52</v>
      </c>
      <c r="J24" t="s">
        <v>52</v>
      </c>
      <c r="K24" t="s">
        <v>52</v>
      </c>
      <c r="L24" t="s">
        <v>52</v>
      </c>
      <c r="M24" t="s">
        <v>52</v>
      </c>
      <c r="N24" t="s">
        <v>52</v>
      </c>
      <c r="O24" t="s">
        <v>52</v>
      </c>
      <c r="P24" t="s">
        <v>52</v>
      </c>
      <c r="Q24" t="s">
        <v>52</v>
      </c>
      <c r="R24" s="53">
        <f t="shared" si="1"/>
        <v>0</v>
      </c>
      <c r="S24" t="s">
        <v>52</v>
      </c>
      <c r="T24" t="s">
        <v>52</v>
      </c>
      <c r="U24" t="s">
        <v>52</v>
      </c>
      <c r="V24" t="s">
        <v>52</v>
      </c>
      <c r="W24" t="s">
        <v>52</v>
      </c>
      <c r="X24" t="s">
        <v>52</v>
      </c>
      <c r="Y24" t="s">
        <v>52</v>
      </c>
      <c r="Z24" t="s">
        <v>52</v>
      </c>
      <c r="AA24" t="s">
        <v>52</v>
      </c>
      <c r="AB24" t="s">
        <v>52</v>
      </c>
      <c r="AC24" t="s">
        <v>52</v>
      </c>
      <c r="AD24" t="s">
        <v>52</v>
      </c>
      <c r="AE24" t="s">
        <v>52</v>
      </c>
      <c r="AF24">
        <v>40</v>
      </c>
      <c r="AG24" s="53">
        <f t="shared" si="2"/>
        <v>40</v>
      </c>
      <c r="AH24">
        <v>8</v>
      </c>
      <c r="AI24">
        <v>7</v>
      </c>
      <c r="AJ24">
        <v>8</v>
      </c>
      <c r="AK24">
        <v>12</v>
      </c>
      <c r="AL24">
        <v>5</v>
      </c>
      <c r="AM24" t="s">
        <v>52</v>
      </c>
      <c r="AN24" t="s">
        <v>52</v>
      </c>
      <c r="AO24" t="s">
        <v>52</v>
      </c>
      <c r="AP24" t="s">
        <v>52</v>
      </c>
      <c r="AQ24" t="s">
        <v>52</v>
      </c>
      <c r="AR24" t="s">
        <v>52</v>
      </c>
      <c r="AS24" t="s">
        <v>52</v>
      </c>
      <c r="AT24" t="s">
        <v>52</v>
      </c>
      <c r="AU24" t="s">
        <v>52</v>
      </c>
      <c r="AV24" s="53">
        <f t="shared" si="3"/>
        <v>0</v>
      </c>
      <c r="AW24" t="s">
        <v>52</v>
      </c>
      <c r="AX24" t="s">
        <v>52</v>
      </c>
      <c r="AY24" t="s">
        <v>52</v>
      </c>
      <c r="AZ24" t="s">
        <v>52</v>
      </c>
      <c r="BA24" t="s">
        <v>52</v>
      </c>
      <c r="BB24" t="s">
        <v>52</v>
      </c>
      <c r="BC24" t="s">
        <v>52</v>
      </c>
      <c r="BD24" t="s">
        <v>52</v>
      </c>
      <c r="BE24" t="s">
        <v>52</v>
      </c>
      <c r="BF24" t="s">
        <v>52</v>
      </c>
      <c r="BG24" t="s">
        <v>52</v>
      </c>
      <c r="BH24" t="s">
        <v>52</v>
      </c>
      <c r="BI24" t="s">
        <v>52</v>
      </c>
      <c r="BJ24">
        <v>40</v>
      </c>
      <c r="BK24" s="53">
        <f t="shared" si="4"/>
        <v>40</v>
      </c>
      <c r="BL24">
        <v>8</v>
      </c>
      <c r="BM24">
        <v>7</v>
      </c>
      <c r="BN24">
        <v>8</v>
      </c>
      <c r="BO24">
        <v>12</v>
      </c>
      <c r="BP24">
        <v>5</v>
      </c>
      <c r="BQ24" t="s">
        <v>52</v>
      </c>
      <c r="BR24" t="s">
        <v>52</v>
      </c>
      <c r="BS24" t="s">
        <v>52</v>
      </c>
      <c r="BT24" t="s">
        <v>52</v>
      </c>
      <c r="BU24" t="s">
        <v>52</v>
      </c>
      <c r="BV24" t="s">
        <v>52</v>
      </c>
      <c r="BW24" t="s">
        <v>52</v>
      </c>
      <c r="BX24" t="s">
        <v>52</v>
      </c>
      <c r="BY24" t="s">
        <v>52</v>
      </c>
      <c r="BZ24" s="53">
        <f t="shared" si="5"/>
        <v>0</v>
      </c>
      <c r="CA24" t="s">
        <v>52</v>
      </c>
      <c r="CB24" t="s">
        <v>52</v>
      </c>
      <c r="CC24" t="s">
        <v>52</v>
      </c>
      <c r="CD24" t="s">
        <v>52</v>
      </c>
      <c r="CE24" t="s">
        <v>52</v>
      </c>
      <c r="CF24" t="s">
        <v>52</v>
      </c>
      <c r="CG24" t="s">
        <v>52</v>
      </c>
      <c r="CH24" t="s">
        <v>52</v>
      </c>
      <c r="CI24" t="s">
        <v>52</v>
      </c>
      <c r="CJ24" t="s">
        <v>52</v>
      </c>
      <c r="CK24" t="s">
        <v>52</v>
      </c>
      <c r="CL24" t="s">
        <v>52</v>
      </c>
      <c r="CM24" t="s">
        <v>52</v>
      </c>
      <c r="CN24" t="s">
        <v>52</v>
      </c>
      <c r="CO24" s="53">
        <f t="shared" si="6"/>
        <v>0</v>
      </c>
      <c r="CP24" t="s">
        <v>52</v>
      </c>
      <c r="CQ24" t="s">
        <v>52</v>
      </c>
      <c r="CR24" t="s">
        <v>52</v>
      </c>
      <c r="CS24" t="s">
        <v>52</v>
      </c>
      <c r="CT24" t="s">
        <v>52</v>
      </c>
      <c r="CU24" t="s">
        <v>52</v>
      </c>
      <c r="CV24" t="s">
        <v>52</v>
      </c>
      <c r="CW24" t="s">
        <v>52</v>
      </c>
      <c r="CX24" t="s">
        <v>52</v>
      </c>
      <c r="CY24" t="s">
        <v>52</v>
      </c>
      <c r="CZ24" t="s">
        <v>52</v>
      </c>
      <c r="DA24" t="s">
        <v>52</v>
      </c>
      <c r="DB24" t="s">
        <v>52</v>
      </c>
      <c r="DC24" t="s">
        <v>52</v>
      </c>
      <c r="DD24" s="53">
        <f t="shared" si="7"/>
        <v>0</v>
      </c>
      <c r="DE24" t="s">
        <v>52</v>
      </c>
      <c r="DF24" t="s">
        <v>52</v>
      </c>
      <c r="DG24" t="s">
        <v>52</v>
      </c>
      <c r="DH24" t="s">
        <v>52</v>
      </c>
      <c r="DI24" t="s">
        <v>52</v>
      </c>
      <c r="DJ24" t="s">
        <v>52</v>
      </c>
      <c r="DK24" t="s">
        <v>52</v>
      </c>
      <c r="DL24" t="s">
        <v>52</v>
      </c>
      <c r="DM24" t="s">
        <v>52</v>
      </c>
      <c r="DN24" t="s">
        <v>52</v>
      </c>
      <c r="DO24" t="s">
        <v>52</v>
      </c>
      <c r="DP24" t="s">
        <v>52</v>
      </c>
      <c r="DQ24" t="s">
        <v>52</v>
      </c>
      <c r="DR24" t="s">
        <v>52</v>
      </c>
      <c r="DS24" s="53">
        <f t="shared" si="8"/>
        <v>0</v>
      </c>
      <c r="DT24" t="s">
        <v>52</v>
      </c>
      <c r="DU24" t="s">
        <v>52</v>
      </c>
      <c r="DV24" t="s">
        <v>52</v>
      </c>
      <c r="DW24" t="s">
        <v>52</v>
      </c>
      <c r="DX24" t="s">
        <v>52</v>
      </c>
      <c r="DY24" t="s">
        <v>52</v>
      </c>
      <c r="DZ24" t="s">
        <v>52</v>
      </c>
      <c r="EA24" t="s">
        <v>52</v>
      </c>
      <c r="EB24" t="s">
        <v>52</v>
      </c>
      <c r="EC24" t="s">
        <v>52</v>
      </c>
      <c r="ED24" t="s">
        <v>52</v>
      </c>
      <c r="EE24" t="s">
        <v>52</v>
      </c>
      <c r="EF24" t="s">
        <v>52</v>
      </c>
      <c r="EG24" t="s">
        <v>52</v>
      </c>
      <c r="EH24" s="53">
        <f t="shared" si="9"/>
        <v>0</v>
      </c>
      <c r="EI24" t="s">
        <v>52</v>
      </c>
      <c r="EJ24" t="s">
        <v>52</v>
      </c>
      <c r="EK24" t="s">
        <v>52</v>
      </c>
      <c r="EL24" t="s">
        <v>52</v>
      </c>
      <c r="EM24" t="s">
        <v>52</v>
      </c>
      <c r="EN24" t="s">
        <v>52</v>
      </c>
      <c r="EO24" t="s">
        <v>52</v>
      </c>
      <c r="EP24" t="s">
        <v>52</v>
      </c>
      <c r="EQ24" t="s">
        <v>52</v>
      </c>
      <c r="ER24" t="s">
        <v>52</v>
      </c>
      <c r="ES24" t="s">
        <v>52</v>
      </c>
      <c r="ET24" t="s">
        <v>52</v>
      </c>
      <c r="EU24" t="s">
        <v>52</v>
      </c>
      <c r="EV24" t="s">
        <v>52</v>
      </c>
      <c r="EW24" s="53">
        <f t="shared" si="10"/>
        <v>0</v>
      </c>
      <c r="EX24" t="s">
        <v>52</v>
      </c>
      <c r="EY24" t="s">
        <v>52</v>
      </c>
      <c r="EZ24" t="s">
        <v>52</v>
      </c>
      <c r="FA24" t="s">
        <v>52</v>
      </c>
      <c r="FB24" t="s">
        <v>52</v>
      </c>
      <c r="FC24" t="s">
        <v>52</v>
      </c>
      <c r="FD24" t="s">
        <v>52</v>
      </c>
      <c r="FE24" t="s">
        <v>52</v>
      </c>
      <c r="FF24" t="s">
        <v>52</v>
      </c>
      <c r="FG24" t="s">
        <v>52</v>
      </c>
      <c r="FH24" t="s">
        <v>52</v>
      </c>
      <c r="FI24" t="s">
        <v>52</v>
      </c>
      <c r="FJ24" t="s">
        <v>52</v>
      </c>
      <c r="FK24" t="s">
        <v>52</v>
      </c>
      <c r="FL24" s="53">
        <f t="shared" si="11"/>
        <v>0</v>
      </c>
      <c r="FM24" t="s">
        <v>52</v>
      </c>
      <c r="FN24" t="s">
        <v>52</v>
      </c>
      <c r="FO24" t="s">
        <v>52</v>
      </c>
      <c r="FP24" t="s">
        <v>52</v>
      </c>
      <c r="FQ24" t="s">
        <v>52</v>
      </c>
      <c r="FR24" t="s">
        <v>52</v>
      </c>
      <c r="FS24" t="s">
        <v>52</v>
      </c>
      <c r="FT24" t="s">
        <v>52</v>
      </c>
      <c r="FU24" t="s">
        <v>52</v>
      </c>
      <c r="FV24" t="s">
        <v>52</v>
      </c>
      <c r="FW24" t="s">
        <v>52</v>
      </c>
      <c r="FX24" t="s">
        <v>52</v>
      </c>
      <c r="FY24" t="s">
        <v>52</v>
      </c>
      <c r="FZ24" t="s">
        <v>52</v>
      </c>
      <c r="GA24" s="53">
        <f t="shared" si="12"/>
        <v>0</v>
      </c>
      <c r="GB24" t="s">
        <v>52</v>
      </c>
      <c r="GC24" t="s">
        <v>52</v>
      </c>
      <c r="GD24" t="s">
        <v>52</v>
      </c>
      <c r="GE24" t="s">
        <v>52</v>
      </c>
      <c r="GF24" t="s">
        <v>52</v>
      </c>
      <c r="GG24" t="s">
        <v>52</v>
      </c>
      <c r="GH24" t="s">
        <v>52</v>
      </c>
      <c r="GI24" t="s">
        <v>52</v>
      </c>
      <c r="GJ24" t="s">
        <v>52</v>
      </c>
      <c r="GK24" t="s">
        <v>52</v>
      </c>
      <c r="GL24" t="s">
        <v>52</v>
      </c>
      <c r="GM24" t="s">
        <v>52</v>
      </c>
      <c r="GN24" t="s">
        <v>52</v>
      </c>
      <c r="GO24" t="s">
        <v>52</v>
      </c>
      <c r="GP24" s="53">
        <f t="shared" si="13"/>
        <v>0</v>
      </c>
      <c r="GQ24" t="s">
        <v>52</v>
      </c>
      <c r="GR24" t="s">
        <v>52</v>
      </c>
      <c r="GS24" t="s">
        <v>52</v>
      </c>
      <c r="GT24" t="s">
        <v>52</v>
      </c>
      <c r="GU24" t="s">
        <v>52</v>
      </c>
      <c r="GV24" t="s">
        <v>52</v>
      </c>
      <c r="GW24" t="s">
        <v>52</v>
      </c>
      <c r="GX24" t="s">
        <v>52</v>
      </c>
      <c r="GY24" t="s">
        <v>52</v>
      </c>
      <c r="GZ24" t="s">
        <v>52</v>
      </c>
      <c r="HA24" t="s">
        <v>52</v>
      </c>
      <c r="HB24" t="s">
        <v>52</v>
      </c>
      <c r="HC24" t="s">
        <v>52</v>
      </c>
      <c r="HD24" t="s">
        <v>52</v>
      </c>
      <c r="HE24" s="53">
        <f t="shared" si="14"/>
        <v>0</v>
      </c>
      <c r="HF24" t="s">
        <v>52</v>
      </c>
      <c r="HG24" t="s">
        <v>52</v>
      </c>
      <c r="HH24" t="s">
        <v>52</v>
      </c>
      <c r="HI24" t="s">
        <v>52</v>
      </c>
      <c r="HJ24" t="s">
        <v>52</v>
      </c>
      <c r="HK24" t="s">
        <v>52</v>
      </c>
      <c r="HL24" t="s">
        <v>52</v>
      </c>
      <c r="HM24" t="s">
        <v>52</v>
      </c>
      <c r="HN24" t="s">
        <v>52</v>
      </c>
      <c r="HO24" t="s">
        <v>52</v>
      </c>
      <c r="HP24" t="s">
        <v>52</v>
      </c>
      <c r="HQ24" t="s">
        <v>52</v>
      </c>
      <c r="HR24" t="s">
        <v>52</v>
      </c>
      <c r="HS24" t="s">
        <v>52</v>
      </c>
      <c r="HT24" s="53">
        <f t="shared" si="15"/>
        <v>0</v>
      </c>
      <c r="HU24" t="s">
        <v>52</v>
      </c>
      <c r="HV24" t="s">
        <v>52</v>
      </c>
      <c r="HW24" t="s">
        <v>52</v>
      </c>
      <c r="HX24" t="s">
        <v>52</v>
      </c>
      <c r="HY24" t="s">
        <v>52</v>
      </c>
      <c r="HZ24" t="s">
        <v>52</v>
      </c>
      <c r="IA24" t="s">
        <v>52</v>
      </c>
      <c r="IB24" t="s">
        <v>52</v>
      </c>
      <c r="IC24" t="s">
        <v>52</v>
      </c>
      <c r="ID24" t="s">
        <v>52</v>
      </c>
      <c r="IE24" t="s">
        <v>52</v>
      </c>
      <c r="IF24" t="s">
        <v>52</v>
      </c>
      <c r="IG24" t="s">
        <v>52</v>
      </c>
      <c r="IH24" t="s">
        <v>52</v>
      </c>
      <c r="II24" s="53">
        <f t="shared" si="16"/>
        <v>0</v>
      </c>
      <c r="IJ24" t="s">
        <v>52</v>
      </c>
      <c r="IK24" t="s">
        <v>52</v>
      </c>
      <c r="IL24" t="s">
        <v>52</v>
      </c>
      <c r="IM24" t="s">
        <v>52</v>
      </c>
      <c r="IN24" t="s">
        <v>52</v>
      </c>
      <c r="IO24" t="s">
        <v>52</v>
      </c>
      <c r="IP24" t="s">
        <v>52</v>
      </c>
      <c r="IQ24" t="s">
        <v>52</v>
      </c>
      <c r="IR24" t="s">
        <v>52</v>
      </c>
      <c r="IS24" t="s">
        <v>52</v>
      </c>
      <c r="IT24" t="s">
        <v>52</v>
      </c>
      <c r="IU24" t="s">
        <v>52</v>
      </c>
      <c r="IV24" t="s">
        <v>52</v>
      </c>
      <c r="IW24" t="s">
        <v>52</v>
      </c>
      <c r="IX24" s="53">
        <f t="shared" si="17"/>
        <v>0</v>
      </c>
      <c r="IY24" t="s">
        <v>52</v>
      </c>
      <c r="IZ24" t="s">
        <v>52</v>
      </c>
      <c r="JA24" t="s">
        <v>52</v>
      </c>
      <c r="JB24" t="s">
        <v>52</v>
      </c>
      <c r="JC24" t="s">
        <v>52</v>
      </c>
      <c r="JD24" t="s">
        <v>52</v>
      </c>
      <c r="JE24" t="s">
        <v>52</v>
      </c>
      <c r="JF24" t="s">
        <v>52</v>
      </c>
      <c r="JG24" t="s">
        <v>52</v>
      </c>
      <c r="JH24" t="s">
        <v>52</v>
      </c>
      <c r="JI24" t="s">
        <v>52</v>
      </c>
      <c r="JJ24" t="s">
        <v>52</v>
      </c>
      <c r="JK24" t="s">
        <v>52</v>
      </c>
      <c r="JL24" t="s">
        <v>52</v>
      </c>
      <c r="JM24" s="53">
        <f t="shared" si="18"/>
        <v>0</v>
      </c>
      <c r="JN24" t="s">
        <v>52</v>
      </c>
      <c r="JO24" t="s">
        <v>52</v>
      </c>
      <c r="JP24" t="s">
        <v>52</v>
      </c>
      <c r="JQ24" t="s">
        <v>52</v>
      </c>
      <c r="JR24" t="s">
        <v>52</v>
      </c>
      <c r="JS24" t="s">
        <v>52</v>
      </c>
      <c r="JT24" t="s">
        <v>52</v>
      </c>
      <c r="JU24" t="s">
        <v>52</v>
      </c>
      <c r="JV24" t="s">
        <v>52</v>
      </c>
      <c r="JW24" t="s">
        <v>52</v>
      </c>
      <c r="JX24" t="s">
        <v>52</v>
      </c>
      <c r="JY24" t="s">
        <v>52</v>
      </c>
      <c r="JZ24" t="s">
        <v>52</v>
      </c>
      <c r="KA24" t="s">
        <v>52</v>
      </c>
      <c r="KB24" s="53">
        <f t="shared" si="19"/>
        <v>0</v>
      </c>
      <c r="KC24" t="s">
        <v>52</v>
      </c>
      <c r="KD24" t="s">
        <v>52</v>
      </c>
      <c r="KE24" t="s">
        <v>52</v>
      </c>
      <c r="KF24" t="s">
        <v>52</v>
      </c>
      <c r="KG24" t="s">
        <v>52</v>
      </c>
      <c r="KH24" t="s">
        <v>52</v>
      </c>
      <c r="KI24" t="s">
        <v>52</v>
      </c>
      <c r="KJ24" t="s">
        <v>52</v>
      </c>
      <c r="KK24" t="s">
        <v>52</v>
      </c>
      <c r="KL24" t="s">
        <v>52</v>
      </c>
      <c r="KM24" t="s">
        <v>52</v>
      </c>
      <c r="KN24" t="s">
        <v>52</v>
      </c>
      <c r="KO24" t="s">
        <v>52</v>
      </c>
      <c r="KP24" t="s">
        <v>52</v>
      </c>
      <c r="KQ24" s="53">
        <f t="shared" si="20"/>
        <v>0</v>
      </c>
      <c r="KR24" t="s">
        <v>52</v>
      </c>
      <c r="KS24" t="s">
        <v>52</v>
      </c>
      <c r="KT24" t="s">
        <v>52</v>
      </c>
      <c r="KU24" t="s">
        <v>52</v>
      </c>
      <c r="KV24" t="s">
        <v>52</v>
      </c>
      <c r="KW24" t="s">
        <v>52</v>
      </c>
      <c r="KX24" t="s">
        <v>52</v>
      </c>
      <c r="KY24" t="s">
        <v>52</v>
      </c>
      <c r="KZ24" t="s">
        <v>52</v>
      </c>
      <c r="LA24" t="s">
        <v>52</v>
      </c>
      <c r="LB24" t="s">
        <v>52</v>
      </c>
      <c r="LC24" t="s">
        <v>52</v>
      </c>
      <c r="LD24" t="s">
        <v>52</v>
      </c>
      <c r="LE24" t="s">
        <v>52</v>
      </c>
      <c r="LF24" t="s">
        <v>52</v>
      </c>
      <c r="LG24" t="s">
        <v>52</v>
      </c>
      <c r="LH24" t="s">
        <v>52</v>
      </c>
      <c r="LI24" t="s">
        <v>52</v>
      </c>
      <c r="LJ24" t="s">
        <v>52</v>
      </c>
      <c r="LK24" t="s">
        <v>52</v>
      </c>
      <c r="LL24" t="s">
        <v>52</v>
      </c>
      <c r="LM24" t="s">
        <v>52</v>
      </c>
      <c r="LN24" t="s">
        <v>52</v>
      </c>
      <c r="LO24" t="s">
        <v>52</v>
      </c>
      <c r="LP24" t="s">
        <v>52</v>
      </c>
      <c r="LQ24" t="s">
        <v>52</v>
      </c>
      <c r="LR24" t="s">
        <v>52</v>
      </c>
      <c r="LS24" t="s">
        <v>52</v>
      </c>
      <c r="LT24" t="s">
        <v>52</v>
      </c>
      <c r="LU24" t="s">
        <v>52</v>
      </c>
      <c r="LV24" t="s">
        <v>52</v>
      </c>
      <c r="LW24" t="s">
        <v>52</v>
      </c>
      <c r="LX24" t="s">
        <v>52</v>
      </c>
      <c r="LY24" t="s">
        <v>52</v>
      </c>
      <c r="LZ24" t="s">
        <v>52</v>
      </c>
      <c r="MA24" t="s">
        <v>52</v>
      </c>
      <c r="MB24" t="s">
        <v>52</v>
      </c>
      <c r="MC24" t="s">
        <v>52</v>
      </c>
      <c r="MD24" t="s">
        <v>52</v>
      </c>
      <c r="ME24" t="s">
        <v>52</v>
      </c>
      <c r="MF24" t="s">
        <v>52</v>
      </c>
      <c r="MG24" t="s">
        <v>52</v>
      </c>
      <c r="MH24" t="s">
        <v>52</v>
      </c>
      <c r="MI24" t="s">
        <v>52</v>
      </c>
      <c r="MJ24" t="s">
        <v>52</v>
      </c>
      <c r="MK24" t="s">
        <v>52</v>
      </c>
      <c r="ML24" t="s">
        <v>52</v>
      </c>
      <c r="MM24" t="s">
        <v>52</v>
      </c>
      <c r="MN24" t="s">
        <v>52</v>
      </c>
      <c r="MO24" t="s">
        <v>52</v>
      </c>
      <c r="MP24" t="s">
        <v>52</v>
      </c>
      <c r="MQ24" t="s">
        <v>52</v>
      </c>
      <c r="MR24" t="s">
        <v>52</v>
      </c>
      <c r="MS24" t="s">
        <v>52</v>
      </c>
      <c r="MT24" t="s">
        <v>52</v>
      </c>
      <c r="MU24" t="s">
        <v>52</v>
      </c>
      <c r="MV24" t="s">
        <v>52</v>
      </c>
      <c r="MW24" t="s">
        <v>52</v>
      </c>
      <c r="MX24" t="s">
        <v>52</v>
      </c>
      <c r="MY24" t="s">
        <v>52</v>
      </c>
      <c r="MZ24" t="s">
        <v>52</v>
      </c>
      <c r="NA24" t="s">
        <v>52</v>
      </c>
      <c r="NB24" t="s">
        <v>52</v>
      </c>
      <c r="NC24" t="s">
        <v>52</v>
      </c>
      <c r="ND24" t="s">
        <v>52</v>
      </c>
      <c r="NE24" t="s">
        <v>52</v>
      </c>
      <c r="NF24" t="s">
        <v>52</v>
      </c>
      <c r="NG24" t="s">
        <v>52</v>
      </c>
      <c r="NH24" t="s">
        <v>52</v>
      </c>
    </row>
    <row r="25" spans="1:372" x14ac:dyDescent="0.15">
      <c r="A25" t="s">
        <v>67</v>
      </c>
      <c r="B25">
        <v>774</v>
      </c>
      <c r="C25" s="53">
        <f t="shared" si="0"/>
        <v>756</v>
      </c>
      <c r="D25">
        <v>31</v>
      </c>
      <c r="E25">
        <v>50</v>
      </c>
      <c r="F25">
        <v>67</v>
      </c>
      <c r="G25">
        <v>89</v>
      </c>
      <c r="H25">
        <v>85</v>
      </c>
      <c r="I25">
        <v>102</v>
      </c>
      <c r="J25">
        <v>98</v>
      </c>
      <c r="K25">
        <v>78</v>
      </c>
      <c r="L25">
        <v>68</v>
      </c>
      <c r="M25">
        <v>63</v>
      </c>
      <c r="N25">
        <v>25</v>
      </c>
      <c r="O25">
        <v>14</v>
      </c>
      <c r="P25">
        <v>4</v>
      </c>
      <c r="Q25">
        <v>517</v>
      </c>
      <c r="R25" s="53">
        <f t="shared" si="1"/>
        <v>504</v>
      </c>
      <c r="S25">
        <v>9</v>
      </c>
      <c r="T25">
        <v>19</v>
      </c>
      <c r="U25">
        <v>31</v>
      </c>
      <c r="V25">
        <v>53</v>
      </c>
      <c r="W25">
        <v>57</v>
      </c>
      <c r="X25">
        <v>68</v>
      </c>
      <c r="Y25">
        <v>79</v>
      </c>
      <c r="Z25">
        <v>70</v>
      </c>
      <c r="AA25">
        <v>54</v>
      </c>
      <c r="AB25">
        <v>47</v>
      </c>
      <c r="AC25">
        <v>17</v>
      </c>
      <c r="AD25">
        <v>11</v>
      </c>
      <c r="AE25">
        <v>2</v>
      </c>
      <c r="AF25">
        <v>774</v>
      </c>
      <c r="AG25" s="53">
        <f t="shared" si="2"/>
        <v>756</v>
      </c>
      <c r="AH25">
        <v>31</v>
      </c>
      <c r="AI25">
        <v>50</v>
      </c>
      <c r="AJ25">
        <v>67</v>
      </c>
      <c r="AK25">
        <v>89</v>
      </c>
      <c r="AL25">
        <v>85</v>
      </c>
      <c r="AM25">
        <v>102</v>
      </c>
      <c r="AN25">
        <v>98</v>
      </c>
      <c r="AO25">
        <v>78</v>
      </c>
      <c r="AP25">
        <v>68</v>
      </c>
      <c r="AQ25">
        <v>63</v>
      </c>
      <c r="AR25">
        <v>25</v>
      </c>
      <c r="AS25">
        <v>14</v>
      </c>
      <c r="AT25">
        <v>4</v>
      </c>
      <c r="AU25" t="s">
        <v>52</v>
      </c>
      <c r="AV25" s="53">
        <f t="shared" si="3"/>
        <v>0</v>
      </c>
      <c r="AW25" t="s">
        <v>52</v>
      </c>
      <c r="AX25" t="s">
        <v>52</v>
      </c>
      <c r="AY25" t="s">
        <v>52</v>
      </c>
      <c r="AZ25" t="s">
        <v>52</v>
      </c>
      <c r="BA25" t="s">
        <v>52</v>
      </c>
      <c r="BB25" t="s">
        <v>52</v>
      </c>
      <c r="BC25" t="s">
        <v>52</v>
      </c>
      <c r="BD25" t="s">
        <v>52</v>
      </c>
      <c r="BE25" t="s">
        <v>52</v>
      </c>
      <c r="BF25" t="s">
        <v>52</v>
      </c>
      <c r="BG25" t="s">
        <v>52</v>
      </c>
      <c r="BH25" t="s">
        <v>52</v>
      </c>
      <c r="BI25" t="s">
        <v>52</v>
      </c>
      <c r="BJ25">
        <v>762</v>
      </c>
      <c r="BK25" s="53">
        <f t="shared" si="4"/>
        <v>744</v>
      </c>
      <c r="BL25">
        <v>30</v>
      </c>
      <c r="BM25">
        <v>47</v>
      </c>
      <c r="BN25">
        <v>66</v>
      </c>
      <c r="BO25">
        <v>89</v>
      </c>
      <c r="BP25">
        <v>82</v>
      </c>
      <c r="BQ25">
        <v>102</v>
      </c>
      <c r="BR25">
        <v>96</v>
      </c>
      <c r="BS25">
        <v>78</v>
      </c>
      <c r="BT25">
        <v>67</v>
      </c>
      <c r="BU25">
        <v>62</v>
      </c>
      <c r="BV25">
        <v>25</v>
      </c>
      <c r="BW25">
        <v>14</v>
      </c>
      <c r="BX25">
        <v>4</v>
      </c>
      <c r="BY25">
        <v>12</v>
      </c>
      <c r="BZ25" s="53">
        <f t="shared" si="5"/>
        <v>12</v>
      </c>
      <c r="CA25">
        <v>1</v>
      </c>
      <c r="CB25">
        <v>3</v>
      </c>
      <c r="CC25">
        <v>1</v>
      </c>
      <c r="CD25" t="s">
        <v>52</v>
      </c>
      <c r="CE25">
        <v>3</v>
      </c>
      <c r="CF25" t="s">
        <v>52</v>
      </c>
      <c r="CG25">
        <v>2</v>
      </c>
      <c r="CH25" t="s">
        <v>52</v>
      </c>
      <c r="CI25">
        <v>1</v>
      </c>
      <c r="CJ25">
        <v>1</v>
      </c>
      <c r="CK25" t="s">
        <v>52</v>
      </c>
      <c r="CL25" t="s">
        <v>52</v>
      </c>
      <c r="CM25" t="s">
        <v>52</v>
      </c>
      <c r="CN25" t="s">
        <v>52</v>
      </c>
      <c r="CO25" s="53">
        <f t="shared" si="6"/>
        <v>0</v>
      </c>
      <c r="CP25" t="s">
        <v>52</v>
      </c>
      <c r="CQ25" t="s">
        <v>52</v>
      </c>
      <c r="CR25" t="s">
        <v>52</v>
      </c>
      <c r="CS25" t="s">
        <v>52</v>
      </c>
      <c r="CT25" t="s">
        <v>52</v>
      </c>
      <c r="CU25" t="s">
        <v>52</v>
      </c>
      <c r="CV25" t="s">
        <v>52</v>
      </c>
      <c r="CW25" t="s">
        <v>52</v>
      </c>
      <c r="CX25" t="s">
        <v>52</v>
      </c>
      <c r="CY25" t="s">
        <v>52</v>
      </c>
      <c r="CZ25" t="s">
        <v>52</v>
      </c>
      <c r="DA25" t="s">
        <v>52</v>
      </c>
      <c r="DB25" t="s">
        <v>52</v>
      </c>
      <c r="DC25" t="s">
        <v>52</v>
      </c>
      <c r="DD25" s="53">
        <f t="shared" si="7"/>
        <v>0</v>
      </c>
      <c r="DE25" t="s">
        <v>52</v>
      </c>
      <c r="DF25" t="s">
        <v>52</v>
      </c>
      <c r="DG25" t="s">
        <v>52</v>
      </c>
      <c r="DH25" t="s">
        <v>52</v>
      </c>
      <c r="DI25" t="s">
        <v>52</v>
      </c>
      <c r="DJ25" t="s">
        <v>52</v>
      </c>
      <c r="DK25" t="s">
        <v>52</v>
      </c>
      <c r="DL25" t="s">
        <v>52</v>
      </c>
      <c r="DM25" t="s">
        <v>52</v>
      </c>
      <c r="DN25" t="s">
        <v>52</v>
      </c>
      <c r="DO25" t="s">
        <v>52</v>
      </c>
      <c r="DP25" t="s">
        <v>52</v>
      </c>
      <c r="DQ25" t="s">
        <v>52</v>
      </c>
      <c r="DR25">
        <v>12</v>
      </c>
      <c r="DS25" s="53">
        <f t="shared" si="8"/>
        <v>12</v>
      </c>
      <c r="DT25">
        <v>1</v>
      </c>
      <c r="DU25">
        <v>3</v>
      </c>
      <c r="DV25">
        <v>1</v>
      </c>
      <c r="DW25" t="s">
        <v>52</v>
      </c>
      <c r="DX25">
        <v>3</v>
      </c>
      <c r="DY25" t="s">
        <v>52</v>
      </c>
      <c r="DZ25">
        <v>2</v>
      </c>
      <c r="EA25" t="s">
        <v>52</v>
      </c>
      <c r="EB25">
        <v>1</v>
      </c>
      <c r="EC25">
        <v>1</v>
      </c>
      <c r="ED25" t="s">
        <v>52</v>
      </c>
      <c r="EE25" t="s">
        <v>52</v>
      </c>
      <c r="EF25" t="s">
        <v>52</v>
      </c>
      <c r="EG25">
        <v>10</v>
      </c>
      <c r="EH25" s="53">
        <f t="shared" si="9"/>
        <v>10</v>
      </c>
      <c r="EI25" t="s">
        <v>52</v>
      </c>
      <c r="EJ25">
        <v>3</v>
      </c>
      <c r="EK25">
        <v>1</v>
      </c>
      <c r="EL25" t="s">
        <v>52</v>
      </c>
      <c r="EM25">
        <v>3</v>
      </c>
      <c r="EN25" t="s">
        <v>52</v>
      </c>
      <c r="EO25">
        <v>2</v>
      </c>
      <c r="EP25" t="s">
        <v>52</v>
      </c>
      <c r="EQ25" t="s">
        <v>52</v>
      </c>
      <c r="ER25">
        <v>1</v>
      </c>
      <c r="ES25" t="s">
        <v>52</v>
      </c>
      <c r="ET25" t="s">
        <v>52</v>
      </c>
      <c r="EU25" t="s">
        <v>52</v>
      </c>
      <c r="EV25" t="s">
        <v>52</v>
      </c>
      <c r="EW25" s="53">
        <f t="shared" si="10"/>
        <v>0</v>
      </c>
      <c r="EX25" t="s">
        <v>52</v>
      </c>
      <c r="EY25" t="s">
        <v>52</v>
      </c>
      <c r="EZ25" t="s">
        <v>52</v>
      </c>
      <c r="FA25" t="s">
        <v>52</v>
      </c>
      <c r="FB25" t="s">
        <v>52</v>
      </c>
      <c r="FC25" t="s">
        <v>52</v>
      </c>
      <c r="FD25" t="s">
        <v>52</v>
      </c>
      <c r="FE25" t="s">
        <v>52</v>
      </c>
      <c r="FF25" t="s">
        <v>52</v>
      </c>
      <c r="FG25" t="s">
        <v>52</v>
      </c>
      <c r="FH25" t="s">
        <v>52</v>
      </c>
      <c r="FI25" t="s">
        <v>52</v>
      </c>
      <c r="FJ25" t="s">
        <v>52</v>
      </c>
      <c r="FK25" t="s">
        <v>52</v>
      </c>
      <c r="FL25" s="53">
        <f t="shared" si="11"/>
        <v>0</v>
      </c>
      <c r="FM25" t="s">
        <v>52</v>
      </c>
      <c r="FN25" t="s">
        <v>52</v>
      </c>
      <c r="FO25" t="s">
        <v>52</v>
      </c>
      <c r="FP25" t="s">
        <v>52</v>
      </c>
      <c r="FQ25" t="s">
        <v>52</v>
      </c>
      <c r="FR25" t="s">
        <v>52</v>
      </c>
      <c r="FS25" t="s">
        <v>52</v>
      </c>
      <c r="FT25" t="s">
        <v>52</v>
      </c>
      <c r="FU25" t="s">
        <v>52</v>
      </c>
      <c r="FV25" t="s">
        <v>52</v>
      </c>
      <c r="FW25" t="s">
        <v>52</v>
      </c>
      <c r="FX25" t="s">
        <v>52</v>
      </c>
      <c r="FY25" t="s">
        <v>52</v>
      </c>
      <c r="FZ25" t="s">
        <v>52</v>
      </c>
      <c r="GA25" s="53">
        <f t="shared" si="12"/>
        <v>0</v>
      </c>
      <c r="GB25" t="s">
        <v>52</v>
      </c>
      <c r="GC25" t="s">
        <v>52</v>
      </c>
      <c r="GD25" t="s">
        <v>52</v>
      </c>
      <c r="GE25" t="s">
        <v>52</v>
      </c>
      <c r="GF25" t="s">
        <v>52</v>
      </c>
      <c r="GG25" t="s">
        <v>52</v>
      </c>
      <c r="GH25" t="s">
        <v>52</v>
      </c>
      <c r="GI25" t="s">
        <v>52</v>
      </c>
      <c r="GJ25" t="s">
        <v>52</v>
      </c>
      <c r="GK25" t="s">
        <v>52</v>
      </c>
      <c r="GL25" t="s">
        <v>52</v>
      </c>
      <c r="GM25" t="s">
        <v>52</v>
      </c>
      <c r="GN25" t="s">
        <v>52</v>
      </c>
      <c r="GO25" t="s">
        <v>52</v>
      </c>
      <c r="GP25" s="53">
        <f t="shared" si="13"/>
        <v>0</v>
      </c>
      <c r="GQ25" t="s">
        <v>52</v>
      </c>
      <c r="GR25" t="s">
        <v>52</v>
      </c>
      <c r="GS25" t="s">
        <v>52</v>
      </c>
      <c r="GT25" t="s">
        <v>52</v>
      </c>
      <c r="GU25" t="s">
        <v>52</v>
      </c>
      <c r="GV25" t="s">
        <v>52</v>
      </c>
      <c r="GW25" t="s">
        <v>52</v>
      </c>
      <c r="GX25" t="s">
        <v>52</v>
      </c>
      <c r="GY25" t="s">
        <v>52</v>
      </c>
      <c r="GZ25" t="s">
        <v>52</v>
      </c>
      <c r="HA25" t="s">
        <v>52</v>
      </c>
      <c r="HB25" t="s">
        <v>52</v>
      </c>
      <c r="HC25" t="s">
        <v>52</v>
      </c>
      <c r="HD25" t="s">
        <v>52</v>
      </c>
      <c r="HE25" s="53">
        <f t="shared" si="14"/>
        <v>0</v>
      </c>
      <c r="HF25" t="s">
        <v>52</v>
      </c>
      <c r="HG25" t="s">
        <v>52</v>
      </c>
      <c r="HH25" t="s">
        <v>52</v>
      </c>
      <c r="HI25" t="s">
        <v>52</v>
      </c>
      <c r="HJ25" t="s">
        <v>52</v>
      </c>
      <c r="HK25" t="s">
        <v>52</v>
      </c>
      <c r="HL25" t="s">
        <v>52</v>
      </c>
      <c r="HM25" t="s">
        <v>52</v>
      </c>
      <c r="HN25" t="s">
        <v>52</v>
      </c>
      <c r="HO25" t="s">
        <v>52</v>
      </c>
      <c r="HP25" t="s">
        <v>52</v>
      </c>
      <c r="HQ25" t="s">
        <v>52</v>
      </c>
      <c r="HR25" t="s">
        <v>52</v>
      </c>
      <c r="HS25">
        <v>2</v>
      </c>
      <c r="HT25" s="53">
        <f t="shared" si="15"/>
        <v>2</v>
      </c>
      <c r="HU25">
        <v>1</v>
      </c>
      <c r="HV25" t="s">
        <v>52</v>
      </c>
      <c r="HW25" t="s">
        <v>52</v>
      </c>
      <c r="HX25" t="s">
        <v>52</v>
      </c>
      <c r="HY25" t="s">
        <v>52</v>
      </c>
      <c r="HZ25" t="s">
        <v>52</v>
      </c>
      <c r="IA25" t="s">
        <v>52</v>
      </c>
      <c r="IB25" t="s">
        <v>52</v>
      </c>
      <c r="IC25">
        <v>1</v>
      </c>
      <c r="ID25" t="s">
        <v>52</v>
      </c>
      <c r="IE25" t="s">
        <v>52</v>
      </c>
      <c r="IF25" t="s">
        <v>52</v>
      </c>
      <c r="IG25" t="s">
        <v>52</v>
      </c>
      <c r="IH25" t="s">
        <v>52</v>
      </c>
      <c r="II25" s="53">
        <f t="shared" si="16"/>
        <v>0</v>
      </c>
      <c r="IJ25" t="s">
        <v>52</v>
      </c>
      <c r="IK25" t="s">
        <v>52</v>
      </c>
      <c r="IL25" t="s">
        <v>52</v>
      </c>
      <c r="IM25" t="s">
        <v>52</v>
      </c>
      <c r="IN25" t="s">
        <v>52</v>
      </c>
      <c r="IO25" t="s">
        <v>52</v>
      </c>
      <c r="IP25" t="s">
        <v>52</v>
      </c>
      <c r="IQ25" t="s">
        <v>52</v>
      </c>
      <c r="IR25" t="s">
        <v>52</v>
      </c>
      <c r="IS25" t="s">
        <v>52</v>
      </c>
      <c r="IT25" t="s">
        <v>52</v>
      </c>
      <c r="IU25" t="s">
        <v>52</v>
      </c>
      <c r="IV25" t="s">
        <v>52</v>
      </c>
      <c r="IW25" t="s">
        <v>52</v>
      </c>
      <c r="IX25" s="53">
        <f t="shared" si="17"/>
        <v>0</v>
      </c>
      <c r="IY25" t="s">
        <v>52</v>
      </c>
      <c r="IZ25" t="s">
        <v>52</v>
      </c>
      <c r="JA25" t="s">
        <v>52</v>
      </c>
      <c r="JB25" t="s">
        <v>52</v>
      </c>
      <c r="JC25" t="s">
        <v>52</v>
      </c>
      <c r="JD25" t="s">
        <v>52</v>
      </c>
      <c r="JE25" t="s">
        <v>52</v>
      </c>
      <c r="JF25" t="s">
        <v>52</v>
      </c>
      <c r="JG25" t="s">
        <v>52</v>
      </c>
      <c r="JH25" t="s">
        <v>52</v>
      </c>
      <c r="JI25" t="s">
        <v>52</v>
      </c>
      <c r="JJ25" t="s">
        <v>52</v>
      </c>
      <c r="JK25" t="s">
        <v>52</v>
      </c>
      <c r="JL25" t="s">
        <v>52</v>
      </c>
      <c r="JM25" s="53">
        <f t="shared" si="18"/>
        <v>0</v>
      </c>
      <c r="JN25" t="s">
        <v>52</v>
      </c>
      <c r="JO25" t="s">
        <v>52</v>
      </c>
      <c r="JP25" t="s">
        <v>52</v>
      </c>
      <c r="JQ25" t="s">
        <v>52</v>
      </c>
      <c r="JR25" t="s">
        <v>52</v>
      </c>
      <c r="JS25" t="s">
        <v>52</v>
      </c>
      <c r="JT25" t="s">
        <v>52</v>
      </c>
      <c r="JU25" t="s">
        <v>52</v>
      </c>
      <c r="JV25" t="s">
        <v>52</v>
      </c>
      <c r="JW25" t="s">
        <v>52</v>
      </c>
      <c r="JX25" t="s">
        <v>52</v>
      </c>
      <c r="JY25" t="s">
        <v>52</v>
      </c>
      <c r="JZ25" t="s">
        <v>52</v>
      </c>
      <c r="KA25" t="s">
        <v>52</v>
      </c>
      <c r="KB25" s="53">
        <f t="shared" si="19"/>
        <v>0</v>
      </c>
      <c r="KC25" t="s">
        <v>52</v>
      </c>
      <c r="KD25" t="s">
        <v>52</v>
      </c>
      <c r="KE25" t="s">
        <v>52</v>
      </c>
      <c r="KF25" t="s">
        <v>52</v>
      </c>
      <c r="KG25" t="s">
        <v>52</v>
      </c>
      <c r="KH25" t="s">
        <v>52</v>
      </c>
      <c r="KI25" t="s">
        <v>52</v>
      </c>
      <c r="KJ25" t="s">
        <v>52</v>
      </c>
      <c r="KK25" t="s">
        <v>52</v>
      </c>
      <c r="KL25" t="s">
        <v>52</v>
      </c>
      <c r="KM25" t="s">
        <v>52</v>
      </c>
      <c r="KN25" t="s">
        <v>52</v>
      </c>
      <c r="KO25" t="s">
        <v>52</v>
      </c>
      <c r="KP25" t="s">
        <v>52</v>
      </c>
      <c r="KQ25" s="53">
        <f t="shared" si="20"/>
        <v>0</v>
      </c>
      <c r="KR25" t="s">
        <v>52</v>
      </c>
      <c r="KS25" t="s">
        <v>52</v>
      </c>
      <c r="KT25" t="s">
        <v>52</v>
      </c>
      <c r="KU25" t="s">
        <v>52</v>
      </c>
      <c r="KV25" t="s">
        <v>52</v>
      </c>
      <c r="KW25" t="s">
        <v>52</v>
      </c>
      <c r="KX25" t="s">
        <v>52</v>
      </c>
      <c r="KY25" t="s">
        <v>52</v>
      </c>
      <c r="KZ25" t="s">
        <v>52</v>
      </c>
      <c r="LA25" t="s">
        <v>52</v>
      </c>
      <c r="LB25" t="s">
        <v>52</v>
      </c>
      <c r="LC25" t="s">
        <v>52</v>
      </c>
      <c r="LD25" t="s">
        <v>52</v>
      </c>
      <c r="LE25" t="s">
        <v>52</v>
      </c>
      <c r="LF25" t="s">
        <v>52</v>
      </c>
      <c r="LG25" t="s">
        <v>52</v>
      </c>
      <c r="LH25" t="s">
        <v>52</v>
      </c>
      <c r="LI25" t="s">
        <v>52</v>
      </c>
      <c r="LJ25" t="s">
        <v>52</v>
      </c>
      <c r="LK25" t="s">
        <v>52</v>
      </c>
      <c r="LL25" t="s">
        <v>52</v>
      </c>
      <c r="LM25" t="s">
        <v>52</v>
      </c>
      <c r="LN25" t="s">
        <v>52</v>
      </c>
      <c r="LO25" t="s">
        <v>52</v>
      </c>
      <c r="LP25" t="s">
        <v>52</v>
      </c>
      <c r="LQ25" t="s">
        <v>52</v>
      </c>
      <c r="LR25" t="s">
        <v>52</v>
      </c>
      <c r="LS25" t="s">
        <v>52</v>
      </c>
      <c r="LT25" t="s">
        <v>52</v>
      </c>
      <c r="LU25" t="s">
        <v>52</v>
      </c>
      <c r="LV25" t="s">
        <v>52</v>
      </c>
      <c r="LW25" t="s">
        <v>52</v>
      </c>
      <c r="LX25" t="s">
        <v>52</v>
      </c>
      <c r="LY25" t="s">
        <v>52</v>
      </c>
      <c r="LZ25" t="s">
        <v>52</v>
      </c>
      <c r="MA25" t="s">
        <v>52</v>
      </c>
      <c r="MB25" t="s">
        <v>52</v>
      </c>
      <c r="MC25" t="s">
        <v>52</v>
      </c>
      <c r="MD25" t="s">
        <v>52</v>
      </c>
      <c r="ME25" t="s">
        <v>52</v>
      </c>
      <c r="MF25" t="s">
        <v>52</v>
      </c>
      <c r="MG25" t="s">
        <v>52</v>
      </c>
      <c r="MH25" t="s">
        <v>52</v>
      </c>
      <c r="MI25" t="s">
        <v>52</v>
      </c>
      <c r="MJ25" t="s">
        <v>52</v>
      </c>
      <c r="MK25" t="s">
        <v>52</v>
      </c>
      <c r="ML25" t="s">
        <v>52</v>
      </c>
      <c r="MM25" t="s">
        <v>52</v>
      </c>
      <c r="MN25" t="s">
        <v>52</v>
      </c>
      <c r="MO25" t="s">
        <v>52</v>
      </c>
      <c r="MP25" t="s">
        <v>52</v>
      </c>
      <c r="MQ25" t="s">
        <v>52</v>
      </c>
      <c r="MR25" t="s">
        <v>52</v>
      </c>
      <c r="MS25" t="s">
        <v>52</v>
      </c>
      <c r="MT25" t="s">
        <v>52</v>
      </c>
      <c r="MU25" t="s">
        <v>52</v>
      </c>
      <c r="MV25" t="s">
        <v>52</v>
      </c>
      <c r="MW25" t="s">
        <v>52</v>
      </c>
      <c r="MX25" t="s">
        <v>52</v>
      </c>
      <c r="MY25" t="s">
        <v>52</v>
      </c>
      <c r="MZ25" t="s">
        <v>52</v>
      </c>
      <c r="NA25" t="s">
        <v>52</v>
      </c>
      <c r="NB25" t="s">
        <v>52</v>
      </c>
      <c r="NC25" t="s">
        <v>52</v>
      </c>
      <c r="ND25" t="s">
        <v>52</v>
      </c>
      <c r="NE25" t="s">
        <v>52</v>
      </c>
      <c r="NF25" t="s">
        <v>52</v>
      </c>
      <c r="NG25" t="s">
        <v>52</v>
      </c>
      <c r="NH25" t="s">
        <v>52</v>
      </c>
    </row>
    <row r="26" spans="1:372" x14ac:dyDescent="0.15">
      <c r="A26" t="s">
        <v>68</v>
      </c>
      <c r="B26">
        <v>5443</v>
      </c>
      <c r="C26" s="53">
        <f t="shared" si="0"/>
        <v>5301</v>
      </c>
      <c r="D26">
        <v>111</v>
      </c>
      <c r="E26">
        <v>285</v>
      </c>
      <c r="F26">
        <v>560</v>
      </c>
      <c r="G26">
        <v>768</v>
      </c>
      <c r="H26">
        <v>828</v>
      </c>
      <c r="I26">
        <v>566</v>
      </c>
      <c r="J26">
        <v>445</v>
      </c>
      <c r="K26">
        <v>417</v>
      </c>
      <c r="L26">
        <v>460</v>
      </c>
      <c r="M26">
        <v>589</v>
      </c>
      <c r="N26">
        <v>272</v>
      </c>
      <c r="O26">
        <v>118</v>
      </c>
      <c r="P26">
        <v>24</v>
      </c>
      <c r="Q26">
        <v>2933</v>
      </c>
      <c r="R26" s="53">
        <f t="shared" si="1"/>
        <v>2841</v>
      </c>
      <c r="S26">
        <v>22</v>
      </c>
      <c r="T26">
        <v>72</v>
      </c>
      <c r="U26">
        <v>111</v>
      </c>
      <c r="V26">
        <v>278</v>
      </c>
      <c r="W26">
        <v>432</v>
      </c>
      <c r="X26">
        <v>390</v>
      </c>
      <c r="Y26">
        <v>319</v>
      </c>
      <c r="Z26">
        <v>282</v>
      </c>
      <c r="AA26">
        <v>315</v>
      </c>
      <c r="AB26">
        <v>426</v>
      </c>
      <c r="AC26">
        <v>194</v>
      </c>
      <c r="AD26">
        <v>75</v>
      </c>
      <c r="AE26">
        <v>17</v>
      </c>
      <c r="AF26">
        <v>5443</v>
      </c>
      <c r="AG26" s="53">
        <f t="shared" si="2"/>
        <v>5301</v>
      </c>
      <c r="AH26">
        <v>111</v>
      </c>
      <c r="AI26">
        <v>285</v>
      </c>
      <c r="AJ26">
        <v>560</v>
      </c>
      <c r="AK26">
        <v>768</v>
      </c>
      <c r="AL26">
        <v>828</v>
      </c>
      <c r="AM26">
        <v>566</v>
      </c>
      <c r="AN26">
        <v>445</v>
      </c>
      <c r="AO26">
        <v>417</v>
      </c>
      <c r="AP26">
        <v>460</v>
      </c>
      <c r="AQ26">
        <v>589</v>
      </c>
      <c r="AR26">
        <v>272</v>
      </c>
      <c r="AS26">
        <v>118</v>
      </c>
      <c r="AT26">
        <v>24</v>
      </c>
      <c r="AU26" t="s">
        <v>52</v>
      </c>
      <c r="AV26" s="53">
        <f t="shared" si="3"/>
        <v>0</v>
      </c>
      <c r="AW26" t="s">
        <v>52</v>
      </c>
      <c r="AX26" t="s">
        <v>52</v>
      </c>
      <c r="AY26" t="s">
        <v>52</v>
      </c>
      <c r="AZ26" t="s">
        <v>52</v>
      </c>
      <c r="BA26" t="s">
        <v>52</v>
      </c>
      <c r="BB26" t="s">
        <v>52</v>
      </c>
      <c r="BC26" t="s">
        <v>52</v>
      </c>
      <c r="BD26" t="s">
        <v>52</v>
      </c>
      <c r="BE26" t="s">
        <v>52</v>
      </c>
      <c r="BF26" t="s">
        <v>52</v>
      </c>
      <c r="BG26" t="s">
        <v>52</v>
      </c>
      <c r="BH26" t="s">
        <v>52</v>
      </c>
      <c r="BI26" t="s">
        <v>52</v>
      </c>
      <c r="BJ26">
        <v>5374</v>
      </c>
      <c r="BK26" s="53">
        <f t="shared" si="4"/>
        <v>5232</v>
      </c>
      <c r="BL26">
        <v>110</v>
      </c>
      <c r="BM26">
        <v>281</v>
      </c>
      <c r="BN26">
        <v>557</v>
      </c>
      <c r="BO26">
        <v>761</v>
      </c>
      <c r="BP26">
        <v>812</v>
      </c>
      <c r="BQ26">
        <v>558</v>
      </c>
      <c r="BR26">
        <v>438</v>
      </c>
      <c r="BS26">
        <v>407</v>
      </c>
      <c r="BT26">
        <v>456</v>
      </c>
      <c r="BU26">
        <v>581</v>
      </c>
      <c r="BV26">
        <v>271</v>
      </c>
      <c r="BW26">
        <v>118</v>
      </c>
      <c r="BX26">
        <v>24</v>
      </c>
      <c r="BY26">
        <v>68</v>
      </c>
      <c r="BZ26" s="53">
        <f t="shared" si="5"/>
        <v>68</v>
      </c>
      <c r="CA26">
        <v>1</v>
      </c>
      <c r="CB26">
        <v>4</v>
      </c>
      <c r="CC26">
        <v>3</v>
      </c>
      <c r="CD26">
        <v>7</v>
      </c>
      <c r="CE26">
        <v>16</v>
      </c>
      <c r="CF26">
        <v>8</v>
      </c>
      <c r="CG26">
        <v>7</v>
      </c>
      <c r="CH26">
        <v>10</v>
      </c>
      <c r="CI26">
        <v>4</v>
      </c>
      <c r="CJ26">
        <v>7</v>
      </c>
      <c r="CK26">
        <v>1</v>
      </c>
      <c r="CL26" t="s">
        <v>52</v>
      </c>
      <c r="CM26" t="s">
        <v>52</v>
      </c>
      <c r="CN26">
        <v>1</v>
      </c>
      <c r="CO26" s="53">
        <f t="shared" si="6"/>
        <v>1</v>
      </c>
      <c r="CP26" t="s">
        <v>52</v>
      </c>
      <c r="CQ26" t="s">
        <v>52</v>
      </c>
      <c r="CR26" t="s">
        <v>52</v>
      </c>
      <c r="CS26" t="s">
        <v>52</v>
      </c>
      <c r="CT26" t="s">
        <v>52</v>
      </c>
      <c r="CU26" t="s">
        <v>52</v>
      </c>
      <c r="CV26" t="s">
        <v>52</v>
      </c>
      <c r="CW26" t="s">
        <v>52</v>
      </c>
      <c r="CX26" t="s">
        <v>52</v>
      </c>
      <c r="CY26">
        <v>1</v>
      </c>
      <c r="CZ26" t="s">
        <v>52</v>
      </c>
      <c r="DA26" t="s">
        <v>52</v>
      </c>
      <c r="DB26" t="s">
        <v>52</v>
      </c>
      <c r="DC26" t="s">
        <v>52</v>
      </c>
      <c r="DD26" s="53">
        <f t="shared" si="7"/>
        <v>0</v>
      </c>
      <c r="DE26" t="s">
        <v>52</v>
      </c>
      <c r="DF26" t="s">
        <v>52</v>
      </c>
      <c r="DG26" t="s">
        <v>52</v>
      </c>
      <c r="DH26" t="s">
        <v>52</v>
      </c>
      <c r="DI26" t="s">
        <v>52</v>
      </c>
      <c r="DJ26" t="s">
        <v>52</v>
      </c>
      <c r="DK26" t="s">
        <v>52</v>
      </c>
      <c r="DL26" t="s">
        <v>52</v>
      </c>
      <c r="DM26" t="s">
        <v>52</v>
      </c>
      <c r="DN26" t="s">
        <v>52</v>
      </c>
      <c r="DO26" t="s">
        <v>52</v>
      </c>
      <c r="DP26" t="s">
        <v>52</v>
      </c>
      <c r="DQ26" t="s">
        <v>52</v>
      </c>
      <c r="DR26">
        <v>69</v>
      </c>
      <c r="DS26" s="53">
        <f t="shared" si="8"/>
        <v>69</v>
      </c>
      <c r="DT26">
        <v>1</v>
      </c>
      <c r="DU26">
        <v>4</v>
      </c>
      <c r="DV26">
        <v>3</v>
      </c>
      <c r="DW26">
        <v>7</v>
      </c>
      <c r="DX26">
        <v>16</v>
      </c>
      <c r="DY26">
        <v>8</v>
      </c>
      <c r="DZ26">
        <v>7</v>
      </c>
      <c r="EA26">
        <v>10</v>
      </c>
      <c r="EB26">
        <v>4</v>
      </c>
      <c r="EC26">
        <v>8</v>
      </c>
      <c r="ED26">
        <v>1</v>
      </c>
      <c r="EE26" t="s">
        <v>52</v>
      </c>
      <c r="EF26" t="s">
        <v>52</v>
      </c>
      <c r="EG26">
        <v>30</v>
      </c>
      <c r="EH26" s="53">
        <f t="shared" si="9"/>
        <v>30</v>
      </c>
      <c r="EI26" t="s">
        <v>52</v>
      </c>
      <c r="EJ26">
        <v>1</v>
      </c>
      <c r="EK26" t="s">
        <v>52</v>
      </c>
      <c r="EL26">
        <v>1</v>
      </c>
      <c r="EM26">
        <v>8</v>
      </c>
      <c r="EN26">
        <v>4</v>
      </c>
      <c r="EO26">
        <v>3</v>
      </c>
      <c r="EP26">
        <v>5</v>
      </c>
      <c r="EQ26">
        <v>4</v>
      </c>
      <c r="ER26">
        <v>4</v>
      </c>
      <c r="ES26" t="s">
        <v>52</v>
      </c>
      <c r="ET26" t="s">
        <v>52</v>
      </c>
      <c r="EU26" t="s">
        <v>52</v>
      </c>
      <c r="EV26" t="s">
        <v>52</v>
      </c>
      <c r="EW26" s="53">
        <f t="shared" si="10"/>
        <v>0</v>
      </c>
      <c r="EX26" t="s">
        <v>52</v>
      </c>
      <c r="EY26" t="s">
        <v>52</v>
      </c>
      <c r="EZ26" t="s">
        <v>52</v>
      </c>
      <c r="FA26" t="s">
        <v>52</v>
      </c>
      <c r="FB26" t="s">
        <v>52</v>
      </c>
      <c r="FC26" t="s">
        <v>52</v>
      </c>
      <c r="FD26" t="s">
        <v>52</v>
      </c>
      <c r="FE26" t="s">
        <v>52</v>
      </c>
      <c r="FF26" t="s">
        <v>52</v>
      </c>
      <c r="FG26" t="s">
        <v>52</v>
      </c>
      <c r="FH26" t="s">
        <v>52</v>
      </c>
      <c r="FI26" t="s">
        <v>52</v>
      </c>
      <c r="FJ26" t="s">
        <v>52</v>
      </c>
      <c r="FK26" t="s">
        <v>52</v>
      </c>
      <c r="FL26" s="53">
        <f t="shared" si="11"/>
        <v>0</v>
      </c>
      <c r="FM26" t="s">
        <v>52</v>
      </c>
      <c r="FN26" t="s">
        <v>52</v>
      </c>
      <c r="FO26" t="s">
        <v>52</v>
      </c>
      <c r="FP26" t="s">
        <v>52</v>
      </c>
      <c r="FQ26" t="s">
        <v>52</v>
      </c>
      <c r="FR26" t="s">
        <v>52</v>
      </c>
      <c r="FS26" t="s">
        <v>52</v>
      </c>
      <c r="FT26" t="s">
        <v>52</v>
      </c>
      <c r="FU26" t="s">
        <v>52</v>
      </c>
      <c r="FV26" t="s">
        <v>52</v>
      </c>
      <c r="FW26" t="s">
        <v>52</v>
      </c>
      <c r="FX26" t="s">
        <v>52</v>
      </c>
      <c r="FY26" t="s">
        <v>52</v>
      </c>
      <c r="FZ26" t="s">
        <v>52</v>
      </c>
      <c r="GA26" s="53">
        <f t="shared" si="12"/>
        <v>0</v>
      </c>
      <c r="GB26" t="s">
        <v>52</v>
      </c>
      <c r="GC26" t="s">
        <v>52</v>
      </c>
      <c r="GD26" t="s">
        <v>52</v>
      </c>
      <c r="GE26" t="s">
        <v>52</v>
      </c>
      <c r="GF26" t="s">
        <v>52</v>
      </c>
      <c r="GG26" t="s">
        <v>52</v>
      </c>
      <c r="GH26" t="s">
        <v>52</v>
      </c>
      <c r="GI26" t="s">
        <v>52</v>
      </c>
      <c r="GJ26" t="s">
        <v>52</v>
      </c>
      <c r="GK26" t="s">
        <v>52</v>
      </c>
      <c r="GL26" t="s">
        <v>52</v>
      </c>
      <c r="GM26" t="s">
        <v>52</v>
      </c>
      <c r="GN26" t="s">
        <v>52</v>
      </c>
      <c r="GO26">
        <v>4</v>
      </c>
      <c r="GP26" s="53">
        <f t="shared" si="13"/>
        <v>4</v>
      </c>
      <c r="GQ26" t="s">
        <v>52</v>
      </c>
      <c r="GR26" t="s">
        <v>52</v>
      </c>
      <c r="GS26">
        <v>2</v>
      </c>
      <c r="GT26">
        <v>1</v>
      </c>
      <c r="GU26" t="s">
        <v>52</v>
      </c>
      <c r="GV26" t="s">
        <v>52</v>
      </c>
      <c r="GW26" t="s">
        <v>52</v>
      </c>
      <c r="GX26" t="s">
        <v>52</v>
      </c>
      <c r="GY26" t="s">
        <v>52</v>
      </c>
      <c r="GZ26">
        <v>1</v>
      </c>
      <c r="HA26" t="s">
        <v>52</v>
      </c>
      <c r="HB26" t="s">
        <v>52</v>
      </c>
      <c r="HC26" t="s">
        <v>52</v>
      </c>
      <c r="HD26">
        <v>7</v>
      </c>
      <c r="HE26" s="53">
        <f t="shared" si="14"/>
        <v>7</v>
      </c>
      <c r="HF26" t="s">
        <v>52</v>
      </c>
      <c r="HG26">
        <v>2</v>
      </c>
      <c r="HH26" t="s">
        <v>52</v>
      </c>
      <c r="HI26">
        <v>1</v>
      </c>
      <c r="HJ26">
        <v>1</v>
      </c>
      <c r="HK26" t="s">
        <v>52</v>
      </c>
      <c r="HL26" t="s">
        <v>52</v>
      </c>
      <c r="HM26">
        <v>3</v>
      </c>
      <c r="HN26" t="s">
        <v>52</v>
      </c>
      <c r="HO26" t="s">
        <v>52</v>
      </c>
      <c r="HP26" t="s">
        <v>52</v>
      </c>
      <c r="HQ26" t="s">
        <v>52</v>
      </c>
      <c r="HR26" t="s">
        <v>52</v>
      </c>
      <c r="HS26">
        <v>17</v>
      </c>
      <c r="HT26" s="53">
        <f t="shared" si="15"/>
        <v>17</v>
      </c>
      <c r="HU26">
        <v>1</v>
      </c>
      <c r="HV26">
        <v>1</v>
      </c>
      <c r="HW26" t="s">
        <v>52</v>
      </c>
      <c r="HX26">
        <v>3</v>
      </c>
      <c r="HY26">
        <v>5</v>
      </c>
      <c r="HZ26">
        <v>2</v>
      </c>
      <c r="IA26">
        <v>4</v>
      </c>
      <c r="IB26">
        <v>1</v>
      </c>
      <c r="IC26" t="s">
        <v>52</v>
      </c>
      <c r="ID26" t="s">
        <v>52</v>
      </c>
      <c r="IE26" t="s">
        <v>52</v>
      </c>
      <c r="IF26" t="s">
        <v>52</v>
      </c>
      <c r="IG26" t="s">
        <v>52</v>
      </c>
      <c r="IH26" t="s">
        <v>52</v>
      </c>
      <c r="II26" s="53">
        <f t="shared" si="16"/>
        <v>0</v>
      </c>
      <c r="IJ26" t="s">
        <v>52</v>
      </c>
      <c r="IK26" t="s">
        <v>52</v>
      </c>
      <c r="IL26" t="s">
        <v>52</v>
      </c>
      <c r="IM26" t="s">
        <v>52</v>
      </c>
      <c r="IN26" t="s">
        <v>52</v>
      </c>
      <c r="IO26" t="s">
        <v>52</v>
      </c>
      <c r="IP26" t="s">
        <v>52</v>
      </c>
      <c r="IQ26" t="s">
        <v>52</v>
      </c>
      <c r="IR26" t="s">
        <v>52</v>
      </c>
      <c r="IS26" t="s">
        <v>52</v>
      </c>
      <c r="IT26" t="s">
        <v>52</v>
      </c>
      <c r="IU26" t="s">
        <v>52</v>
      </c>
      <c r="IV26" t="s">
        <v>52</v>
      </c>
      <c r="IW26" t="s">
        <v>52</v>
      </c>
      <c r="IX26" s="53">
        <f t="shared" si="17"/>
        <v>0</v>
      </c>
      <c r="IY26" t="s">
        <v>52</v>
      </c>
      <c r="IZ26" t="s">
        <v>52</v>
      </c>
      <c r="JA26" t="s">
        <v>52</v>
      </c>
      <c r="JB26" t="s">
        <v>52</v>
      </c>
      <c r="JC26" t="s">
        <v>52</v>
      </c>
      <c r="JD26" t="s">
        <v>52</v>
      </c>
      <c r="JE26" t="s">
        <v>52</v>
      </c>
      <c r="JF26" t="s">
        <v>52</v>
      </c>
      <c r="JG26" t="s">
        <v>52</v>
      </c>
      <c r="JH26" t="s">
        <v>52</v>
      </c>
      <c r="JI26" t="s">
        <v>52</v>
      </c>
      <c r="JJ26" t="s">
        <v>52</v>
      </c>
      <c r="JK26" t="s">
        <v>52</v>
      </c>
      <c r="JL26">
        <v>8</v>
      </c>
      <c r="JM26" s="53">
        <f t="shared" si="18"/>
        <v>8</v>
      </c>
      <c r="JN26" t="s">
        <v>52</v>
      </c>
      <c r="JO26" t="s">
        <v>52</v>
      </c>
      <c r="JP26">
        <v>1</v>
      </c>
      <c r="JQ26" t="s">
        <v>52</v>
      </c>
      <c r="JR26">
        <v>1</v>
      </c>
      <c r="JS26">
        <v>2</v>
      </c>
      <c r="JT26" t="s">
        <v>52</v>
      </c>
      <c r="JU26">
        <v>1</v>
      </c>
      <c r="JV26" t="s">
        <v>52</v>
      </c>
      <c r="JW26">
        <v>2</v>
      </c>
      <c r="JX26">
        <v>1</v>
      </c>
      <c r="JY26" t="s">
        <v>52</v>
      </c>
      <c r="JZ26" t="s">
        <v>52</v>
      </c>
      <c r="KA26">
        <v>3</v>
      </c>
      <c r="KB26" s="53">
        <f t="shared" si="19"/>
        <v>3</v>
      </c>
      <c r="KC26" t="s">
        <v>52</v>
      </c>
      <c r="KD26" t="s">
        <v>52</v>
      </c>
      <c r="KE26" t="s">
        <v>52</v>
      </c>
      <c r="KF26">
        <v>1</v>
      </c>
      <c r="KG26">
        <v>1</v>
      </c>
      <c r="KH26" t="s">
        <v>52</v>
      </c>
      <c r="KI26" t="s">
        <v>52</v>
      </c>
      <c r="KJ26" t="s">
        <v>52</v>
      </c>
      <c r="KK26" t="s">
        <v>52</v>
      </c>
      <c r="KL26">
        <v>1</v>
      </c>
      <c r="KM26" t="s">
        <v>52</v>
      </c>
      <c r="KN26" t="s">
        <v>52</v>
      </c>
      <c r="KO26" t="s">
        <v>52</v>
      </c>
      <c r="KP26" t="s">
        <v>52</v>
      </c>
      <c r="KQ26" s="53">
        <f t="shared" si="20"/>
        <v>0</v>
      </c>
      <c r="KR26" t="s">
        <v>52</v>
      </c>
      <c r="KS26" t="s">
        <v>52</v>
      </c>
      <c r="KT26" t="s">
        <v>52</v>
      </c>
      <c r="KU26" t="s">
        <v>52</v>
      </c>
      <c r="KV26" t="s">
        <v>52</v>
      </c>
      <c r="KW26" t="s">
        <v>52</v>
      </c>
      <c r="KX26" t="s">
        <v>52</v>
      </c>
      <c r="KY26" t="s">
        <v>52</v>
      </c>
      <c r="KZ26" t="s">
        <v>52</v>
      </c>
      <c r="LA26" t="s">
        <v>52</v>
      </c>
      <c r="LB26" t="s">
        <v>52</v>
      </c>
      <c r="LC26" t="s">
        <v>52</v>
      </c>
      <c r="LD26" t="s">
        <v>52</v>
      </c>
      <c r="LE26" t="s">
        <v>52</v>
      </c>
      <c r="LF26" t="s">
        <v>52</v>
      </c>
      <c r="LG26" t="s">
        <v>52</v>
      </c>
      <c r="LH26" t="s">
        <v>52</v>
      </c>
      <c r="LI26" t="s">
        <v>52</v>
      </c>
      <c r="LJ26" t="s">
        <v>52</v>
      </c>
      <c r="LK26" t="s">
        <v>52</v>
      </c>
      <c r="LL26" t="s">
        <v>52</v>
      </c>
      <c r="LM26" t="s">
        <v>52</v>
      </c>
      <c r="LN26" t="s">
        <v>52</v>
      </c>
      <c r="LO26" t="s">
        <v>52</v>
      </c>
      <c r="LP26" t="s">
        <v>52</v>
      </c>
      <c r="LQ26" t="s">
        <v>52</v>
      </c>
      <c r="LR26" t="s">
        <v>52</v>
      </c>
      <c r="LS26" t="s">
        <v>52</v>
      </c>
      <c r="LT26" t="s">
        <v>52</v>
      </c>
      <c r="LU26" t="s">
        <v>52</v>
      </c>
      <c r="LV26" t="s">
        <v>52</v>
      </c>
      <c r="LW26" t="s">
        <v>52</v>
      </c>
      <c r="LX26" t="s">
        <v>52</v>
      </c>
      <c r="LY26" t="s">
        <v>52</v>
      </c>
      <c r="LZ26" t="s">
        <v>52</v>
      </c>
      <c r="MA26" t="s">
        <v>52</v>
      </c>
      <c r="MB26" t="s">
        <v>52</v>
      </c>
      <c r="MC26" t="s">
        <v>52</v>
      </c>
      <c r="MD26" t="s">
        <v>52</v>
      </c>
      <c r="ME26" t="s">
        <v>52</v>
      </c>
      <c r="MF26" t="s">
        <v>52</v>
      </c>
      <c r="MG26" t="s">
        <v>52</v>
      </c>
      <c r="MH26" t="s">
        <v>52</v>
      </c>
      <c r="MI26" t="s">
        <v>52</v>
      </c>
      <c r="MJ26" t="s">
        <v>52</v>
      </c>
      <c r="MK26" t="s">
        <v>52</v>
      </c>
      <c r="ML26" t="s">
        <v>52</v>
      </c>
      <c r="MM26" t="s">
        <v>52</v>
      </c>
      <c r="MN26" t="s">
        <v>52</v>
      </c>
      <c r="MO26" t="s">
        <v>52</v>
      </c>
      <c r="MP26" t="s">
        <v>52</v>
      </c>
      <c r="MQ26" t="s">
        <v>52</v>
      </c>
      <c r="MR26" t="s">
        <v>52</v>
      </c>
      <c r="MS26" t="s">
        <v>52</v>
      </c>
      <c r="MT26" t="s">
        <v>52</v>
      </c>
      <c r="MU26" t="s">
        <v>52</v>
      </c>
      <c r="MV26" t="s">
        <v>52</v>
      </c>
      <c r="MW26" t="s">
        <v>52</v>
      </c>
      <c r="MX26" t="s">
        <v>52</v>
      </c>
      <c r="MY26" t="s">
        <v>52</v>
      </c>
      <c r="MZ26" t="s">
        <v>52</v>
      </c>
      <c r="NA26" t="s">
        <v>52</v>
      </c>
      <c r="NB26" t="s">
        <v>52</v>
      </c>
      <c r="NC26" t="s">
        <v>52</v>
      </c>
      <c r="ND26" t="s">
        <v>52</v>
      </c>
      <c r="NE26" t="s">
        <v>52</v>
      </c>
      <c r="NF26" t="s">
        <v>52</v>
      </c>
      <c r="NG26" t="s">
        <v>52</v>
      </c>
      <c r="NH26" t="s">
        <v>52</v>
      </c>
    </row>
    <row r="27" spans="1:372" x14ac:dyDescent="0.15">
      <c r="A27" t="s">
        <v>69</v>
      </c>
      <c r="B27">
        <v>443</v>
      </c>
      <c r="C27" s="53">
        <f t="shared" si="0"/>
        <v>418</v>
      </c>
      <c r="D27">
        <v>17</v>
      </c>
      <c r="E27">
        <v>27</v>
      </c>
      <c r="F27">
        <v>55</v>
      </c>
      <c r="G27">
        <v>60</v>
      </c>
      <c r="H27">
        <v>63</v>
      </c>
      <c r="I27">
        <v>39</v>
      </c>
      <c r="J27">
        <v>37</v>
      </c>
      <c r="K27">
        <v>40</v>
      </c>
      <c r="L27">
        <v>25</v>
      </c>
      <c r="M27">
        <v>32</v>
      </c>
      <c r="N27">
        <v>23</v>
      </c>
      <c r="O27">
        <v>18</v>
      </c>
      <c r="P27">
        <v>7</v>
      </c>
      <c r="Q27">
        <v>27</v>
      </c>
      <c r="R27" s="53">
        <f t="shared" si="1"/>
        <v>25</v>
      </c>
      <c r="S27">
        <v>1</v>
      </c>
      <c r="T27" t="s">
        <v>52</v>
      </c>
      <c r="U27">
        <v>3</v>
      </c>
      <c r="V27">
        <v>6</v>
      </c>
      <c r="W27">
        <v>4</v>
      </c>
      <c r="X27">
        <v>4</v>
      </c>
      <c r="Y27">
        <v>3</v>
      </c>
      <c r="Z27" t="s">
        <v>52</v>
      </c>
      <c r="AA27">
        <v>3</v>
      </c>
      <c r="AB27">
        <v>1</v>
      </c>
      <c r="AC27" t="s">
        <v>52</v>
      </c>
      <c r="AD27">
        <v>2</v>
      </c>
      <c r="AE27" t="s">
        <v>52</v>
      </c>
      <c r="AF27">
        <v>442</v>
      </c>
      <c r="AG27" s="53">
        <f t="shared" si="2"/>
        <v>418</v>
      </c>
      <c r="AH27">
        <v>17</v>
      </c>
      <c r="AI27">
        <v>27</v>
      </c>
      <c r="AJ27">
        <v>55</v>
      </c>
      <c r="AK27">
        <v>60</v>
      </c>
      <c r="AL27">
        <v>63</v>
      </c>
      <c r="AM27">
        <v>39</v>
      </c>
      <c r="AN27">
        <v>37</v>
      </c>
      <c r="AO27">
        <v>40</v>
      </c>
      <c r="AP27">
        <v>25</v>
      </c>
      <c r="AQ27">
        <v>32</v>
      </c>
      <c r="AR27">
        <v>23</v>
      </c>
      <c r="AS27">
        <v>17</v>
      </c>
      <c r="AT27">
        <v>7</v>
      </c>
      <c r="AU27">
        <v>1</v>
      </c>
      <c r="AV27" s="53">
        <f t="shared" si="3"/>
        <v>0</v>
      </c>
      <c r="AW27" t="s">
        <v>52</v>
      </c>
      <c r="AX27" t="s">
        <v>52</v>
      </c>
      <c r="AY27" t="s">
        <v>52</v>
      </c>
      <c r="AZ27" t="s">
        <v>52</v>
      </c>
      <c r="BA27" t="s">
        <v>52</v>
      </c>
      <c r="BB27" t="s">
        <v>52</v>
      </c>
      <c r="BC27" t="s">
        <v>52</v>
      </c>
      <c r="BD27" t="s">
        <v>52</v>
      </c>
      <c r="BE27" t="s">
        <v>52</v>
      </c>
      <c r="BF27" t="s">
        <v>52</v>
      </c>
      <c r="BG27" t="s">
        <v>52</v>
      </c>
      <c r="BH27">
        <v>1</v>
      </c>
      <c r="BI27" t="s">
        <v>52</v>
      </c>
      <c r="BJ27">
        <v>430</v>
      </c>
      <c r="BK27" s="53">
        <f t="shared" si="4"/>
        <v>405</v>
      </c>
      <c r="BL27">
        <v>16</v>
      </c>
      <c r="BM27">
        <v>25</v>
      </c>
      <c r="BN27">
        <v>51</v>
      </c>
      <c r="BO27">
        <v>59</v>
      </c>
      <c r="BP27">
        <v>62</v>
      </c>
      <c r="BQ27">
        <v>39</v>
      </c>
      <c r="BR27">
        <v>35</v>
      </c>
      <c r="BS27">
        <v>40</v>
      </c>
      <c r="BT27">
        <v>23</v>
      </c>
      <c r="BU27">
        <v>32</v>
      </c>
      <c r="BV27">
        <v>23</v>
      </c>
      <c r="BW27">
        <v>18</v>
      </c>
      <c r="BX27">
        <v>7</v>
      </c>
      <c r="BY27">
        <v>13</v>
      </c>
      <c r="BZ27" s="53">
        <f t="shared" si="5"/>
        <v>13</v>
      </c>
      <c r="CA27">
        <v>1</v>
      </c>
      <c r="CB27">
        <v>2</v>
      </c>
      <c r="CC27">
        <v>4</v>
      </c>
      <c r="CD27">
        <v>1</v>
      </c>
      <c r="CE27">
        <v>1</v>
      </c>
      <c r="CF27" t="s">
        <v>52</v>
      </c>
      <c r="CG27">
        <v>2</v>
      </c>
      <c r="CH27" t="s">
        <v>52</v>
      </c>
      <c r="CI27">
        <v>2</v>
      </c>
      <c r="CJ27" t="s">
        <v>52</v>
      </c>
      <c r="CK27" t="s">
        <v>52</v>
      </c>
      <c r="CL27" t="s">
        <v>52</v>
      </c>
      <c r="CM27" t="s">
        <v>52</v>
      </c>
      <c r="CN27" t="s">
        <v>52</v>
      </c>
      <c r="CO27" s="53">
        <f t="shared" si="6"/>
        <v>0</v>
      </c>
      <c r="CP27" t="s">
        <v>52</v>
      </c>
      <c r="CQ27" t="s">
        <v>52</v>
      </c>
      <c r="CR27" t="s">
        <v>52</v>
      </c>
      <c r="CS27" t="s">
        <v>52</v>
      </c>
      <c r="CT27" t="s">
        <v>52</v>
      </c>
      <c r="CU27" t="s">
        <v>52</v>
      </c>
      <c r="CV27" t="s">
        <v>52</v>
      </c>
      <c r="CW27" t="s">
        <v>52</v>
      </c>
      <c r="CX27" t="s">
        <v>52</v>
      </c>
      <c r="CY27" t="s">
        <v>52</v>
      </c>
      <c r="CZ27" t="s">
        <v>52</v>
      </c>
      <c r="DA27" t="s">
        <v>52</v>
      </c>
      <c r="DB27" t="s">
        <v>52</v>
      </c>
      <c r="DC27" t="s">
        <v>52</v>
      </c>
      <c r="DD27" s="53">
        <f t="shared" si="7"/>
        <v>0</v>
      </c>
      <c r="DE27" t="s">
        <v>52</v>
      </c>
      <c r="DF27" t="s">
        <v>52</v>
      </c>
      <c r="DG27" t="s">
        <v>52</v>
      </c>
      <c r="DH27" t="s">
        <v>52</v>
      </c>
      <c r="DI27" t="s">
        <v>52</v>
      </c>
      <c r="DJ27" t="s">
        <v>52</v>
      </c>
      <c r="DK27" t="s">
        <v>52</v>
      </c>
      <c r="DL27" t="s">
        <v>52</v>
      </c>
      <c r="DM27" t="s">
        <v>52</v>
      </c>
      <c r="DN27" t="s">
        <v>52</v>
      </c>
      <c r="DO27" t="s">
        <v>52</v>
      </c>
      <c r="DP27" t="s">
        <v>52</v>
      </c>
      <c r="DQ27" t="s">
        <v>52</v>
      </c>
      <c r="DR27">
        <v>13</v>
      </c>
      <c r="DS27" s="53">
        <f t="shared" si="8"/>
        <v>13</v>
      </c>
      <c r="DT27">
        <v>1</v>
      </c>
      <c r="DU27">
        <v>2</v>
      </c>
      <c r="DV27">
        <v>4</v>
      </c>
      <c r="DW27">
        <v>1</v>
      </c>
      <c r="DX27">
        <v>1</v>
      </c>
      <c r="DY27" t="s">
        <v>52</v>
      </c>
      <c r="DZ27">
        <v>2</v>
      </c>
      <c r="EA27" t="s">
        <v>52</v>
      </c>
      <c r="EB27">
        <v>2</v>
      </c>
      <c r="EC27" t="s">
        <v>52</v>
      </c>
      <c r="ED27" t="s">
        <v>52</v>
      </c>
      <c r="EE27" t="s">
        <v>52</v>
      </c>
      <c r="EF27" t="s">
        <v>52</v>
      </c>
      <c r="EG27">
        <v>4</v>
      </c>
      <c r="EH27" s="53">
        <f t="shared" si="9"/>
        <v>4</v>
      </c>
      <c r="EI27" t="s">
        <v>52</v>
      </c>
      <c r="EJ27" t="s">
        <v>52</v>
      </c>
      <c r="EK27">
        <v>1</v>
      </c>
      <c r="EL27">
        <v>1</v>
      </c>
      <c r="EM27" t="s">
        <v>52</v>
      </c>
      <c r="EN27" t="s">
        <v>52</v>
      </c>
      <c r="EO27">
        <v>1</v>
      </c>
      <c r="EP27" t="s">
        <v>52</v>
      </c>
      <c r="EQ27">
        <v>1</v>
      </c>
      <c r="ER27" t="s">
        <v>52</v>
      </c>
      <c r="ES27" t="s">
        <v>52</v>
      </c>
      <c r="ET27" t="s">
        <v>52</v>
      </c>
      <c r="EU27" t="s">
        <v>52</v>
      </c>
      <c r="EV27" t="s">
        <v>52</v>
      </c>
      <c r="EW27" s="53">
        <f t="shared" si="10"/>
        <v>0</v>
      </c>
      <c r="EX27" t="s">
        <v>52</v>
      </c>
      <c r="EY27" t="s">
        <v>52</v>
      </c>
      <c r="EZ27" t="s">
        <v>52</v>
      </c>
      <c r="FA27" t="s">
        <v>52</v>
      </c>
      <c r="FB27" t="s">
        <v>52</v>
      </c>
      <c r="FC27" t="s">
        <v>52</v>
      </c>
      <c r="FD27" t="s">
        <v>52</v>
      </c>
      <c r="FE27" t="s">
        <v>52</v>
      </c>
      <c r="FF27" t="s">
        <v>52</v>
      </c>
      <c r="FG27" t="s">
        <v>52</v>
      </c>
      <c r="FH27" t="s">
        <v>52</v>
      </c>
      <c r="FI27" t="s">
        <v>52</v>
      </c>
      <c r="FJ27" t="s">
        <v>52</v>
      </c>
      <c r="FK27" t="s">
        <v>52</v>
      </c>
      <c r="FL27" s="53">
        <f t="shared" si="11"/>
        <v>0</v>
      </c>
      <c r="FM27" t="s">
        <v>52</v>
      </c>
      <c r="FN27" t="s">
        <v>52</v>
      </c>
      <c r="FO27" t="s">
        <v>52</v>
      </c>
      <c r="FP27" t="s">
        <v>52</v>
      </c>
      <c r="FQ27" t="s">
        <v>52</v>
      </c>
      <c r="FR27" t="s">
        <v>52</v>
      </c>
      <c r="FS27" t="s">
        <v>52</v>
      </c>
      <c r="FT27" t="s">
        <v>52</v>
      </c>
      <c r="FU27" t="s">
        <v>52</v>
      </c>
      <c r="FV27" t="s">
        <v>52</v>
      </c>
      <c r="FW27" t="s">
        <v>52</v>
      </c>
      <c r="FX27" t="s">
        <v>52</v>
      </c>
      <c r="FY27" t="s">
        <v>52</v>
      </c>
      <c r="FZ27" t="s">
        <v>52</v>
      </c>
      <c r="GA27" s="53">
        <f t="shared" si="12"/>
        <v>0</v>
      </c>
      <c r="GB27" t="s">
        <v>52</v>
      </c>
      <c r="GC27" t="s">
        <v>52</v>
      </c>
      <c r="GD27" t="s">
        <v>52</v>
      </c>
      <c r="GE27" t="s">
        <v>52</v>
      </c>
      <c r="GF27" t="s">
        <v>52</v>
      </c>
      <c r="GG27" t="s">
        <v>52</v>
      </c>
      <c r="GH27" t="s">
        <v>52</v>
      </c>
      <c r="GI27" t="s">
        <v>52</v>
      </c>
      <c r="GJ27" t="s">
        <v>52</v>
      </c>
      <c r="GK27" t="s">
        <v>52</v>
      </c>
      <c r="GL27" t="s">
        <v>52</v>
      </c>
      <c r="GM27" t="s">
        <v>52</v>
      </c>
      <c r="GN27" t="s">
        <v>52</v>
      </c>
      <c r="GO27" t="s">
        <v>52</v>
      </c>
      <c r="GP27" s="53">
        <f t="shared" si="13"/>
        <v>0</v>
      </c>
      <c r="GQ27" t="s">
        <v>52</v>
      </c>
      <c r="GR27" t="s">
        <v>52</v>
      </c>
      <c r="GS27" t="s">
        <v>52</v>
      </c>
      <c r="GT27" t="s">
        <v>52</v>
      </c>
      <c r="GU27" t="s">
        <v>52</v>
      </c>
      <c r="GV27" t="s">
        <v>52</v>
      </c>
      <c r="GW27" t="s">
        <v>52</v>
      </c>
      <c r="GX27" t="s">
        <v>52</v>
      </c>
      <c r="GY27" t="s">
        <v>52</v>
      </c>
      <c r="GZ27" t="s">
        <v>52</v>
      </c>
      <c r="HA27" t="s">
        <v>52</v>
      </c>
      <c r="HB27" t="s">
        <v>52</v>
      </c>
      <c r="HC27" t="s">
        <v>52</v>
      </c>
      <c r="HD27" t="s">
        <v>52</v>
      </c>
      <c r="HE27" s="53">
        <f t="shared" si="14"/>
        <v>0</v>
      </c>
      <c r="HF27" t="s">
        <v>52</v>
      </c>
      <c r="HG27" t="s">
        <v>52</v>
      </c>
      <c r="HH27" t="s">
        <v>52</v>
      </c>
      <c r="HI27" t="s">
        <v>52</v>
      </c>
      <c r="HJ27" t="s">
        <v>52</v>
      </c>
      <c r="HK27" t="s">
        <v>52</v>
      </c>
      <c r="HL27" t="s">
        <v>52</v>
      </c>
      <c r="HM27" t="s">
        <v>52</v>
      </c>
      <c r="HN27" t="s">
        <v>52</v>
      </c>
      <c r="HO27" t="s">
        <v>52</v>
      </c>
      <c r="HP27" t="s">
        <v>52</v>
      </c>
      <c r="HQ27" t="s">
        <v>52</v>
      </c>
      <c r="HR27" t="s">
        <v>52</v>
      </c>
      <c r="HS27">
        <v>5</v>
      </c>
      <c r="HT27" s="53">
        <f t="shared" si="15"/>
        <v>5</v>
      </c>
      <c r="HU27">
        <v>1</v>
      </c>
      <c r="HV27">
        <v>1</v>
      </c>
      <c r="HW27">
        <v>2</v>
      </c>
      <c r="HX27" t="s">
        <v>52</v>
      </c>
      <c r="HY27" t="s">
        <v>52</v>
      </c>
      <c r="HZ27" t="s">
        <v>52</v>
      </c>
      <c r="IA27">
        <v>1</v>
      </c>
      <c r="IB27" t="s">
        <v>52</v>
      </c>
      <c r="IC27" t="s">
        <v>52</v>
      </c>
      <c r="ID27" t="s">
        <v>52</v>
      </c>
      <c r="IE27" t="s">
        <v>52</v>
      </c>
      <c r="IF27" t="s">
        <v>52</v>
      </c>
      <c r="IG27" t="s">
        <v>52</v>
      </c>
      <c r="IH27" t="s">
        <v>52</v>
      </c>
      <c r="II27" s="53">
        <f t="shared" si="16"/>
        <v>0</v>
      </c>
      <c r="IJ27" t="s">
        <v>52</v>
      </c>
      <c r="IK27" t="s">
        <v>52</v>
      </c>
      <c r="IL27" t="s">
        <v>52</v>
      </c>
      <c r="IM27" t="s">
        <v>52</v>
      </c>
      <c r="IN27" t="s">
        <v>52</v>
      </c>
      <c r="IO27" t="s">
        <v>52</v>
      </c>
      <c r="IP27" t="s">
        <v>52</v>
      </c>
      <c r="IQ27" t="s">
        <v>52</v>
      </c>
      <c r="IR27" t="s">
        <v>52</v>
      </c>
      <c r="IS27" t="s">
        <v>52</v>
      </c>
      <c r="IT27" t="s">
        <v>52</v>
      </c>
      <c r="IU27" t="s">
        <v>52</v>
      </c>
      <c r="IV27" t="s">
        <v>52</v>
      </c>
      <c r="IW27" t="s">
        <v>52</v>
      </c>
      <c r="IX27" s="53">
        <f t="shared" si="17"/>
        <v>0</v>
      </c>
      <c r="IY27" t="s">
        <v>52</v>
      </c>
      <c r="IZ27" t="s">
        <v>52</v>
      </c>
      <c r="JA27" t="s">
        <v>52</v>
      </c>
      <c r="JB27" t="s">
        <v>52</v>
      </c>
      <c r="JC27" t="s">
        <v>52</v>
      </c>
      <c r="JD27" t="s">
        <v>52</v>
      </c>
      <c r="JE27" t="s">
        <v>52</v>
      </c>
      <c r="JF27" t="s">
        <v>52</v>
      </c>
      <c r="JG27" t="s">
        <v>52</v>
      </c>
      <c r="JH27" t="s">
        <v>52</v>
      </c>
      <c r="JI27" t="s">
        <v>52</v>
      </c>
      <c r="JJ27" t="s">
        <v>52</v>
      </c>
      <c r="JK27" t="s">
        <v>52</v>
      </c>
      <c r="JL27">
        <v>1</v>
      </c>
      <c r="JM27" s="53">
        <f t="shared" si="18"/>
        <v>1</v>
      </c>
      <c r="JN27" t="s">
        <v>52</v>
      </c>
      <c r="JO27" t="s">
        <v>52</v>
      </c>
      <c r="JP27" t="s">
        <v>52</v>
      </c>
      <c r="JQ27" t="s">
        <v>52</v>
      </c>
      <c r="JR27" t="s">
        <v>52</v>
      </c>
      <c r="JS27" t="s">
        <v>52</v>
      </c>
      <c r="JT27" t="s">
        <v>52</v>
      </c>
      <c r="JU27" t="s">
        <v>52</v>
      </c>
      <c r="JV27">
        <v>1</v>
      </c>
      <c r="JW27" t="s">
        <v>52</v>
      </c>
      <c r="JX27" t="s">
        <v>52</v>
      </c>
      <c r="JY27" t="s">
        <v>52</v>
      </c>
      <c r="JZ27" t="s">
        <v>52</v>
      </c>
      <c r="KA27">
        <v>3</v>
      </c>
      <c r="KB27" s="53">
        <f t="shared" si="19"/>
        <v>3</v>
      </c>
      <c r="KC27" t="s">
        <v>52</v>
      </c>
      <c r="KD27">
        <v>1</v>
      </c>
      <c r="KE27">
        <v>1</v>
      </c>
      <c r="KF27" t="s">
        <v>52</v>
      </c>
      <c r="KG27">
        <v>1</v>
      </c>
      <c r="KH27" t="s">
        <v>52</v>
      </c>
      <c r="KI27" t="s">
        <v>52</v>
      </c>
      <c r="KJ27" t="s">
        <v>52</v>
      </c>
      <c r="KK27" t="s">
        <v>52</v>
      </c>
      <c r="KL27" t="s">
        <v>52</v>
      </c>
      <c r="KM27" t="s">
        <v>52</v>
      </c>
      <c r="KN27" t="s">
        <v>52</v>
      </c>
      <c r="KO27" t="s">
        <v>52</v>
      </c>
      <c r="KP27" t="s">
        <v>52</v>
      </c>
      <c r="KQ27" s="53">
        <f t="shared" si="20"/>
        <v>0</v>
      </c>
      <c r="KR27" t="s">
        <v>52</v>
      </c>
      <c r="KS27" t="s">
        <v>52</v>
      </c>
      <c r="KT27" t="s">
        <v>52</v>
      </c>
      <c r="KU27" t="s">
        <v>52</v>
      </c>
      <c r="KV27" t="s">
        <v>52</v>
      </c>
      <c r="KW27" t="s">
        <v>52</v>
      </c>
      <c r="KX27" t="s">
        <v>52</v>
      </c>
      <c r="KY27" t="s">
        <v>52</v>
      </c>
      <c r="KZ27" t="s">
        <v>52</v>
      </c>
      <c r="LA27" t="s">
        <v>52</v>
      </c>
      <c r="LB27" t="s">
        <v>52</v>
      </c>
      <c r="LC27" t="s">
        <v>52</v>
      </c>
      <c r="LD27" t="s">
        <v>52</v>
      </c>
      <c r="LE27" t="s">
        <v>52</v>
      </c>
      <c r="LF27" t="s">
        <v>52</v>
      </c>
      <c r="LG27" t="s">
        <v>52</v>
      </c>
      <c r="LH27" t="s">
        <v>52</v>
      </c>
      <c r="LI27" t="s">
        <v>52</v>
      </c>
      <c r="LJ27" t="s">
        <v>52</v>
      </c>
      <c r="LK27" t="s">
        <v>52</v>
      </c>
      <c r="LL27" t="s">
        <v>52</v>
      </c>
      <c r="LM27" t="s">
        <v>52</v>
      </c>
      <c r="LN27" t="s">
        <v>52</v>
      </c>
      <c r="LO27" t="s">
        <v>52</v>
      </c>
      <c r="LP27" t="s">
        <v>52</v>
      </c>
      <c r="LQ27" t="s">
        <v>52</v>
      </c>
      <c r="LR27" t="s">
        <v>52</v>
      </c>
      <c r="LS27" t="s">
        <v>52</v>
      </c>
      <c r="LT27" t="s">
        <v>52</v>
      </c>
      <c r="LU27" t="s">
        <v>52</v>
      </c>
      <c r="LV27" t="s">
        <v>52</v>
      </c>
      <c r="LW27" t="s">
        <v>52</v>
      </c>
      <c r="LX27" t="s">
        <v>52</v>
      </c>
      <c r="LY27" t="s">
        <v>52</v>
      </c>
      <c r="LZ27" t="s">
        <v>52</v>
      </c>
      <c r="MA27" t="s">
        <v>52</v>
      </c>
      <c r="MB27" t="s">
        <v>52</v>
      </c>
      <c r="MC27" t="s">
        <v>52</v>
      </c>
      <c r="MD27" t="s">
        <v>52</v>
      </c>
      <c r="ME27" t="s">
        <v>52</v>
      </c>
      <c r="MF27" t="s">
        <v>52</v>
      </c>
      <c r="MG27" t="s">
        <v>52</v>
      </c>
      <c r="MH27" t="s">
        <v>52</v>
      </c>
      <c r="MI27" t="s">
        <v>52</v>
      </c>
      <c r="MJ27" t="s">
        <v>52</v>
      </c>
      <c r="MK27" t="s">
        <v>52</v>
      </c>
      <c r="ML27" t="s">
        <v>52</v>
      </c>
      <c r="MM27" t="s">
        <v>52</v>
      </c>
      <c r="MN27" t="s">
        <v>52</v>
      </c>
      <c r="MO27" t="s">
        <v>52</v>
      </c>
      <c r="MP27" t="s">
        <v>52</v>
      </c>
      <c r="MQ27" t="s">
        <v>52</v>
      </c>
      <c r="MR27" t="s">
        <v>52</v>
      </c>
      <c r="MS27" t="s">
        <v>52</v>
      </c>
      <c r="MT27" t="s">
        <v>52</v>
      </c>
      <c r="MU27" t="s">
        <v>52</v>
      </c>
      <c r="MV27" t="s">
        <v>52</v>
      </c>
      <c r="MW27" t="s">
        <v>52</v>
      </c>
      <c r="MX27" t="s">
        <v>52</v>
      </c>
      <c r="MY27" t="s">
        <v>52</v>
      </c>
      <c r="MZ27" t="s">
        <v>52</v>
      </c>
      <c r="NA27" t="s">
        <v>52</v>
      </c>
      <c r="NB27" t="s">
        <v>52</v>
      </c>
      <c r="NC27" t="s">
        <v>52</v>
      </c>
      <c r="ND27" t="s">
        <v>52</v>
      </c>
      <c r="NE27" t="s">
        <v>52</v>
      </c>
      <c r="NF27" t="s">
        <v>52</v>
      </c>
      <c r="NG27" t="s">
        <v>52</v>
      </c>
      <c r="NH27" t="s">
        <v>52</v>
      </c>
    </row>
    <row r="28" spans="1:372" x14ac:dyDescent="0.15">
      <c r="A28" t="s">
        <v>70</v>
      </c>
      <c r="B28">
        <v>258</v>
      </c>
      <c r="C28" s="53">
        <f t="shared" si="0"/>
        <v>249</v>
      </c>
      <c r="D28">
        <v>11</v>
      </c>
      <c r="E28">
        <v>17</v>
      </c>
      <c r="F28">
        <v>31</v>
      </c>
      <c r="G28">
        <v>37</v>
      </c>
      <c r="H28">
        <v>45</v>
      </c>
      <c r="I28">
        <v>21</v>
      </c>
      <c r="J28">
        <v>15</v>
      </c>
      <c r="K28">
        <v>15</v>
      </c>
      <c r="L28">
        <v>17</v>
      </c>
      <c r="M28">
        <v>23</v>
      </c>
      <c r="N28">
        <v>17</v>
      </c>
      <c r="O28">
        <v>8</v>
      </c>
      <c r="P28">
        <v>1</v>
      </c>
      <c r="Q28">
        <v>26</v>
      </c>
      <c r="R28" s="53">
        <f t="shared" si="1"/>
        <v>25</v>
      </c>
      <c r="S28" t="s">
        <v>52</v>
      </c>
      <c r="T28">
        <v>5</v>
      </c>
      <c r="U28">
        <v>5</v>
      </c>
      <c r="V28">
        <v>3</v>
      </c>
      <c r="W28">
        <v>10</v>
      </c>
      <c r="X28" t="s">
        <v>52</v>
      </c>
      <c r="Y28" t="s">
        <v>52</v>
      </c>
      <c r="Z28">
        <v>1</v>
      </c>
      <c r="AA28" t="s">
        <v>52</v>
      </c>
      <c r="AB28">
        <v>1</v>
      </c>
      <c r="AC28" t="s">
        <v>52</v>
      </c>
      <c r="AD28">
        <v>1</v>
      </c>
      <c r="AE28" t="s">
        <v>52</v>
      </c>
      <c r="AF28">
        <v>258</v>
      </c>
      <c r="AG28" s="53">
        <f t="shared" si="2"/>
        <v>249</v>
      </c>
      <c r="AH28">
        <v>11</v>
      </c>
      <c r="AI28">
        <v>17</v>
      </c>
      <c r="AJ28">
        <v>31</v>
      </c>
      <c r="AK28">
        <v>37</v>
      </c>
      <c r="AL28">
        <v>45</v>
      </c>
      <c r="AM28">
        <v>21</v>
      </c>
      <c r="AN28">
        <v>15</v>
      </c>
      <c r="AO28">
        <v>15</v>
      </c>
      <c r="AP28">
        <v>17</v>
      </c>
      <c r="AQ28">
        <v>23</v>
      </c>
      <c r="AR28">
        <v>17</v>
      </c>
      <c r="AS28">
        <v>8</v>
      </c>
      <c r="AT28">
        <v>1</v>
      </c>
      <c r="AU28" t="s">
        <v>52</v>
      </c>
      <c r="AV28" s="53">
        <f t="shared" si="3"/>
        <v>0</v>
      </c>
      <c r="AW28" t="s">
        <v>52</v>
      </c>
      <c r="AX28" t="s">
        <v>52</v>
      </c>
      <c r="AY28" t="s">
        <v>52</v>
      </c>
      <c r="AZ28" t="s">
        <v>52</v>
      </c>
      <c r="BA28" t="s">
        <v>52</v>
      </c>
      <c r="BB28" t="s">
        <v>52</v>
      </c>
      <c r="BC28" t="s">
        <v>52</v>
      </c>
      <c r="BD28" t="s">
        <v>52</v>
      </c>
      <c r="BE28" t="s">
        <v>52</v>
      </c>
      <c r="BF28" t="s">
        <v>52</v>
      </c>
      <c r="BG28" t="s">
        <v>52</v>
      </c>
      <c r="BH28" t="s">
        <v>52</v>
      </c>
      <c r="BI28" t="s">
        <v>52</v>
      </c>
      <c r="BJ28">
        <v>252</v>
      </c>
      <c r="BK28" s="53">
        <f t="shared" si="4"/>
        <v>243</v>
      </c>
      <c r="BL28">
        <v>9</v>
      </c>
      <c r="BM28">
        <v>17</v>
      </c>
      <c r="BN28">
        <v>31</v>
      </c>
      <c r="BO28">
        <v>37</v>
      </c>
      <c r="BP28">
        <v>43</v>
      </c>
      <c r="BQ28">
        <v>21</v>
      </c>
      <c r="BR28">
        <v>14</v>
      </c>
      <c r="BS28">
        <v>14</v>
      </c>
      <c r="BT28">
        <v>17</v>
      </c>
      <c r="BU28">
        <v>23</v>
      </c>
      <c r="BV28">
        <v>17</v>
      </c>
      <c r="BW28">
        <v>8</v>
      </c>
      <c r="BX28">
        <v>1</v>
      </c>
      <c r="BY28">
        <v>6</v>
      </c>
      <c r="BZ28" s="53">
        <f t="shared" si="5"/>
        <v>6</v>
      </c>
      <c r="CA28">
        <v>2</v>
      </c>
      <c r="CB28" t="s">
        <v>52</v>
      </c>
      <c r="CC28" t="s">
        <v>52</v>
      </c>
      <c r="CD28" t="s">
        <v>52</v>
      </c>
      <c r="CE28">
        <v>2</v>
      </c>
      <c r="CF28" t="s">
        <v>52</v>
      </c>
      <c r="CG28">
        <v>1</v>
      </c>
      <c r="CH28">
        <v>1</v>
      </c>
      <c r="CI28" t="s">
        <v>52</v>
      </c>
      <c r="CJ28" t="s">
        <v>52</v>
      </c>
      <c r="CK28" t="s">
        <v>52</v>
      </c>
      <c r="CL28" t="s">
        <v>52</v>
      </c>
      <c r="CM28" t="s">
        <v>52</v>
      </c>
      <c r="CN28" t="s">
        <v>52</v>
      </c>
      <c r="CO28" s="53">
        <f t="shared" si="6"/>
        <v>0</v>
      </c>
      <c r="CP28" t="s">
        <v>52</v>
      </c>
      <c r="CQ28" t="s">
        <v>52</v>
      </c>
      <c r="CR28" t="s">
        <v>52</v>
      </c>
      <c r="CS28" t="s">
        <v>52</v>
      </c>
      <c r="CT28" t="s">
        <v>52</v>
      </c>
      <c r="CU28" t="s">
        <v>52</v>
      </c>
      <c r="CV28" t="s">
        <v>52</v>
      </c>
      <c r="CW28" t="s">
        <v>52</v>
      </c>
      <c r="CX28" t="s">
        <v>52</v>
      </c>
      <c r="CY28" t="s">
        <v>52</v>
      </c>
      <c r="CZ28" t="s">
        <v>52</v>
      </c>
      <c r="DA28" t="s">
        <v>52</v>
      </c>
      <c r="DB28" t="s">
        <v>52</v>
      </c>
      <c r="DC28" t="s">
        <v>52</v>
      </c>
      <c r="DD28" s="53">
        <f t="shared" si="7"/>
        <v>0</v>
      </c>
      <c r="DE28" t="s">
        <v>52</v>
      </c>
      <c r="DF28" t="s">
        <v>52</v>
      </c>
      <c r="DG28" t="s">
        <v>52</v>
      </c>
      <c r="DH28" t="s">
        <v>52</v>
      </c>
      <c r="DI28" t="s">
        <v>52</v>
      </c>
      <c r="DJ28" t="s">
        <v>52</v>
      </c>
      <c r="DK28" t="s">
        <v>52</v>
      </c>
      <c r="DL28" t="s">
        <v>52</v>
      </c>
      <c r="DM28" t="s">
        <v>52</v>
      </c>
      <c r="DN28" t="s">
        <v>52</v>
      </c>
      <c r="DO28" t="s">
        <v>52</v>
      </c>
      <c r="DP28" t="s">
        <v>52</v>
      </c>
      <c r="DQ28" t="s">
        <v>52</v>
      </c>
      <c r="DR28">
        <v>6</v>
      </c>
      <c r="DS28" s="53">
        <f t="shared" si="8"/>
        <v>6</v>
      </c>
      <c r="DT28">
        <v>2</v>
      </c>
      <c r="DU28" t="s">
        <v>52</v>
      </c>
      <c r="DV28" t="s">
        <v>52</v>
      </c>
      <c r="DW28" t="s">
        <v>52</v>
      </c>
      <c r="DX28">
        <v>2</v>
      </c>
      <c r="DY28" t="s">
        <v>52</v>
      </c>
      <c r="DZ28">
        <v>1</v>
      </c>
      <c r="EA28">
        <v>1</v>
      </c>
      <c r="EB28" t="s">
        <v>52</v>
      </c>
      <c r="EC28" t="s">
        <v>52</v>
      </c>
      <c r="ED28" t="s">
        <v>52</v>
      </c>
      <c r="EE28" t="s">
        <v>52</v>
      </c>
      <c r="EF28" t="s">
        <v>52</v>
      </c>
      <c r="EG28">
        <v>1</v>
      </c>
      <c r="EH28" s="53">
        <f t="shared" si="9"/>
        <v>1</v>
      </c>
      <c r="EI28" t="s">
        <v>52</v>
      </c>
      <c r="EJ28" t="s">
        <v>52</v>
      </c>
      <c r="EK28" t="s">
        <v>52</v>
      </c>
      <c r="EL28" t="s">
        <v>52</v>
      </c>
      <c r="EM28" t="s">
        <v>52</v>
      </c>
      <c r="EN28" t="s">
        <v>52</v>
      </c>
      <c r="EO28" t="s">
        <v>52</v>
      </c>
      <c r="EP28">
        <v>1</v>
      </c>
      <c r="EQ28" t="s">
        <v>52</v>
      </c>
      <c r="ER28" t="s">
        <v>52</v>
      </c>
      <c r="ES28" t="s">
        <v>52</v>
      </c>
      <c r="ET28" t="s">
        <v>52</v>
      </c>
      <c r="EU28" t="s">
        <v>52</v>
      </c>
      <c r="EV28" t="s">
        <v>52</v>
      </c>
      <c r="EW28" s="53">
        <f t="shared" si="10"/>
        <v>0</v>
      </c>
      <c r="EX28" t="s">
        <v>52</v>
      </c>
      <c r="EY28" t="s">
        <v>52</v>
      </c>
      <c r="EZ28" t="s">
        <v>52</v>
      </c>
      <c r="FA28" t="s">
        <v>52</v>
      </c>
      <c r="FB28" t="s">
        <v>52</v>
      </c>
      <c r="FC28" t="s">
        <v>52</v>
      </c>
      <c r="FD28" t="s">
        <v>52</v>
      </c>
      <c r="FE28" t="s">
        <v>52</v>
      </c>
      <c r="FF28" t="s">
        <v>52</v>
      </c>
      <c r="FG28" t="s">
        <v>52</v>
      </c>
      <c r="FH28" t="s">
        <v>52</v>
      </c>
      <c r="FI28" t="s">
        <v>52</v>
      </c>
      <c r="FJ28" t="s">
        <v>52</v>
      </c>
      <c r="FK28" t="s">
        <v>52</v>
      </c>
      <c r="FL28" s="53">
        <f t="shared" si="11"/>
        <v>0</v>
      </c>
      <c r="FM28" t="s">
        <v>52</v>
      </c>
      <c r="FN28" t="s">
        <v>52</v>
      </c>
      <c r="FO28" t="s">
        <v>52</v>
      </c>
      <c r="FP28" t="s">
        <v>52</v>
      </c>
      <c r="FQ28" t="s">
        <v>52</v>
      </c>
      <c r="FR28" t="s">
        <v>52</v>
      </c>
      <c r="FS28" t="s">
        <v>52</v>
      </c>
      <c r="FT28" t="s">
        <v>52</v>
      </c>
      <c r="FU28" t="s">
        <v>52</v>
      </c>
      <c r="FV28" t="s">
        <v>52</v>
      </c>
      <c r="FW28" t="s">
        <v>52</v>
      </c>
      <c r="FX28" t="s">
        <v>52</v>
      </c>
      <c r="FY28" t="s">
        <v>52</v>
      </c>
      <c r="FZ28" t="s">
        <v>52</v>
      </c>
      <c r="GA28" s="53">
        <f t="shared" si="12"/>
        <v>0</v>
      </c>
      <c r="GB28" t="s">
        <v>52</v>
      </c>
      <c r="GC28" t="s">
        <v>52</v>
      </c>
      <c r="GD28" t="s">
        <v>52</v>
      </c>
      <c r="GE28" t="s">
        <v>52</v>
      </c>
      <c r="GF28" t="s">
        <v>52</v>
      </c>
      <c r="GG28" t="s">
        <v>52</v>
      </c>
      <c r="GH28" t="s">
        <v>52</v>
      </c>
      <c r="GI28" t="s">
        <v>52</v>
      </c>
      <c r="GJ28" t="s">
        <v>52</v>
      </c>
      <c r="GK28" t="s">
        <v>52</v>
      </c>
      <c r="GL28" t="s">
        <v>52</v>
      </c>
      <c r="GM28" t="s">
        <v>52</v>
      </c>
      <c r="GN28" t="s">
        <v>52</v>
      </c>
      <c r="GO28">
        <v>1</v>
      </c>
      <c r="GP28" s="53">
        <f t="shared" si="13"/>
        <v>1</v>
      </c>
      <c r="GQ28" t="s">
        <v>52</v>
      </c>
      <c r="GR28" t="s">
        <v>52</v>
      </c>
      <c r="GS28" t="s">
        <v>52</v>
      </c>
      <c r="GT28" t="s">
        <v>52</v>
      </c>
      <c r="GU28" t="s">
        <v>52</v>
      </c>
      <c r="GV28" t="s">
        <v>52</v>
      </c>
      <c r="GW28">
        <v>1</v>
      </c>
      <c r="GX28" t="s">
        <v>52</v>
      </c>
      <c r="GY28" t="s">
        <v>52</v>
      </c>
      <c r="GZ28" t="s">
        <v>52</v>
      </c>
      <c r="HA28" t="s">
        <v>52</v>
      </c>
      <c r="HB28" t="s">
        <v>52</v>
      </c>
      <c r="HC28" t="s">
        <v>52</v>
      </c>
      <c r="HD28" t="s">
        <v>52</v>
      </c>
      <c r="HE28" s="53">
        <f t="shared" si="14"/>
        <v>0</v>
      </c>
      <c r="HF28" t="s">
        <v>52</v>
      </c>
      <c r="HG28" t="s">
        <v>52</v>
      </c>
      <c r="HH28" t="s">
        <v>52</v>
      </c>
      <c r="HI28" t="s">
        <v>52</v>
      </c>
      <c r="HJ28" t="s">
        <v>52</v>
      </c>
      <c r="HK28" t="s">
        <v>52</v>
      </c>
      <c r="HL28" t="s">
        <v>52</v>
      </c>
      <c r="HM28" t="s">
        <v>52</v>
      </c>
      <c r="HN28" t="s">
        <v>52</v>
      </c>
      <c r="HO28" t="s">
        <v>52</v>
      </c>
      <c r="HP28" t="s">
        <v>52</v>
      </c>
      <c r="HQ28" t="s">
        <v>52</v>
      </c>
      <c r="HR28" t="s">
        <v>52</v>
      </c>
      <c r="HS28" t="s">
        <v>52</v>
      </c>
      <c r="HT28" s="53">
        <f t="shared" si="15"/>
        <v>0</v>
      </c>
      <c r="HU28" t="s">
        <v>52</v>
      </c>
      <c r="HV28" t="s">
        <v>52</v>
      </c>
      <c r="HW28" t="s">
        <v>52</v>
      </c>
      <c r="HX28" t="s">
        <v>52</v>
      </c>
      <c r="HY28" t="s">
        <v>52</v>
      </c>
      <c r="HZ28" t="s">
        <v>52</v>
      </c>
      <c r="IA28" t="s">
        <v>52</v>
      </c>
      <c r="IB28" t="s">
        <v>52</v>
      </c>
      <c r="IC28" t="s">
        <v>52</v>
      </c>
      <c r="ID28" t="s">
        <v>52</v>
      </c>
      <c r="IE28" t="s">
        <v>52</v>
      </c>
      <c r="IF28" t="s">
        <v>52</v>
      </c>
      <c r="IG28" t="s">
        <v>52</v>
      </c>
      <c r="IH28" t="s">
        <v>52</v>
      </c>
      <c r="II28" s="53">
        <f t="shared" si="16"/>
        <v>0</v>
      </c>
      <c r="IJ28" t="s">
        <v>52</v>
      </c>
      <c r="IK28" t="s">
        <v>52</v>
      </c>
      <c r="IL28" t="s">
        <v>52</v>
      </c>
      <c r="IM28" t="s">
        <v>52</v>
      </c>
      <c r="IN28" t="s">
        <v>52</v>
      </c>
      <c r="IO28" t="s">
        <v>52</v>
      </c>
      <c r="IP28" t="s">
        <v>52</v>
      </c>
      <c r="IQ28" t="s">
        <v>52</v>
      </c>
      <c r="IR28" t="s">
        <v>52</v>
      </c>
      <c r="IS28" t="s">
        <v>52</v>
      </c>
      <c r="IT28" t="s">
        <v>52</v>
      </c>
      <c r="IU28" t="s">
        <v>52</v>
      </c>
      <c r="IV28" t="s">
        <v>52</v>
      </c>
      <c r="IW28" t="s">
        <v>52</v>
      </c>
      <c r="IX28" s="53">
        <f t="shared" si="17"/>
        <v>0</v>
      </c>
      <c r="IY28" t="s">
        <v>52</v>
      </c>
      <c r="IZ28" t="s">
        <v>52</v>
      </c>
      <c r="JA28" t="s">
        <v>52</v>
      </c>
      <c r="JB28" t="s">
        <v>52</v>
      </c>
      <c r="JC28" t="s">
        <v>52</v>
      </c>
      <c r="JD28" t="s">
        <v>52</v>
      </c>
      <c r="JE28" t="s">
        <v>52</v>
      </c>
      <c r="JF28" t="s">
        <v>52</v>
      </c>
      <c r="JG28" t="s">
        <v>52</v>
      </c>
      <c r="JH28" t="s">
        <v>52</v>
      </c>
      <c r="JI28" t="s">
        <v>52</v>
      </c>
      <c r="JJ28" t="s">
        <v>52</v>
      </c>
      <c r="JK28" t="s">
        <v>52</v>
      </c>
      <c r="JL28">
        <v>2</v>
      </c>
      <c r="JM28" s="53">
        <f t="shared" si="18"/>
        <v>2</v>
      </c>
      <c r="JN28">
        <v>1</v>
      </c>
      <c r="JO28" t="s">
        <v>52</v>
      </c>
      <c r="JP28" t="s">
        <v>52</v>
      </c>
      <c r="JQ28" t="s">
        <v>52</v>
      </c>
      <c r="JR28">
        <v>1</v>
      </c>
      <c r="JS28" t="s">
        <v>52</v>
      </c>
      <c r="JT28" t="s">
        <v>52</v>
      </c>
      <c r="JU28" t="s">
        <v>52</v>
      </c>
      <c r="JV28" t="s">
        <v>52</v>
      </c>
      <c r="JW28" t="s">
        <v>52</v>
      </c>
      <c r="JX28" t="s">
        <v>52</v>
      </c>
      <c r="JY28" t="s">
        <v>52</v>
      </c>
      <c r="JZ28" t="s">
        <v>52</v>
      </c>
      <c r="KA28" t="s">
        <v>52</v>
      </c>
      <c r="KB28" s="53">
        <f t="shared" si="19"/>
        <v>0</v>
      </c>
      <c r="KC28" t="s">
        <v>52</v>
      </c>
      <c r="KD28" t="s">
        <v>52</v>
      </c>
      <c r="KE28" t="s">
        <v>52</v>
      </c>
      <c r="KF28" t="s">
        <v>52</v>
      </c>
      <c r="KG28" t="s">
        <v>52</v>
      </c>
      <c r="KH28" t="s">
        <v>52</v>
      </c>
      <c r="KI28" t="s">
        <v>52</v>
      </c>
      <c r="KJ28" t="s">
        <v>52</v>
      </c>
      <c r="KK28" t="s">
        <v>52</v>
      </c>
      <c r="KL28" t="s">
        <v>52</v>
      </c>
      <c r="KM28" t="s">
        <v>52</v>
      </c>
      <c r="KN28" t="s">
        <v>52</v>
      </c>
      <c r="KO28" t="s">
        <v>52</v>
      </c>
      <c r="KP28">
        <v>2</v>
      </c>
      <c r="KQ28" s="53">
        <f t="shared" si="20"/>
        <v>2</v>
      </c>
      <c r="KR28">
        <v>1</v>
      </c>
      <c r="KS28" t="s">
        <v>52</v>
      </c>
      <c r="KT28" t="s">
        <v>52</v>
      </c>
      <c r="KU28" t="s">
        <v>52</v>
      </c>
      <c r="KV28">
        <v>1</v>
      </c>
      <c r="KW28" t="s">
        <v>52</v>
      </c>
      <c r="KX28" t="s">
        <v>52</v>
      </c>
      <c r="KY28" t="s">
        <v>52</v>
      </c>
      <c r="KZ28" t="s">
        <v>52</v>
      </c>
      <c r="LA28" t="s">
        <v>52</v>
      </c>
      <c r="LB28" t="s">
        <v>52</v>
      </c>
      <c r="LC28" t="s">
        <v>52</v>
      </c>
      <c r="LD28" t="s">
        <v>52</v>
      </c>
      <c r="LE28" t="s">
        <v>52</v>
      </c>
      <c r="LF28" t="s">
        <v>52</v>
      </c>
      <c r="LG28" t="s">
        <v>52</v>
      </c>
      <c r="LH28" t="s">
        <v>52</v>
      </c>
      <c r="LI28" t="s">
        <v>52</v>
      </c>
      <c r="LJ28" t="s">
        <v>52</v>
      </c>
      <c r="LK28" t="s">
        <v>52</v>
      </c>
      <c r="LL28" t="s">
        <v>52</v>
      </c>
      <c r="LM28" t="s">
        <v>52</v>
      </c>
      <c r="LN28" t="s">
        <v>52</v>
      </c>
      <c r="LO28" t="s">
        <v>52</v>
      </c>
      <c r="LP28" t="s">
        <v>52</v>
      </c>
      <c r="LQ28" t="s">
        <v>52</v>
      </c>
      <c r="LR28" t="s">
        <v>52</v>
      </c>
      <c r="LS28" t="s">
        <v>52</v>
      </c>
      <c r="LT28" t="s">
        <v>52</v>
      </c>
      <c r="LU28" t="s">
        <v>52</v>
      </c>
      <c r="LV28" t="s">
        <v>52</v>
      </c>
      <c r="LW28" t="s">
        <v>52</v>
      </c>
      <c r="LX28" t="s">
        <v>52</v>
      </c>
      <c r="LY28" t="s">
        <v>52</v>
      </c>
      <c r="LZ28" t="s">
        <v>52</v>
      </c>
      <c r="MA28" t="s">
        <v>52</v>
      </c>
      <c r="MB28" t="s">
        <v>52</v>
      </c>
      <c r="MC28" t="s">
        <v>52</v>
      </c>
      <c r="MD28" t="s">
        <v>52</v>
      </c>
      <c r="ME28" t="s">
        <v>52</v>
      </c>
      <c r="MF28" t="s">
        <v>52</v>
      </c>
      <c r="MG28" t="s">
        <v>52</v>
      </c>
      <c r="MH28" t="s">
        <v>52</v>
      </c>
      <c r="MI28" t="s">
        <v>52</v>
      </c>
      <c r="MJ28" t="s">
        <v>52</v>
      </c>
      <c r="MK28" t="s">
        <v>52</v>
      </c>
      <c r="ML28" t="s">
        <v>52</v>
      </c>
      <c r="MM28" t="s">
        <v>52</v>
      </c>
      <c r="MN28" t="s">
        <v>52</v>
      </c>
      <c r="MO28" t="s">
        <v>52</v>
      </c>
      <c r="MP28" t="s">
        <v>52</v>
      </c>
      <c r="MQ28" t="s">
        <v>52</v>
      </c>
      <c r="MR28" t="s">
        <v>52</v>
      </c>
      <c r="MS28" t="s">
        <v>52</v>
      </c>
      <c r="MT28" t="s">
        <v>52</v>
      </c>
      <c r="MU28" t="s">
        <v>52</v>
      </c>
      <c r="MV28" t="s">
        <v>52</v>
      </c>
      <c r="MW28" t="s">
        <v>52</v>
      </c>
      <c r="MX28" t="s">
        <v>52</v>
      </c>
      <c r="MY28" t="s">
        <v>52</v>
      </c>
      <c r="MZ28" t="s">
        <v>52</v>
      </c>
      <c r="NA28" t="s">
        <v>52</v>
      </c>
      <c r="NB28" t="s">
        <v>52</v>
      </c>
      <c r="NC28" t="s">
        <v>52</v>
      </c>
      <c r="ND28" t="s">
        <v>52</v>
      </c>
      <c r="NE28" t="s">
        <v>52</v>
      </c>
      <c r="NF28" t="s">
        <v>52</v>
      </c>
      <c r="NG28" t="s">
        <v>52</v>
      </c>
      <c r="NH28" t="s">
        <v>52</v>
      </c>
    </row>
    <row r="29" spans="1:372" x14ac:dyDescent="0.15">
      <c r="A29" t="s">
        <v>71</v>
      </c>
      <c r="B29">
        <v>234</v>
      </c>
      <c r="C29" s="53">
        <f t="shared" si="0"/>
        <v>223</v>
      </c>
      <c r="D29">
        <v>13</v>
      </c>
      <c r="E29">
        <v>20</v>
      </c>
      <c r="F29">
        <v>36</v>
      </c>
      <c r="G29">
        <v>32</v>
      </c>
      <c r="H29">
        <v>35</v>
      </c>
      <c r="I29">
        <v>21</v>
      </c>
      <c r="J29">
        <v>16</v>
      </c>
      <c r="K29">
        <v>10</v>
      </c>
      <c r="L29">
        <v>13</v>
      </c>
      <c r="M29">
        <v>15</v>
      </c>
      <c r="N29">
        <v>12</v>
      </c>
      <c r="O29">
        <v>7</v>
      </c>
      <c r="P29">
        <v>4</v>
      </c>
      <c r="Q29">
        <v>17</v>
      </c>
      <c r="R29" s="53">
        <f t="shared" si="1"/>
        <v>17</v>
      </c>
      <c r="S29" t="s">
        <v>52</v>
      </c>
      <c r="T29">
        <v>2</v>
      </c>
      <c r="U29">
        <v>6</v>
      </c>
      <c r="V29">
        <v>1</v>
      </c>
      <c r="W29">
        <v>8</v>
      </c>
      <c r="X29" t="s">
        <v>52</v>
      </c>
      <c r="Y29" t="s">
        <v>52</v>
      </c>
      <c r="Z29" t="s">
        <v>52</v>
      </c>
      <c r="AA29" t="s">
        <v>52</v>
      </c>
      <c r="AB29" t="s">
        <v>52</v>
      </c>
      <c r="AC29" t="s">
        <v>52</v>
      </c>
      <c r="AD29" t="s">
        <v>52</v>
      </c>
      <c r="AE29" t="s">
        <v>52</v>
      </c>
      <c r="AF29">
        <v>234</v>
      </c>
      <c r="AG29" s="53">
        <f t="shared" si="2"/>
        <v>223</v>
      </c>
      <c r="AH29">
        <v>13</v>
      </c>
      <c r="AI29">
        <v>20</v>
      </c>
      <c r="AJ29">
        <v>36</v>
      </c>
      <c r="AK29">
        <v>32</v>
      </c>
      <c r="AL29">
        <v>35</v>
      </c>
      <c r="AM29">
        <v>21</v>
      </c>
      <c r="AN29">
        <v>16</v>
      </c>
      <c r="AO29">
        <v>10</v>
      </c>
      <c r="AP29">
        <v>13</v>
      </c>
      <c r="AQ29">
        <v>15</v>
      </c>
      <c r="AR29">
        <v>12</v>
      </c>
      <c r="AS29">
        <v>7</v>
      </c>
      <c r="AT29">
        <v>4</v>
      </c>
      <c r="AU29" t="s">
        <v>52</v>
      </c>
      <c r="AV29" s="53">
        <f t="shared" si="3"/>
        <v>0</v>
      </c>
      <c r="AW29" t="s">
        <v>52</v>
      </c>
      <c r="AX29" t="s">
        <v>52</v>
      </c>
      <c r="AY29" t="s">
        <v>52</v>
      </c>
      <c r="AZ29" t="s">
        <v>52</v>
      </c>
      <c r="BA29" t="s">
        <v>52</v>
      </c>
      <c r="BB29" t="s">
        <v>52</v>
      </c>
      <c r="BC29" t="s">
        <v>52</v>
      </c>
      <c r="BD29" t="s">
        <v>52</v>
      </c>
      <c r="BE29" t="s">
        <v>52</v>
      </c>
      <c r="BF29" t="s">
        <v>52</v>
      </c>
      <c r="BG29" t="s">
        <v>52</v>
      </c>
      <c r="BH29" t="s">
        <v>52</v>
      </c>
      <c r="BI29" t="s">
        <v>52</v>
      </c>
      <c r="BJ29">
        <v>232</v>
      </c>
      <c r="BK29" s="53">
        <f t="shared" si="4"/>
        <v>221</v>
      </c>
      <c r="BL29">
        <v>13</v>
      </c>
      <c r="BM29">
        <v>20</v>
      </c>
      <c r="BN29">
        <v>35</v>
      </c>
      <c r="BO29">
        <v>31</v>
      </c>
      <c r="BP29">
        <v>35</v>
      </c>
      <c r="BQ29">
        <v>21</v>
      </c>
      <c r="BR29">
        <v>16</v>
      </c>
      <c r="BS29">
        <v>10</v>
      </c>
      <c r="BT29">
        <v>13</v>
      </c>
      <c r="BU29">
        <v>15</v>
      </c>
      <c r="BV29">
        <v>12</v>
      </c>
      <c r="BW29">
        <v>7</v>
      </c>
      <c r="BX29">
        <v>4</v>
      </c>
      <c r="BY29">
        <v>2</v>
      </c>
      <c r="BZ29" s="53">
        <f t="shared" si="5"/>
        <v>2</v>
      </c>
      <c r="CA29" t="s">
        <v>52</v>
      </c>
      <c r="CB29" t="s">
        <v>52</v>
      </c>
      <c r="CC29">
        <v>1</v>
      </c>
      <c r="CD29">
        <v>1</v>
      </c>
      <c r="CE29" t="s">
        <v>52</v>
      </c>
      <c r="CF29" t="s">
        <v>52</v>
      </c>
      <c r="CG29" t="s">
        <v>52</v>
      </c>
      <c r="CH29" t="s">
        <v>52</v>
      </c>
      <c r="CI29" t="s">
        <v>52</v>
      </c>
      <c r="CJ29" t="s">
        <v>52</v>
      </c>
      <c r="CK29" t="s">
        <v>52</v>
      </c>
      <c r="CL29" t="s">
        <v>52</v>
      </c>
      <c r="CM29" t="s">
        <v>52</v>
      </c>
      <c r="CN29" t="s">
        <v>52</v>
      </c>
      <c r="CO29" s="53">
        <f t="shared" si="6"/>
        <v>0</v>
      </c>
      <c r="CP29" t="s">
        <v>52</v>
      </c>
      <c r="CQ29" t="s">
        <v>52</v>
      </c>
      <c r="CR29" t="s">
        <v>52</v>
      </c>
      <c r="CS29" t="s">
        <v>52</v>
      </c>
      <c r="CT29" t="s">
        <v>52</v>
      </c>
      <c r="CU29" t="s">
        <v>52</v>
      </c>
      <c r="CV29" t="s">
        <v>52</v>
      </c>
      <c r="CW29" t="s">
        <v>52</v>
      </c>
      <c r="CX29" t="s">
        <v>52</v>
      </c>
      <c r="CY29" t="s">
        <v>52</v>
      </c>
      <c r="CZ29" t="s">
        <v>52</v>
      </c>
      <c r="DA29" t="s">
        <v>52</v>
      </c>
      <c r="DB29" t="s">
        <v>52</v>
      </c>
      <c r="DC29" t="s">
        <v>52</v>
      </c>
      <c r="DD29" s="53">
        <f t="shared" si="7"/>
        <v>0</v>
      </c>
      <c r="DE29" t="s">
        <v>52</v>
      </c>
      <c r="DF29" t="s">
        <v>52</v>
      </c>
      <c r="DG29" t="s">
        <v>52</v>
      </c>
      <c r="DH29" t="s">
        <v>52</v>
      </c>
      <c r="DI29" t="s">
        <v>52</v>
      </c>
      <c r="DJ29" t="s">
        <v>52</v>
      </c>
      <c r="DK29" t="s">
        <v>52</v>
      </c>
      <c r="DL29" t="s">
        <v>52</v>
      </c>
      <c r="DM29" t="s">
        <v>52</v>
      </c>
      <c r="DN29" t="s">
        <v>52</v>
      </c>
      <c r="DO29" t="s">
        <v>52</v>
      </c>
      <c r="DP29" t="s">
        <v>52</v>
      </c>
      <c r="DQ29" t="s">
        <v>52</v>
      </c>
      <c r="DR29">
        <v>2</v>
      </c>
      <c r="DS29" s="53">
        <f t="shared" si="8"/>
        <v>2</v>
      </c>
      <c r="DT29" t="s">
        <v>52</v>
      </c>
      <c r="DU29" t="s">
        <v>52</v>
      </c>
      <c r="DV29">
        <v>1</v>
      </c>
      <c r="DW29">
        <v>1</v>
      </c>
      <c r="DX29" t="s">
        <v>52</v>
      </c>
      <c r="DY29" t="s">
        <v>52</v>
      </c>
      <c r="DZ29" t="s">
        <v>52</v>
      </c>
      <c r="EA29" t="s">
        <v>52</v>
      </c>
      <c r="EB29" t="s">
        <v>52</v>
      </c>
      <c r="EC29" t="s">
        <v>52</v>
      </c>
      <c r="ED29" t="s">
        <v>52</v>
      </c>
      <c r="EE29" t="s">
        <v>52</v>
      </c>
      <c r="EF29" t="s">
        <v>52</v>
      </c>
      <c r="EG29">
        <v>2</v>
      </c>
      <c r="EH29" s="53">
        <f t="shared" si="9"/>
        <v>2</v>
      </c>
      <c r="EI29" t="s">
        <v>52</v>
      </c>
      <c r="EJ29" t="s">
        <v>52</v>
      </c>
      <c r="EK29">
        <v>1</v>
      </c>
      <c r="EL29">
        <v>1</v>
      </c>
      <c r="EM29" t="s">
        <v>52</v>
      </c>
      <c r="EN29" t="s">
        <v>52</v>
      </c>
      <c r="EO29" t="s">
        <v>52</v>
      </c>
      <c r="EP29" t="s">
        <v>52</v>
      </c>
      <c r="EQ29" t="s">
        <v>52</v>
      </c>
      <c r="ER29" t="s">
        <v>52</v>
      </c>
      <c r="ES29" t="s">
        <v>52</v>
      </c>
      <c r="ET29" t="s">
        <v>52</v>
      </c>
      <c r="EU29" t="s">
        <v>52</v>
      </c>
      <c r="EV29" t="s">
        <v>52</v>
      </c>
      <c r="EW29" s="53">
        <f t="shared" si="10"/>
        <v>0</v>
      </c>
      <c r="EX29" t="s">
        <v>52</v>
      </c>
      <c r="EY29" t="s">
        <v>52</v>
      </c>
      <c r="EZ29" t="s">
        <v>52</v>
      </c>
      <c r="FA29" t="s">
        <v>52</v>
      </c>
      <c r="FB29" t="s">
        <v>52</v>
      </c>
      <c r="FC29" t="s">
        <v>52</v>
      </c>
      <c r="FD29" t="s">
        <v>52</v>
      </c>
      <c r="FE29" t="s">
        <v>52</v>
      </c>
      <c r="FF29" t="s">
        <v>52</v>
      </c>
      <c r="FG29" t="s">
        <v>52</v>
      </c>
      <c r="FH29" t="s">
        <v>52</v>
      </c>
      <c r="FI29" t="s">
        <v>52</v>
      </c>
      <c r="FJ29" t="s">
        <v>52</v>
      </c>
      <c r="FK29" t="s">
        <v>52</v>
      </c>
      <c r="FL29" s="53">
        <f t="shared" si="11"/>
        <v>0</v>
      </c>
      <c r="FM29" t="s">
        <v>52</v>
      </c>
      <c r="FN29" t="s">
        <v>52</v>
      </c>
      <c r="FO29" t="s">
        <v>52</v>
      </c>
      <c r="FP29" t="s">
        <v>52</v>
      </c>
      <c r="FQ29" t="s">
        <v>52</v>
      </c>
      <c r="FR29" t="s">
        <v>52</v>
      </c>
      <c r="FS29" t="s">
        <v>52</v>
      </c>
      <c r="FT29" t="s">
        <v>52</v>
      </c>
      <c r="FU29" t="s">
        <v>52</v>
      </c>
      <c r="FV29" t="s">
        <v>52</v>
      </c>
      <c r="FW29" t="s">
        <v>52</v>
      </c>
      <c r="FX29" t="s">
        <v>52</v>
      </c>
      <c r="FY29" t="s">
        <v>52</v>
      </c>
      <c r="FZ29" t="s">
        <v>52</v>
      </c>
      <c r="GA29" s="53">
        <f t="shared" si="12"/>
        <v>0</v>
      </c>
      <c r="GB29" t="s">
        <v>52</v>
      </c>
      <c r="GC29" t="s">
        <v>52</v>
      </c>
      <c r="GD29" t="s">
        <v>52</v>
      </c>
      <c r="GE29" t="s">
        <v>52</v>
      </c>
      <c r="GF29" t="s">
        <v>52</v>
      </c>
      <c r="GG29" t="s">
        <v>52</v>
      </c>
      <c r="GH29" t="s">
        <v>52</v>
      </c>
      <c r="GI29" t="s">
        <v>52</v>
      </c>
      <c r="GJ29" t="s">
        <v>52</v>
      </c>
      <c r="GK29" t="s">
        <v>52</v>
      </c>
      <c r="GL29" t="s">
        <v>52</v>
      </c>
      <c r="GM29" t="s">
        <v>52</v>
      </c>
      <c r="GN29" t="s">
        <v>52</v>
      </c>
      <c r="GO29" t="s">
        <v>52</v>
      </c>
      <c r="GP29" s="53">
        <f t="shared" si="13"/>
        <v>0</v>
      </c>
      <c r="GQ29" t="s">
        <v>52</v>
      </c>
      <c r="GR29" t="s">
        <v>52</v>
      </c>
      <c r="GS29" t="s">
        <v>52</v>
      </c>
      <c r="GT29" t="s">
        <v>52</v>
      </c>
      <c r="GU29" t="s">
        <v>52</v>
      </c>
      <c r="GV29" t="s">
        <v>52</v>
      </c>
      <c r="GW29" t="s">
        <v>52</v>
      </c>
      <c r="GX29" t="s">
        <v>52</v>
      </c>
      <c r="GY29" t="s">
        <v>52</v>
      </c>
      <c r="GZ29" t="s">
        <v>52</v>
      </c>
      <c r="HA29" t="s">
        <v>52</v>
      </c>
      <c r="HB29" t="s">
        <v>52</v>
      </c>
      <c r="HC29" t="s">
        <v>52</v>
      </c>
      <c r="HD29" t="s">
        <v>52</v>
      </c>
      <c r="HE29" s="53">
        <f t="shared" si="14"/>
        <v>0</v>
      </c>
      <c r="HF29" t="s">
        <v>52</v>
      </c>
      <c r="HG29" t="s">
        <v>52</v>
      </c>
      <c r="HH29" t="s">
        <v>52</v>
      </c>
      <c r="HI29" t="s">
        <v>52</v>
      </c>
      <c r="HJ29" t="s">
        <v>52</v>
      </c>
      <c r="HK29" t="s">
        <v>52</v>
      </c>
      <c r="HL29" t="s">
        <v>52</v>
      </c>
      <c r="HM29" t="s">
        <v>52</v>
      </c>
      <c r="HN29" t="s">
        <v>52</v>
      </c>
      <c r="HO29" t="s">
        <v>52</v>
      </c>
      <c r="HP29" t="s">
        <v>52</v>
      </c>
      <c r="HQ29" t="s">
        <v>52</v>
      </c>
      <c r="HR29" t="s">
        <v>52</v>
      </c>
      <c r="HS29" t="s">
        <v>52</v>
      </c>
      <c r="HT29" s="53">
        <f t="shared" si="15"/>
        <v>0</v>
      </c>
      <c r="HU29" t="s">
        <v>52</v>
      </c>
      <c r="HV29" t="s">
        <v>52</v>
      </c>
      <c r="HW29" t="s">
        <v>52</v>
      </c>
      <c r="HX29" t="s">
        <v>52</v>
      </c>
      <c r="HY29" t="s">
        <v>52</v>
      </c>
      <c r="HZ29" t="s">
        <v>52</v>
      </c>
      <c r="IA29" t="s">
        <v>52</v>
      </c>
      <c r="IB29" t="s">
        <v>52</v>
      </c>
      <c r="IC29" t="s">
        <v>52</v>
      </c>
      <c r="ID29" t="s">
        <v>52</v>
      </c>
      <c r="IE29" t="s">
        <v>52</v>
      </c>
      <c r="IF29" t="s">
        <v>52</v>
      </c>
      <c r="IG29" t="s">
        <v>52</v>
      </c>
      <c r="IH29" t="s">
        <v>52</v>
      </c>
      <c r="II29" s="53">
        <f t="shared" si="16"/>
        <v>0</v>
      </c>
      <c r="IJ29" t="s">
        <v>52</v>
      </c>
      <c r="IK29" t="s">
        <v>52</v>
      </c>
      <c r="IL29" t="s">
        <v>52</v>
      </c>
      <c r="IM29" t="s">
        <v>52</v>
      </c>
      <c r="IN29" t="s">
        <v>52</v>
      </c>
      <c r="IO29" t="s">
        <v>52</v>
      </c>
      <c r="IP29" t="s">
        <v>52</v>
      </c>
      <c r="IQ29" t="s">
        <v>52</v>
      </c>
      <c r="IR29" t="s">
        <v>52</v>
      </c>
      <c r="IS29" t="s">
        <v>52</v>
      </c>
      <c r="IT29" t="s">
        <v>52</v>
      </c>
      <c r="IU29" t="s">
        <v>52</v>
      </c>
      <c r="IV29" t="s">
        <v>52</v>
      </c>
      <c r="IW29" t="s">
        <v>52</v>
      </c>
      <c r="IX29" s="53">
        <f t="shared" si="17"/>
        <v>0</v>
      </c>
      <c r="IY29" t="s">
        <v>52</v>
      </c>
      <c r="IZ29" t="s">
        <v>52</v>
      </c>
      <c r="JA29" t="s">
        <v>52</v>
      </c>
      <c r="JB29" t="s">
        <v>52</v>
      </c>
      <c r="JC29" t="s">
        <v>52</v>
      </c>
      <c r="JD29" t="s">
        <v>52</v>
      </c>
      <c r="JE29" t="s">
        <v>52</v>
      </c>
      <c r="JF29" t="s">
        <v>52</v>
      </c>
      <c r="JG29" t="s">
        <v>52</v>
      </c>
      <c r="JH29" t="s">
        <v>52</v>
      </c>
      <c r="JI29" t="s">
        <v>52</v>
      </c>
      <c r="JJ29" t="s">
        <v>52</v>
      </c>
      <c r="JK29" t="s">
        <v>52</v>
      </c>
      <c r="JL29" t="s">
        <v>52</v>
      </c>
      <c r="JM29" s="53">
        <f t="shared" si="18"/>
        <v>0</v>
      </c>
      <c r="JN29" t="s">
        <v>52</v>
      </c>
      <c r="JO29" t="s">
        <v>52</v>
      </c>
      <c r="JP29" t="s">
        <v>52</v>
      </c>
      <c r="JQ29" t="s">
        <v>52</v>
      </c>
      <c r="JR29" t="s">
        <v>52</v>
      </c>
      <c r="JS29" t="s">
        <v>52</v>
      </c>
      <c r="JT29" t="s">
        <v>52</v>
      </c>
      <c r="JU29" t="s">
        <v>52</v>
      </c>
      <c r="JV29" t="s">
        <v>52</v>
      </c>
      <c r="JW29" t="s">
        <v>52</v>
      </c>
      <c r="JX29" t="s">
        <v>52</v>
      </c>
      <c r="JY29" t="s">
        <v>52</v>
      </c>
      <c r="JZ29" t="s">
        <v>52</v>
      </c>
      <c r="KA29" t="s">
        <v>52</v>
      </c>
      <c r="KB29" s="53">
        <f t="shared" si="19"/>
        <v>0</v>
      </c>
      <c r="KC29" t="s">
        <v>52</v>
      </c>
      <c r="KD29" t="s">
        <v>52</v>
      </c>
      <c r="KE29" t="s">
        <v>52</v>
      </c>
      <c r="KF29" t="s">
        <v>52</v>
      </c>
      <c r="KG29" t="s">
        <v>52</v>
      </c>
      <c r="KH29" t="s">
        <v>52</v>
      </c>
      <c r="KI29" t="s">
        <v>52</v>
      </c>
      <c r="KJ29" t="s">
        <v>52</v>
      </c>
      <c r="KK29" t="s">
        <v>52</v>
      </c>
      <c r="KL29" t="s">
        <v>52</v>
      </c>
      <c r="KM29" t="s">
        <v>52</v>
      </c>
      <c r="KN29" t="s">
        <v>52</v>
      </c>
      <c r="KO29" t="s">
        <v>52</v>
      </c>
      <c r="KP29" t="s">
        <v>52</v>
      </c>
      <c r="KQ29" s="53">
        <f t="shared" si="20"/>
        <v>0</v>
      </c>
      <c r="KR29" t="s">
        <v>52</v>
      </c>
      <c r="KS29" t="s">
        <v>52</v>
      </c>
      <c r="KT29" t="s">
        <v>52</v>
      </c>
      <c r="KU29" t="s">
        <v>52</v>
      </c>
      <c r="KV29" t="s">
        <v>52</v>
      </c>
      <c r="KW29" t="s">
        <v>52</v>
      </c>
      <c r="KX29" t="s">
        <v>52</v>
      </c>
      <c r="KY29" t="s">
        <v>52</v>
      </c>
      <c r="KZ29" t="s">
        <v>52</v>
      </c>
      <c r="LA29" t="s">
        <v>52</v>
      </c>
      <c r="LB29" t="s">
        <v>52</v>
      </c>
      <c r="LC29" t="s">
        <v>52</v>
      </c>
      <c r="LD29" t="s">
        <v>52</v>
      </c>
      <c r="LE29" t="s">
        <v>52</v>
      </c>
      <c r="LF29" t="s">
        <v>52</v>
      </c>
      <c r="LG29" t="s">
        <v>52</v>
      </c>
      <c r="LH29" t="s">
        <v>52</v>
      </c>
      <c r="LI29" t="s">
        <v>52</v>
      </c>
      <c r="LJ29" t="s">
        <v>52</v>
      </c>
      <c r="LK29" t="s">
        <v>52</v>
      </c>
      <c r="LL29" t="s">
        <v>52</v>
      </c>
      <c r="LM29" t="s">
        <v>52</v>
      </c>
      <c r="LN29" t="s">
        <v>52</v>
      </c>
      <c r="LO29" t="s">
        <v>52</v>
      </c>
      <c r="LP29" t="s">
        <v>52</v>
      </c>
      <c r="LQ29" t="s">
        <v>52</v>
      </c>
      <c r="LR29" t="s">
        <v>52</v>
      </c>
      <c r="LS29" t="s">
        <v>52</v>
      </c>
      <c r="LT29" t="s">
        <v>52</v>
      </c>
      <c r="LU29" t="s">
        <v>52</v>
      </c>
      <c r="LV29" t="s">
        <v>52</v>
      </c>
      <c r="LW29" t="s">
        <v>52</v>
      </c>
      <c r="LX29" t="s">
        <v>52</v>
      </c>
      <c r="LY29" t="s">
        <v>52</v>
      </c>
      <c r="LZ29" t="s">
        <v>52</v>
      </c>
      <c r="MA29" t="s">
        <v>52</v>
      </c>
      <c r="MB29" t="s">
        <v>52</v>
      </c>
      <c r="MC29" t="s">
        <v>52</v>
      </c>
      <c r="MD29" t="s">
        <v>52</v>
      </c>
      <c r="ME29" t="s">
        <v>52</v>
      </c>
      <c r="MF29" t="s">
        <v>52</v>
      </c>
      <c r="MG29" t="s">
        <v>52</v>
      </c>
      <c r="MH29" t="s">
        <v>52</v>
      </c>
      <c r="MI29" t="s">
        <v>52</v>
      </c>
      <c r="MJ29" t="s">
        <v>52</v>
      </c>
      <c r="MK29" t="s">
        <v>52</v>
      </c>
      <c r="ML29" t="s">
        <v>52</v>
      </c>
      <c r="MM29" t="s">
        <v>52</v>
      </c>
      <c r="MN29" t="s">
        <v>52</v>
      </c>
      <c r="MO29" t="s">
        <v>52</v>
      </c>
      <c r="MP29" t="s">
        <v>52</v>
      </c>
      <c r="MQ29" t="s">
        <v>52</v>
      </c>
      <c r="MR29" t="s">
        <v>52</v>
      </c>
      <c r="MS29" t="s">
        <v>52</v>
      </c>
      <c r="MT29" t="s">
        <v>52</v>
      </c>
      <c r="MU29" t="s">
        <v>52</v>
      </c>
      <c r="MV29" t="s">
        <v>52</v>
      </c>
      <c r="MW29" t="s">
        <v>52</v>
      </c>
      <c r="MX29" t="s">
        <v>52</v>
      </c>
      <c r="MY29" t="s">
        <v>52</v>
      </c>
      <c r="MZ29" t="s">
        <v>52</v>
      </c>
      <c r="NA29" t="s">
        <v>52</v>
      </c>
      <c r="NB29" t="s">
        <v>52</v>
      </c>
      <c r="NC29" t="s">
        <v>52</v>
      </c>
      <c r="ND29" t="s">
        <v>52</v>
      </c>
      <c r="NE29" t="s">
        <v>52</v>
      </c>
      <c r="NF29" t="s">
        <v>52</v>
      </c>
      <c r="NG29" t="s">
        <v>52</v>
      </c>
      <c r="NH29" t="s">
        <v>52</v>
      </c>
    </row>
    <row r="30" spans="1:372" x14ac:dyDescent="0.15">
      <c r="A30" t="s">
        <v>72</v>
      </c>
      <c r="B30">
        <v>355</v>
      </c>
      <c r="C30" s="53">
        <f t="shared" si="0"/>
        <v>354</v>
      </c>
      <c r="D30">
        <v>13</v>
      </c>
      <c r="E30">
        <v>25</v>
      </c>
      <c r="F30">
        <v>44</v>
      </c>
      <c r="G30">
        <v>44</v>
      </c>
      <c r="H30">
        <v>53</v>
      </c>
      <c r="I30">
        <v>36</v>
      </c>
      <c r="J30">
        <v>35</v>
      </c>
      <c r="K30">
        <v>33</v>
      </c>
      <c r="L30">
        <v>37</v>
      </c>
      <c r="M30">
        <v>24</v>
      </c>
      <c r="N30">
        <v>10</v>
      </c>
      <c r="O30">
        <v>1</v>
      </c>
      <c r="P30" t="s">
        <v>52</v>
      </c>
      <c r="Q30">
        <v>59</v>
      </c>
      <c r="R30" s="53">
        <f t="shared" si="1"/>
        <v>59</v>
      </c>
      <c r="S30" t="s">
        <v>52</v>
      </c>
      <c r="T30">
        <v>1</v>
      </c>
      <c r="U30">
        <v>3</v>
      </c>
      <c r="V30">
        <v>4</v>
      </c>
      <c r="W30">
        <v>6</v>
      </c>
      <c r="X30">
        <v>14</v>
      </c>
      <c r="Y30">
        <v>11</v>
      </c>
      <c r="Z30">
        <v>7</v>
      </c>
      <c r="AA30">
        <v>8</v>
      </c>
      <c r="AB30">
        <v>1</v>
      </c>
      <c r="AC30">
        <v>4</v>
      </c>
      <c r="AD30" t="s">
        <v>52</v>
      </c>
      <c r="AE30" t="s">
        <v>52</v>
      </c>
      <c r="AF30">
        <v>355</v>
      </c>
      <c r="AG30" s="53">
        <f t="shared" si="2"/>
        <v>354</v>
      </c>
      <c r="AH30">
        <v>13</v>
      </c>
      <c r="AI30">
        <v>25</v>
      </c>
      <c r="AJ30">
        <v>44</v>
      </c>
      <c r="AK30">
        <v>44</v>
      </c>
      <c r="AL30">
        <v>53</v>
      </c>
      <c r="AM30">
        <v>36</v>
      </c>
      <c r="AN30">
        <v>35</v>
      </c>
      <c r="AO30">
        <v>33</v>
      </c>
      <c r="AP30">
        <v>37</v>
      </c>
      <c r="AQ30">
        <v>24</v>
      </c>
      <c r="AR30">
        <v>10</v>
      </c>
      <c r="AS30">
        <v>1</v>
      </c>
      <c r="AT30" t="s">
        <v>52</v>
      </c>
      <c r="AU30" t="s">
        <v>52</v>
      </c>
      <c r="AV30" s="53">
        <f t="shared" si="3"/>
        <v>0</v>
      </c>
      <c r="AW30" t="s">
        <v>52</v>
      </c>
      <c r="AX30" t="s">
        <v>52</v>
      </c>
      <c r="AY30" t="s">
        <v>52</v>
      </c>
      <c r="AZ30" t="s">
        <v>52</v>
      </c>
      <c r="BA30" t="s">
        <v>52</v>
      </c>
      <c r="BB30" t="s">
        <v>52</v>
      </c>
      <c r="BC30" t="s">
        <v>52</v>
      </c>
      <c r="BD30" t="s">
        <v>52</v>
      </c>
      <c r="BE30" t="s">
        <v>52</v>
      </c>
      <c r="BF30" t="s">
        <v>52</v>
      </c>
      <c r="BG30" t="s">
        <v>52</v>
      </c>
      <c r="BH30" t="s">
        <v>52</v>
      </c>
      <c r="BI30" t="s">
        <v>52</v>
      </c>
      <c r="BJ30">
        <v>351</v>
      </c>
      <c r="BK30" s="53">
        <f t="shared" si="4"/>
        <v>350</v>
      </c>
      <c r="BL30">
        <v>13</v>
      </c>
      <c r="BM30">
        <v>24</v>
      </c>
      <c r="BN30">
        <v>44</v>
      </c>
      <c r="BO30">
        <v>44</v>
      </c>
      <c r="BP30">
        <v>52</v>
      </c>
      <c r="BQ30">
        <v>34</v>
      </c>
      <c r="BR30">
        <v>35</v>
      </c>
      <c r="BS30">
        <v>33</v>
      </c>
      <c r="BT30">
        <v>37</v>
      </c>
      <c r="BU30">
        <v>24</v>
      </c>
      <c r="BV30">
        <v>10</v>
      </c>
      <c r="BW30">
        <v>1</v>
      </c>
      <c r="BX30" t="s">
        <v>52</v>
      </c>
      <c r="BY30">
        <v>4</v>
      </c>
      <c r="BZ30" s="53">
        <f t="shared" si="5"/>
        <v>4</v>
      </c>
      <c r="CA30" t="s">
        <v>52</v>
      </c>
      <c r="CB30">
        <v>1</v>
      </c>
      <c r="CC30" t="s">
        <v>52</v>
      </c>
      <c r="CD30" t="s">
        <v>52</v>
      </c>
      <c r="CE30">
        <v>1</v>
      </c>
      <c r="CF30">
        <v>2</v>
      </c>
      <c r="CG30" t="s">
        <v>52</v>
      </c>
      <c r="CH30" t="s">
        <v>52</v>
      </c>
      <c r="CI30" t="s">
        <v>52</v>
      </c>
      <c r="CJ30" t="s">
        <v>52</v>
      </c>
      <c r="CK30" t="s">
        <v>52</v>
      </c>
      <c r="CL30" t="s">
        <v>52</v>
      </c>
      <c r="CM30" t="s">
        <v>52</v>
      </c>
      <c r="CN30" t="s">
        <v>52</v>
      </c>
      <c r="CO30" s="53">
        <f t="shared" si="6"/>
        <v>0</v>
      </c>
      <c r="CP30" t="s">
        <v>52</v>
      </c>
      <c r="CQ30" t="s">
        <v>52</v>
      </c>
      <c r="CR30" t="s">
        <v>52</v>
      </c>
      <c r="CS30" t="s">
        <v>52</v>
      </c>
      <c r="CT30" t="s">
        <v>52</v>
      </c>
      <c r="CU30" t="s">
        <v>52</v>
      </c>
      <c r="CV30" t="s">
        <v>52</v>
      </c>
      <c r="CW30" t="s">
        <v>52</v>
      </c>
      <c r="CX30" t="s">
        <v>52</v>
      </c>
      <c r="CY30" t="s">
        <v>52</v>
      </c>
      <c r="CZ30" t="s">
        <v>52</v>
      </c>
      <c r="DA30" t="s">
        <v>52</v>
      </c>
      <c r="DB30" t="s">
        <v>52</v>
      </c>
      <c r="DC30" t="s">
        <v>52</v>
      </c>
      <c r="DD30" s="53">
        <f t="shared" si="7"/>
        <v>0</v>
      </c>
      <c r="DE30" t="s">
        <v>52</v>
      </c>
      <c r="DF30" t="s">
        <v>52</v>
      </c>
      <c r="DG30" t="s">
        <v>52</v>
      </c>
      <c r="DH30" t="s">
        <v>52</v>
      </c>
      <c r="DI30" t="s">
        <v>52</v>
      </c>
      <c r="DJ30" t="s">
        <v>52</v>
      </c>
      <c r="DK30" t="s">
        <v>52</v>
      </c>
      <c r="DL30" t="s">
        <v>52</v>
      </c>
      <c r="DM30" t="s">
        <v>52</v>
      </c>
      <c r="DN30" t="s">
        <v>52</v>
      </c>
      <c r="DO30" t="s">
        <v>52</v>
      </c>
      <c r="DP30" t="s">
        <v>52</v>
      </c>
      <c r="DQ30" t="s">
        <v>52</v>
      </c>
      <c r="DR30">
        <v>4</v>
      </c>
      <c r="DS30" s="53">
        <f t="shared" si="8"/>
        <v>4</v>
      </c>
      <c r="DT30" t="s">
        <v>52</v>
      </c>
      <c r="DU30">
        <v>1</v>
      </c>
      <c r="DV30" t="s">
        <v>52</v>
      </c>
      <c r="DW30" t="s">
        <v>52</v>
      </c>
      <c r="DX30">
        <v>1</v>
      </c>
      <c r="DY30">
        <v>2</v>
      </c>
      <c r="DZ30" t="s">
        <v>52</v>
      </c>
      <c r="EA30" t="s">
        <v>52</v>
      </c>
      <c r="EB30" t="s">
        <v>52</v>
      </c>
      <c r="EC30" t="s">
        <v>52</v>
      </c>
      <c r="ED30" t="s">
        <v>52</v>
      </c>
      <c r="EE30" t="s">
        <v>52</v>
      </c>
      <c r="EF30" t="s">
        <v>52</v>
      </c>
      <c r="EG30" t="s">
        <v>52</v>
      </c>
      <c r="EH30" s="53">
        <f t="shared" si="9"/>
        <v>0</v>
      </c>
      <c r="EI30" t="s">
        <v>52</v>
      </c>
      <c r="EJ30" t="s">
        <v>52</v>
      </c>
      <c r="EK30" t="s">
        <v>52</v>
      </c>
      <c r="EL30" t="s">
        <v>52</v>
      </c>
      <c r="EM30" t="s">
        <v>52</v>
      </c>
      <c r="EN30" t="s">
        <v>52</v>
      </c>
      <c r="EO30" t="s">
        <v>52</v>
      </c>
      <c r="EP30" t="s">
        <v>52</v>
      </c>
      <c r="EQ30" t="s">
        <v>52</v>
      </c>
      <c r="ER30" t="s">
        <v>52</v>
      </c>
      <c r="ES30" t="s">
        <v>52</v>
      </c>
      <c r="ET30" t="s">
        <v>52</v>
      </c>
      <c r="EU30" t="s">
        <v>52</v>
      </c>
      <c r="EV30" t="s">
        <v>52</v>
      </c>
      <c r="EW30" s="53">
        <f t="shared" si="10"/>
        <v>0</v>
      </c>
      <c r="EX30" t="s">
        <v>52</v>
      </c>
      <c r="EY30" t="s">
        <v>52</v>
      </c>
      <c r="EZ30" t="s">
        <v>52</v>
      </c>
      <c r="FA30" t="s">
        <v>52</v>
      </c>
      <c r="FB30" t="s">
        <v>52</v>
      </c>
      <c r="FC30" t="s">
        <v>52</v>
      </c>
      <c r="FD30" t="s">
        <v>52</v>
      </c>
      <c r="FE30" t="s">
        <v>52</v>
      </c>
      <c r="FF30" t="s">
        <v>52</v>
      </c>
      <c r="FG30" t="s">
        <v>52</v>
      </c>
      <c r="FH30" t="s">
        <v>52</v>
      </c>
      <c r="FI30" t="s">
        <v>52</v>
      </c>
      <c r="FJ30" t="s">
        <v>52</v>
      </c>
      <c r="FK30" t="s">
        <v>52</v>
      </c>
      <c r="FL30" s="53">
        <f t="shared" si="11"/>
        <v>0</v>
      </c>
      <c r="FM30" t="s">
        <v>52</v>
      </c>
      <c r="FN30" t="s">
        <v>52</v>
      </c>
      <c r="FO30" t="s">
        <v>52</v>
      </c>
      <c r="FP30" t="s">
        <v>52</v>
      </c>
      <c r="FQ30" t="s">
        <v>52</v>
      </c>
      <c r="FR30" t="s">
        <v>52</v>
      </c>
      <c r="FS30" t="s">
        <v>52</v>
      </c>
      <c r="FT30" t="s">
        <v>52</v>
      </c>
      <c r="FU30" t="s">
        <v>52</v>
      </c>
      <c r="FV30" t="s">
        <v>52</v>
      </c>
      <c r="FW30" t="s">
        <v>52</v>
      </c>
      <c r="FX30" t="s">
        <v>52</v>
      </c>
      <c r="FY30" t="s">
        <v>52</v>
      </c>
      <c r="FZ30" t="s">
        <v>52</v>
      </c>
      <c r="GA30" s="53">
        <f t="shared" si="12"/>
        <v>0</v>
      </c>
      <c r="GB30" t="s">
        <v>52</v>
      </c>
      <c r="GC30" t="s">
        <v>52</v>
      </c>
      <c r="GD30" t="s">
        <v>52</v>
      </c>
      <c r="GE30" t="s">
        <v>52</v>
      </c>
      <c r="GF30" t="s">
        <v>52</v>
      </c>
      <c r="GG30" t="s">
        <v>52</v>
      </c>
      <c r="GH30" t="s">
        <v>52</v>
      </c>
      <c r="GI30" t="s">
        <v>52</v>
      </c>
      <c r="GJ30" t="s">
        <v>52</v>
      </c>
      <c r="GK30" t="s">
        <v>52</v>
      </c>
      <c r="GL30" t="s">
        <v>52</v>
      </c>
      <c r="GM30" t="s">
        <v>52</v>
      </c>
      <c r="GN30" t="s">
        <v>52</v>
      </c>
      <c r="GO30" t="s">
        <v>52</v>
      </c>
      <c r="GP30" s="53">
        <f t="shared" si="13"/>
        <v>0</v>
      </c>
      <c r="GQ30" t="s">
        <v>52</v>
      </c>
      <c r="GR30" t="s">
        <v>52</v>
      </c>
      <c r="GS30" t="s">
        <v>52</v>
      </c>
      <c r="GT30" t="s">
        <v>52</v>
      </c>
      <c r="GU30" t="s">
        <v>52</v>
      </c>
      <c r="GV30" t="s">
        <v>52</v>
      </c>
      <c r="GW30" t="s">
        <v>52</v>
      </c>
      <c r="GX30" t="s">
        <v>52</v>
      </c>
      <c r="GY30" t="s">
        <v>52</v>
      </c>
      <c r="GZ30" t="s">
        <v>52</v>
      </c>
      <c r="HA30" t="s">
        <v>52</v>
      </c>
      <c r="HB30" t="s">
        <v>52</v>
      </c>
      <c r="HC30" t="s">
        <v>52</v>
      </c>
      <c r="HD30" t="s">
        <v>52</v>
      </c>
      <c r="HE30" s="53">
        <f t="shared" si="14"/>
        <v>0</v>
      </c>
      <c r="HF30" t="s">
        <v>52</v>
      </c>
      <c r="HG30" t="s">
        <v>52</v>
      </c>
      <c r="HH30" t="s">
        <v>52</v>
      </c>
      <c r="HI30" t="s">
        <v>52</v>
      </c>
      <c r="HJ30" t="s">
        <v>52</v>
      </c>
      <c r="HK30" t="s">
        <v>52</v>
      </c>
      <c r="HL30" t="s">
        <v>52</v>
      </c>
      <c r="HM30" t="s">
        <v>52</v>
      </c>
      <c r="HN30" t="s">
        <v>52</v>
      </c>
      <c r="HO30" t="s">
        <v>52</v>
      </c>
      <c r="HP30" t="s">
        <v>52</v>
      </c>
      <c r="HQ30" t="s">
        <v>52</v>
      </c>
      <c r="HR30" t="s">
        <v>52</v>
      </c>
      <c r="HS30" t="s">
        <v>52</v>
      </c>
      <c r="HT30" s="53">
        <f t="shared" si="15"/>
        <v>0</v>
      </c>
      <c r="HU30" t="s">
        <v>52</v>
      </c>
      <c r="HV30" t="s">
        <v>52</v>
      </c>
      <c r="HW30" t="s">
        <v>52</v>
      </c>
      <c r="HX30" t="s">
        <v>52</v>
      </c>
      <c r="HY30" t="s">
        <v>52</v>
      </c>
      <c r="HZ30" t="s">
        <v>52</v>
      </c>
      <c r="IA30" t="s">
        <v>52</v>
      </c>
      <c r="IB30" t="s">
        <v>52</v>
      </c>
      <c r="IC30" t="s">
        <v>52</v>
      </c>
      <c r="ID30" t="s">
        <v>52</v>
      </c>
      <c r="IE30" t="s">
        <v>52</v>
      </c>
      <c r="IF30" t="s">
        <v>52</v>
      </c>
      <c r="IG30" t="s">
        <v>52</v>
      </c>
      <c r="IH30" t="s">
        <v>52</v>
      </c>
      <c r="II30" s="53">
        <f t="shared" si="16"/>
        <v>0</v>
      </c>
      <c r="IJ30" t="s">
        <v>52</v>
      </c>
      <c r="IK30" t="s">
        <v>52</v>
      </c>
      <c r="IL30" t="s">
        <v>52</v>
      </c>
      <c r="IM30" t="s">
        <v>52</v>
      </c>
      <c r="IN30" t="s">
        <v>52</v>
      </c>
      <c r="IO30" t="s">
        <v>52</v>
      </c>
      <c r="IP30" t="s">
        <v>52</v>
      </c>
      <c r="IQ30" t="s">
        <v>52</v>
      </c>
      <c r="IR30" t="s">
        <v>52</v>
      </c>
      <c r="IS30" t="s">
        <v>52</v>
      </c>
      <c r="IT30" t="s">
        <v>52</v>
      </c>
      <c r="IU30" t="s">
        <v>52</v>
      </c>
      <c r="IV30" t="s">
        <v>52</v>
      </c>
      <c r="IW30" t="s">
        <v>52</v>
      </c>
      <c r="IX30" s="53">
        <f t="shared" si="17"/>
        <v>0</v>
      </c>
      <c r="IY30" t="s">
        <v>52</v>
      </c>
      <c r="IZ30" t="s">
        <v>52</v>
      </c>
      <c r="JA30" t="s">
        <v>52</v>
      </c>
      <c r="JB30" t="s">
        <v>52</v>
      </c>
      <c r="JC30" t="s">
        <v>52</v>
      </c>
      <c r="JD30" t="s">
        <v>52</v>
      </c>
      <c r="JE30" t="s">
        <v>52</v>
      </c>
      <c r="JF30" t="s">
        <v>52</v>
      </c>
      <c r="JG30" t="s">
        <v>52</v>
      </c>
      <c r="JH30" t="s">
        <v>52</v>
      </c>
      <c r="JI30" t="s">
        <v>52</v>
      </c>
      <c r="JJ30" t="s">
        <v>52</v>
      </c>
      <c r="JK30" t="s">
        <v>52</v>
      </c>
      <c r="JL30" t="s">
        <v>52</v>
      </c>
      <c r="JM30" s="53">
        <f t="shared" si="18"/>
        <v>0</v>
      </c>
      <c r="JN30" t="s">
        <v>52</v>
      </c>
      <c r="JO30" t="s">
        <v>52</v>
      </c>
      <c r="JP30" t="s">
        <v>52</v>
      </c>
      <c r="JQ30" t="s">
        <v>52</v>
      </c>
      <c r="JR30" t="s">
        <v>52</v>
      </c>
      <c r="JS30" t="s">
        <v>52</v>
      </c>
      <c r="JT30" t="s">
        <v>52</v>
      </c>
      <c r="JU30" t="s">
        <v>52</v>
      </c>
      <c r="JV30" t="s">
        <v>52</v>
      </c>
      <c r="JW30" t="s">
        <v>52</v>
      </c>
      <c r="JX30" t="s">
        <v>52</v>
      </c>
      <c r="JY30" t="s">
        <v>52</v>
      </c>
      <c r="JZ30" t="s">
        <v>52</v>
      </c>
      <c r="KA30">
        <v>4</v>
      </c>
      <c r="KB30" s="53">
        <f t="shared" si="19"/>
        <v>4</v>
      </c>
      <c r="KC30" t="s">
        <v>52</v>
      </c>
      <c r="KD30">
        <v>1</v>
      </c>
      <c r="KE30" t="s">
        <v>52</v>
      </c>
      <c r="KF30" t="s">
        <v>52</v>
      </c>
      <c r="KG30">
        <v>1</v>
      </c>
      <c r="KH30">
        <v>2</v>
      </c>
      <c r="KI30" t="s">
        <v>52</v>
      </c>
      <c r="KJ30" t="s">
        <v>52</v>
      </c>
      <c r="KK30" t="s">
        <v>52</v>
      </c>
      <c r="KL30" t="s">
        <v>52</v>
      </c>
      <c r="KM30" t="s">
        <v>52</v>
      </c>
      <c r="KN30" t="s">
        <v>52</v>
      </c>
      <c r="KO30" t="s">
        <v>52</v>
      </c>
      <c r="KP30" t="s">
        <v>52</v>
      </c>
      <c r="KQ30" s="53">
        <f t="shared" si="20"/>
        <v>0</v>
      </c>
      <c r="KR30" t="s">
        <v>52</v>
      </c>
      <c r="KS30" t="s">
        <v>52</v>
      </c>
      <c r="KT30" t="s">
        <v>52</v>
      </c>
      <c r="KU30" t="s">
        <v>52</v>
      </c>
      <c r="KV30" t="s">
        <v>52</v>
      </c>
      <c r="KW30" t="s">
        <v>52</v>
      </c>
      <c r="KX30" t="s">
        <v>52</v>
      </c>
      <c r="KY30" t="s">
        <v>52</v>
      </c>
      <c r="KZ30" t="s">
        <v>52</v>
      </c>
      <c r="LA30" t="s">
        <v>52</v>
      </c>
      <c r="LB30" t="s">
        <v>52</v>
      </c>
      <c r="LC30" t="s">
        <v>52</v>
      </c>
      <c r="LD30" t="s">
        <v>52</v>
      </c>
      <c r="LE30" t="s">
        <v>52</v>
      </c>
      <c r="LF30" t="s">
        <v>52</v>
      </c>
      <c r="LG30" t="s">
        <v>52</v>
      </c>
      <c r="LH30" t="s">
        <v>52</v>
      </c>
      <c r="LI30" t="s">
        <v>52</v>
      </c>
      <c r="LJ30" t="s">
        <v>52</v>
      </c>
      <c r="LK30" t="s">
        <v>52</v>
      </c>
      <c r="LL30" t="s">
        <v>52</v>
      </c>
      <c r="LM30" t="s">
        <v>52</v>
      </c>
      <c r="LN30" t="s">
        <v>52</v>
      </c>
      <c r="LO30" t="s">
        <v>52</v>
      </c>
      <c r="LP30" t="s">
        <v>52</v>
      </c>
      <c r="LQ30" t="s">
        <v>52</v>
      </c>
      <c r="LR30" t="s">
        <v>52</v>
      </c>
      <c r="LS30" t="s">
        <v>52</v>
      </c>
      <c r="LT30" t="s">
        <v>52</v>
      </c>
      <c r="LU30" t="s">
        <v>52</v>
      </c>
      <c r="LV30" t="s">
        <v>52</v>
      </c>
      <c r="LW30" t="s">
        <v>52</v>
      </c>
      <c r="LX30" t="s">
        <v>52</v>
      </c>
      <c r="LY30" t="s">
        <v>52</v>
      </c>
      <c r="LZ30" t="s">
        <v>52</v>
      </c>
      <c r="MA30" t="s">
        <v>52</v>
      </c>
      <c r="MB30" t="s">
        <v>52</v>
      </c>
      <c r="MC30" t="s">
        <v>52</v>
      </c>
      <c r="MD30" t="s">
        <v>52</v>
      </c>
      <c r="ME30" t="s">
        <v>52</v>
      </c>
      <c r="MF30" t="s">
        <v>52</v>
      </c>
      <c r="MG30" t="s">
        <v>52</v>
      </c>
      <c r="MH30" t="s">
        <v>52</v>
      </c>
      <c r="MI30" t="s">
        <v>52</v>
      </c>
      <c r="MJ30" t="s">
        <v>52</v>
      </c>
      <c r="MK30" t="s">
        <v>52</v>
      </c>
      <c r="ML30" t="s">
        <v>52</v>
      </c>
      <c r="MM30" t="s">
        <v>52</v>
      </c>
      <c r="MN30" t="s">
        <v>52</v>
      </c>
      <c r="MO30" t="s">
        <v>52</v>
      </c>
      <c r="MP30" t="s">
        <v>52</v>
      </c>
      <c r="MQ30" t="s">
        <v>52</v>
      </c>
      <c r="MR30" t="s">
        <v>52</v>
      </c>
      <c r="MS30" t="s">
        <v>52</v>
      </c>
      <c r="MT30" t="s">
        <v>52</v>
      </c>
      <c r="MU30" t="s">
        <v>52</v>
      </c>
      <c r="MV30" t="s">
        <v>52</v>
      </c>
      <c r="MW30" t="s">
        <v>52</v>
      </c>
      <c r="MX30" t="s">
        <v>52</v>
      </c>
      <c r="MY30" t="s">
        <v>52</v>
      </c>
      <c r="MZ30" t="s">
        <v>52</v>
      </c>
      <c r="NA30" t="s">
        <v>52</v>
      </c>
      <c r="NB30" t="s">
        <v>52</v>
      </c>
      <c r="NC30" t="s">
        <v>52</v>
      </c>
      <c r="ND30" t="s">
        <v>52</v>
      </c>
      <c r="NE30" t="s">
        <v>52</v>
      </c>
      <c r="NF30" t="s">
        <v>52</v>
      </c>
      <c r="NG30" t="s">
        <v>52</v>
      </c>
      <c r="NH30" t="s">
        <v>52</v>
      </c>
    </row>
    <row r="31" spans="1:372" x14ac:dyDescent="0.15">
      <c r="A31" t="s">
        <v>73</v>
      </c>
      <c r="B31">
        <v>46</v>
      </c>
      <c r="C31" s="53">
        <f t="shared" si="0"/>
        <v>45</v>
      </c>
      <c r="D31" t="s">
        <v>52</v>
      </c>
      <c r="E31">
        <v>2</v>
      </c>
      <c r="F31">
        <v>1</v>
      </c>
      <c r="G31">
        <v>1</v>
      </c>
      <c r="H31">
        <v>4</v>
      </c>
      <c r="I31">
        <v>9</v>
      </c>
      <c r="J31">
        <v>6</v>
      </c>
      <c r="K31">
        <v>10</v>
      </c>
      <c r="L31">
        <v>6</v>
      </c>
      <c r="M31">
        <v>3</v>
      </c>
      <c r="N31">
        <v>3</v>
      </c>
      <c r="O31">
        <v>1</v>
      </c>
      <c r="P31" t="s">
        <v>52</v>
      </c>
      <c r="Q31">
        <v>33</v>
      </c>
      <c r="R31" s="53">
        <f t="shared" si="1"/>
        <v>33</v>
      </c>
      <c r="S31" t="s">
        <v>52</v>
      </c>
      <c r="T31" t="s">
        <v>52</v>
      </c>
      <c r="U31">
        <v>1</v>
      </c>
      <c r="V31" t="s">
        <v>52</v>
      </c>
      <c r="W31">
        <v>3</v>
      </c>
      <c r="X31">
        <v>8</v>
      </c>
      <c r="Y31">
        <v>5</v>
      </c>
      <c r="Z31">
        <v>8</v>
      </c>
      <c r="AA31">
        <v>4</v>
      </c>
      <c r="AB31">
        <v>3</v>
      </c>
      <c r="AC31">
        <v>1</v>
      </c>
      <c r="AD31" t="s">
        <v>52</v>
      </c>
      <c r="AE31" t="s">
        <v>52</v>
      </c>
      <c r="AF31">
        <v>46</v>
      </c>
      <c r="AG31" s="53">
        <f t="shared" si="2"/>
        <v>45</v>
      </c>
      <c r="AH31" t="s">
        <v>52</v>
      </c>
      <c r="AI31">
        <v>2</v>
      </c>
      <c r="AJ31">
        <v>1</v>
      </c>
      <c r="AK31">
        <v>1</v>
      </c>
      <c r="AL31">
        <v>4</v>
      </c>
      <c r="AM31">
        <v>9</v>
      </c>
      <c r="AN31">
        <v>6</v>
      </c>
      <c r="AO31">
        <v>10</v>
      </c>
      <c r="AP31">
        <v>6</v>
      </c>
      <c r="AQ31">
        <v>3</v>
      </c>
      <c r="AR31">
        <v>3</v>
      </c>
      <c r="AS31">
        <v>1</v>
      </c>
      <c r="AT31" t="s">
        <v>52</v>
      </c>
      <c r="AU31" t="s">
        <v>52</v>
      </c>
      <c r="AV31" s="53">
        <f t="shared" si="3"/>
        <v>0</v>
      </c>
      <c r="AW31" t="s">
        <v>52</v>
      </c>
      <c r="AX31" t="s">
        <v>52</v>
      </c>
      <c r="AY31" t="s">
        <v>52</v>
      </c>
      <c r="AZ31" t="s">
        <v>52</v>
      </c>
      <c r="BA31" t="s">
        <v>52</v>
      </c>
      <c r="BB31" t="s">
        <v>52</v>
      </c>
      <c r="BC31" t="s">
        <v>52</v>
      </c>
      <c r="BD31" t="s">
        <v>52</v>
      </c>
      <c r="BE31" t="s">
        <v>52</v>
      </c>
      <c r="BF31" t="s">
        <v>52</v>
      </c>
      <c r="BG31" t="s">
        <v>52</v>
      </c>
      <c r="BH31" t="s">
        <v>52</v>
      </c>
      <c r="BI31" t="s">
        <v>52</v>
      </c>
      <c r="BJ31">
        <v>46</v>
      </c>
      <c r="BK31" s="53">
        <f t="shared" si="4"/>
        <v>45</v>
      </c>
      <c r="BL31" t="s">
        <v>52</v>
      </c>
      <c r="BM31">
        <v>2</v>
      </c>
      <c r="BN31">
        <v>1</v>
      </c>
      <c r="BO31">
        <v>1</v>
      </c>
      <c r="BP31">
        <v>4</v>
      </c>
      <c r="BQ31">
        <v>9</v>
      </c>
      <c r="BR31">
        <v>6</v>
      </c>
      <c r="BS31">
        <v>10</v>
      </c>
      <c r="BT31">
        <v>6</v>
      </c>
      <c r="BU31">
        <v>3</v>
      </c>
      <c r="BV31">
        <v>3</v>
      </c>
      <c r="BW31">
        <v>1</v>
      </c>
      <c r="BX31" t="s">
        <v>52</v>
      </c>
      <c r="BY31" t="s">
        <v>52</v>
      </c>
      <c r="BZ31" s="53">
        <f t="shared" si="5"/>
        <v>0</v>
      </c>
      <c r="CA31" t="s">
        <v>52</v>
      </c>
      <c r="CB31" t="s">
        <v>52</v>
      </c>
      <c r="CC31" t="s">
        <v>52</v>
      </c>
      <c r="CD31" t="s">
        <v>52</v>
      </c>
      <c r="CE31" t="s">
        <v>52</v>
      </c>
      <c r="CF31" t="s">
        <v>52</v>
      </c>
      <c r="CG31" t="s">
        <v>52</v>
      </c>
      <c r="CH31" t="s">
        <v>52</v>
      </c>
      <c r="CI31" t="s">
        <v>52</v>
      </c>
      <c r="CJ31" t="s">
        <v>52</v>
      </c>
      <c r="CK31" t="s">
        <v>52</v>
      </c>
      <c r="CL31" t="s">
        <v>52</v>
      </c>
      <c r="CM31" t="s">
        <v>52</v>
      </c>
      <c r="CN31" t="s">
        <v>52</v>
      </c>
      <c r="CO31" s="53">
        <f t="shared" si="6"/>
        <v>0</v>
      </c>
      <c r="CP31" t="s">
        <v>52</v>
      </c>
      <c r="CQ31" t="s">
        <v>52</v>
      </c>
      <c r="CR31" t="s">
        <v>52</v>
      </c>
      <c r="CS31" t="s">
        <v>52</v>
      </c>
      <c r="CT31" t="s">
        <v>52</v>
      </c>
      <c r="CU31" t="s">
        <v>52</v>
      </c>
      <c r="CV31" t="s">
        <v>52</v>
      </c>
      <c r="CW31" t="s">
        <v>52</v>
      </c>
      <c r="CX31" t="s">
        <v>52</v>
      </c>
      <c r="CY31" t="s">
        <v>52</v>
      </c>
      <c r="CZ31" t="s">
        <v>52</v>
      </c>
      <c r="DA31" t="s">
        <v>52</v>
      </c>
      <c r="DB31" t="s">
        <v>52</v>
      </c>
      <c r="DC31" t="s">
        <v>52</v>
      </c>
      <c r="DD31" s="53">
        <f t="shared" si="7"/>
        <v>0</v>
      </c>
      <c r="DE31" t="s">
        <v>52</v>
      </c>
      <c r="DF31" t="s">
        <v>52</v>
      </c>
      <c r="DG31" t="s">
        <v>52</v>
      </c>
      <c r="DH31" t="s">
        <v>52</v>
      </c>
      <c r="DI31" t="s">
        <v>52</v>
      </c>
      <c r="DJ31" t="s">
        <v>52</v>
      </c>
      <c r="DK31" t="s">
        <v>52</v>
      </c>
      <c r="DL31" t="s">
        <v>52</v>
      </c>
      <c r="DM31" t="s">
        <v>52</v>
      </c>
      <c r="DN31" t="s">
        <v>52</v>
      </c>
      <c r="DO31" t="s">
        <v>52</v>
      </c>
      <c r="DP31" t="s">
        <v>52</v>
      </c>
      <c r="DQ31" t="s">
        <v>52</v>
      </c>
      <c r="DR31" t="s">
        <v>52</v>
      </c>
      <c r="DS31" s="53">
        <f t="shared" si="8"/>
        <v>0</v>
      </c>
      <c r="DT31" t="s">
        <v>52</v>
      </c>
      <c r="DU31" t="s">
        <v>52</v>
      </c>
      <c r="DV31" t="s">
        <v>52</v>
      </c>
      <c r="DW31" t="s">
        <v>52</v>
      </c>
      <c r="DX31" t="s">
        <v>52</v>
      </c>
      <c r="DY31" t="s">
        <v>52</v>
      </c>
      <c r="DZ31" t="s">
        <v>52</v>
      </c>
      <c r="EA31" t="s">
        <v>52</v>
      </c>
      <c r="EB31" t="s">
        <v>52</v>
      </c>
      <c r="EC31" t="s">
        <v>52</v>
      </c>
      <c r="ED31" t="s">
        <v>52</v>
      </c>
      <c r="EE31" t="s">
        <v>52</v>
      </c>
      <c r="EF31" t="s">
        <v>52</v>
      </c>
      <c r="EG31" t="s">
        <v>52</v>
      </c>
      <c r="EH31" s="53">
        <f t="shared" si="9"/>
        <v>0</v>
      </c>
      <c r="EI31" t="s">
        <v>52</v>
      </c>
      <c r="EJ31" t="s">
        <v>52</v>
      </c>
      <c r="EK31" t="s">
        <v>52</v>
      </c>
      <c r="EL31" t="s">
        <v>52</v>
      </c>
      <c r="EM31" t="s">
        <v>52</v>
      </c>
      <c r="EN31" t="s">
        <v>52</v>
      </c>
      <c r="EO31" t="s">
        <v>52</v>
      </c>
      <c r="EP31" t="s">
        <v>52</v>
      </c>
      <c r="EQ31" t="s">
        <v>52</v>
      </c>
      <c r="ER31" t="s">
        <v>52</v>
      </c>
      <c r="ES31" t="s">
        <v>52</v>
      </c>
      <c r="ET31" t="s">
        <v>52</v>
      </c>
      <c r="EU31" t="s">
        <v>52</v>
      </c>
      <c r="EV31" t="s">
        <v>52</v>
      </c>
      <c r="EW31" s="53">
        <f t="shared" si="10"/>
        <v>0</v>
      </c>
      <c r="EX31" t="s">
        <v>52</v>
      </c>
      <c r="EY31" t="s">
        <v>52</v>
      </c>
      <c r="EZ31" t="s">
        <v>52</v>
      </c>
      <c r="FA31" t="s">
        <v>52</v>
      </c>
      <c r="FB31" t="s">
        <v>52</v>
      </c>
      <c r="FC31" t="s">
        <v>52</v>
      </c>
      <c r="FD31" t="s">
        <v>52</v>
      </c>
      <c r="FE31" t="s">
        <v>52</v>
      </c>
      <c r="FF31" t="s">
        <v>52</v>
      </c>
      <c r="FG31" t="s">
        <v>52</v>
      </c>
      <c r="FH31" t="s">
        <v>52</v>
      </c>
      <c r="FI31" t="s">
        <v>52</v>
      </c>
      <c r="FJ31" t="s">
        <v>52</v>
      </c>
      <c r="FK31" t="s">
        <v>52</v>
      </c>
      <c r="FL31" s="53">
        <f t="shared" si="11"/>
        <v>0</v>
      </c>
      <c r="FM31" t="s">
        <v>52</v>
      </c>
      <c r="FN31" t="s">
        <v>52</v>
      </c>
      <c r="FO31" t="s">
        <v>52</v>
      </c>
      <c r="FP31" t="s">
        <v>52</v>
      </c>
      <c r="FQ31" t="s">
        <v>52</v>
      </c>
      <c r="FR31" t="s">
        <v>52</v>
      </c>
      <c r="FS31" t="s">
        <v>52</v>
      </c>
      <c r="FT31" t="s">
        <v>52</v>
      </c>
      <c r="FU31" t="s">
        <v>52</v>
      </c>
      <c r="FV31" t="s">
        <v>52</v>
      </c>
      <c r="FW31" t="s">
        <v>52</v>
      </c>
      <c r="FX31" t="s">
        <v>52</v>
      </c>
      <c r="FY31" t="s">
        <v>52</v>
      </c>
      <c r="FZ31" t="s">
        <v>52</v>
      </c>
      <c r="GA31" s="53">
        <f t="shared" si="12"/>
        <v>0</v>
      </c>
      <c r="GB31" t="s">
        <v>52</v>
      </c>
      <c r="GC31" t="s">
        <v>52</v>
      </c>
      <c r="GD31" t="s">
        <v>52</v>
      </c>
      <c r="GE31" t="s">
        <v>52</v>
      </c>
      <c r="GF31" t="s">
        <v>52</v>
      </c>
      <c r="GG31" t="s">
        <v>52</v>
      </c>
      <c r="GH31" t="s">
        <v>52</v>
      </c>
      <c r="GI31" t="s">
        <v>52</v>
      </c>
      <c r="GJ31" t="s">
        <v>52</v>
      </c>
      <c r="GK31" t="s">
        <v>52</v>
      </c>
      <c r="GL31" t="s">
        <v>52</v>
      </c>
      <c r="GM31" t="s">
        <v>52</v>
      </c>
      <c r="GN31" t="s">
        <v>52</v>
      </c>
      <c r="GO31" t="s">
        <v>52</v>
      </c>
      <c r="GP31" s="53">
        <f t="shared" si="13"/>
        <v>0</v>
      </c>
      <c r="GQ31" t="s">
        <v>52</v>
      </c>
      <c r="GR31" t="s">
        <v>52</v>
      </c>
      <c r="GS31" t="s">
        <v>52</v>
      </c>
      <c r="GT31" t="s">
        <v>52</v>
      </c>
      <c r="GU31" t="s">
        <v>52</v>
      </c>
      <c r="GV31" t="s">
        <v>52</v>
      </c>
      <c r="GW31" t="s">
        <v>52</v>
      </c>
      <c r="GX31" t="s">
        <v>52</v>
      </c>
      <c r="GY31" t="s">
        <v>52</v>
      </c>
      <c r="GZ31" t="s">
        <v>52</v>
      </c>
      <c r="HA31" t="s">
        <v>52</v>
      </c>
      <c r="HB31" t="s">
        <v>52</v>
      </c>
      <c r="HC31" t="s">
        <v>52</v>
      </c>
      <c r="HD31" t="s">
        <v>52</v>
      </c>
      <c r="HE31" s="53">
        <f t="shared" si="14"/>
        <v>0</v>
      </c>
      <c r="HF31" t="s">
        <v>52</v>
      </c>
      <c r="HG31" t="s">
        <v>52</v>
      </c>
      <c r="HH31" t="s">
        <v>52</v>
      </c>
      <c r="HI31" t="s">
        <v>52</v>
      </c>
      <c r="HJ31" t="s">
        <v>52</v>
      </c>
      <c r="HK31" t="s">
        <v>52</v>
      </c>
      <c r="HL31" t="s">
        <v>52</v>
      </c>
      <c r="HM31" t="s">
        <v>52</v>
      </c>
      <c r="HN31" t="s">
        <v>52</v>
      </c>
      <c r="HO31" t="s">
        <v>52</v>
      </c>
      <c r="HP31" t="s">
        <v>52</v>
      </c>
      <c r="HQ31" t="s">
        <v>52</v>
      </c>
      <c r="HR31" t="s">
        <v>52</v>
      </c>
      <c r="HS31" t="s">
        <v>52</v>
      </c>
      <c r="HT31" s="53">
        <f t="shared" si="15"/>
        <v>0</v>
      </c>
      <c r="HU31" t="s">
        <v>52</v>
      </c>
      <c r="HV31" t="s">
        <v>52</v>
      </c>
      <c r="HW31" t="s">
        <v>52</v>
      </c>
      <c r="HX31" t="s">
        <v>52</v>
      </c>
      <c r="HY31" t="s">
        <v>52</v>
      </c>
      <c r="HZ31" t="s">
        <v>52</v>
      </c>
      <c r="IA31" t="s">
        <v>52</v>
      </c>
      <c r="IB31" t="s">
        <v>52</v>
      </c>
      <c r="IC31" t="s">
        <v>52</v>
      </c>
      <c r="ID31" t="s">
        <v>52</v>
      </c>
      <c r="IE31" t="s">
        <v>52</v>
      </c>
      <c r="IF31" t="s">
        <v>52</v>
      </c>
      <c r="IG31" t="s">
        <v>52</v>
      </c>
      <c r="IH31" t="s">
        <v>52</v>
      </c>
      <c r="II31" s="53">
        <f t="shared" si="16"/>
        <v>0</v>
      </c>
      <c r="IJ31" t="s">
        <v>52</v>
      </c>
      <c r="IK31" t="s">
        <v>52</v>
      </c>
      <c r="IL31" t="s">
        <v>52</v>
      </c>
      <c r="IM31" t="s">
        <v>52</v>
      </c>
      <c r="IN31" t="s">
        <v>52</v>
      </c>
      <c r="IO31" t="s">
        <v>52</v>
      </c>
      <c r="IP31" t="s">
        <v>52</v>
      </c>
      <c r="IQ31" t="s">
        <v>52</v>
      </c>
      <c r="IR31" t="s">
        <v>52</v>
      </c>
      <c r="IS31" t="s">
        <v>52</v>
      </c>
      <c r="IT31" t="s">
        <v>52</v>
      </c>
      <c r="IU31" t="s">
        <v>52</v>
      </c>
      <c r="IV31" t="s">
        <v>52</v>
      </c>
      <c r="IW31" t="s">
        <v>52</v>
      </c>
      <c r="IX31" s="53">
        <f t="shared" si="17"/>
        <v>0</v>
      </c>
      <c r="IY31" t="s">
        <v>52</v>
      </c>
      <c r="IZ31" t="s">
        <v>52</v>
      </c>
      <c r="JA31" t="s">
        <v>52</v>
      </c>
      <c r="JB31" t="s">
        <v>52</v>
      </c>
      <c r="JC31" t="s">
        <v>52</v>
      </c>
      <c r="JD31" t="s">
        <v>52</v>
      </c>
      <c r="JE31" t="s">
        <v>52</v>
      </c>
      <c r="JF31" t="s">
        <v>52</v>
      </c>
      <c r="JG31" t="s">
        <v>52</v>
      </c>
      <c r="JH31" t="s">
        <v>52</v>
      </c>
      <c r="JI31" t="s">
        <v>52</v>
      </c>
      <c r="JJ31" t="s">
        <v>52</v>
      </c>
      <c r="JK31" t="s">
        <v>52</v>
      </c>
      <c r="JL31" t="s">
        <v>52</v>
      </c>
      <c r="JM31" s="53">
        <f t="shared" si="18"/>
        <v>0</v>
      </c>
      <c r="JN31" t="s">
        <v>52</v>
      </c>
      <c r="JO31" t="s">
        <v>52</v>
      </c>
      <c r="JP31" t="s">
        <v>52</v>
      </c>
      <c r="JQ31" t="s">
        <v>52</v>
      </c>
      <c r="JR31" t="s">
        <v>52</v>
      </c>
      <c r="JS31" t="s">
        <v>52</v>
      </c>
      <c r="JT31" t="s">
        <v>52</v>
      </c>
      <c r="JU31" t="s">
        <v>52</v>
      </c>
      <c r="JV31" t="s">
        <v>52</v>
      </c>
      <c r="JW31" t="s">
        <v>52</v>
      </c>
      <c r="JX31" t="s">
        <v>52</v>
      </c>
      <c r="JY31" t="s">
        <v>52</v>
      </c>
      <c r="JZ31" t="s">
        <v>52</v>
      </c>
      <c r="KA31" t="s">
        <v>52</v>
      </c>
      <c r="KB31" s="53">
        <f t="shared" si="19"/>
        <v>0</v>
      </c>
      <c r="KC31" t="s">
        <v>52</v>
      </c>
      <c r="KD31" t="s">
        <v>52</v>
      </c>
      <c r="KE31" t="s">
        <v>52</v>
      </c>
      <c r="KF31" t="s">
        <v>52</v>
      </c>
      <c r="KG31" t="s">
        <v>52</v>
      </c>
      <c r="KH31" t="s">
        <v>52</v>
      </c>
      <c r="KI31" t="s">
        <v>52</v>
      </c>
      <c r="KJ31" t="s">
        <v>52</v>
      </c>
      <c r="KK31" t="s">
        <v>52</v>
      </c>
      <c r="KL31" t="s">
        <v>52</v>
      </c>
      <c r="KM31" t="s">
        <v>52</v>
      </c>
      <c r="KN31" t="s">
        <v>52</v>
      </c>
      <c r="KO31" t="s">
        <v>52</v>
      </c>
      <c r="KP31" t="s">
        <v>52</v>
      </c>
      <c r="KQ31" s="53">
        <f t="shared" si="20"/>
        <v>0</v>
      </c>
      <c r="KR31" t="s">
        <v>52</v>
      </c>
      <c r="KS31" t="s">
        <v>52</v>
      </c>
      <c r="KT31" t="s">
        <v>52</v>
      </c>
      <c r="KU31" t="s">
        <v>52</v>
      </c>
      <c r="KV31" t="s">
        <v>52</v>
      </c>
      <c r="KW31" t="s">
        <v>52</v>
      </c>
      <c r="KX31" t="s">
        <v>52</v>
      </c>
      <c r="KY31" t="s">
        <v>52</v>
      </c>
      <c r="KZ31" t="s">
        <v>52</v>
      </c>
      <c r="LA31" t="s">
        <v>52</v>
      </c>
      <c r="LB31" t="s">
        <v>52</v>
      </c>
      <c r="LC31" t="s">
        <v>52</v>
      </c>
      <c r="LD31" t="s">
        <v>52</v>
      </c>
      <c r="LE31" t="s">
        <v>52</v>
      </c>
      <c r="LF31" t="s">
        <v>52</v>
      </c>
      <c r="LG31" t="s">
        <v>52</v>
      </c>
      <c r="LH31" t="s">
        <v>52</v>
      </c>
      <c r="LI31" t="s">
        <v>52</v>
      </c>
      <c r="LJ31" t="s">
        <v>52</v>
      </c>
      <c r="LK31" t="s">
        <v>52</v>
      </c>
      <c r="LL31" t="s">
        <v>52</v>
      </c>
      <c r="LM31" t="s">
        <v>52</v>
      </c>
      <c r="LN31" t="s">
        <v>52</v>
      </c>
      <c r="LO31" t="s">
        <v>52</v>
      </c>
      <c r="LP31" t="s">
        <v>52</v>
      </c>
      <c r="LQ31" t="s">
        <v>52</v>
      </c>
      <c r="LR31" t="s">
        <v>52</v>
      </c>
      <c r="LS31" t="s">
        <v>52</v>
      </c>
      <c r="LT31" t="s">
        <v>52</v>
      </c>
      <c r="LU31" t="s">
        <v>52</v>
      </c>
      <c r="LV31" t="s">
        <v>52</v>
      </c>
      <c r="LW31" t="s">
        <v>52</v>
      </c>
      <c r="LX31" t="s">
        <v>52</v>
      </c>
      <c r="LY31" t="s">
        <v>52</v>
      </c>
      <c r="LZ31" t="s">
        <v>52</v>
      </c>
      <c r="MA31" t="s">
        <v>52</v>
      </c>
      <c r="MB31" t="s">
        <v>52</v>
      </c>
      <c r="MC31" t="s">
        <v>52</v>
      </c>
      <c r="MD31" t="s">
        <v>52</v>
      </c>
      <c r="ME31" t="s">
        <v>52</v>
      </c>
      <c r="MF31" t="s">
        <v>52</v>
      </c>
      <c r="MG31" t="s">
        <v>52</v>
      </c>
      <c r="MH31" t="s">
        <v>52</v>
      </c>
      <c r="MI31" t="s">
        <v>52</v>
      </c>
      <c r="MJ31" t="s">
        <v>52</v>
      </c>
      <c r="MK31" t="s">
        <v>52</v>
      </c>
      <c r="ML31" t="s">
        <v>52</v>
      </c>
      <c r="MM31" t="s">
        <v>52</v>
      </c>
      <c r="MN31" t="s">
        <v>52</v>
      </c>
      <c r="MO31" t="s">
        <v>52</v>
      </c>
      <c r="MP31" t="s">
        <v>52</v>
      </c>
      <c r="MQ31" t="s">
        <v>52</v>
      </c>
      <c r="MR31" t="s">
        <v>52</v>
      </c>
      <c r="MS31" t="s">
        <v>52</v>
      </c>
      <c r="MT31" t="s">
        <v>52</v>
      </c>
      <c r="MU31" t="s">
        <v>52</v>
      </c>
      <c r="MV31" t="s">
        <v>52</v>
      </c>
      <c r="MW31" t="s">
        <v>52</v>
      </c>
      <c r="MX31" t="s">
        <v>52</v>
      </c>
      <c r="MY31" t="s">
        <v>52</v>
      </c>
      <c r="MZ31" t="s">
        <v>52</v>
      </c>
      <c r="NA31" t="s">
        <v>52</v>
      </c>
      <c r="NB31" t="s">
        <v>52</v>
      </c>
      <c r="NC31" t="s">
        <v>52</v>
      </c>
      <c r="ND31" t="s">
        <v>52</v>
      </c>
      <c r="NE31" t="s">
        <v>52</v>
      </c>
      <c r="NF31" t="s">
        <v>52</v>
      </c>
      <c r="NG31" t="s">
        <v>52</v>
      </c>
      <c r="NH31" t="s">
        <v>52</v>
      </c>
    </row>
    <row r="32" spans="1:372" x14ac:dyDescent="0.15">
      <c r="A32" t="s">
        <v>74</v>
      </c>
      <c r="B32">
        <v>76</v>
      </c>
      <c r="C32" s="53">
        <f t="shared" si="0"/>
        <v>76</v>
      </c>
      <c r="D32">
        <v>4</v>
      </c>
      <c r="E32">
        <v>5</v>
      </c>
      <c r="F32">
        <v>9</v>
      </c>
      <c r="G32">
        <v>6</v>
      </c>
      <c r="H32">
        <v>9</v>
      </c>
      <c r="I32">
        <v>7</v>
      </c>
      <c r="J32">
        <v>11</v>
      </c>
      <c r="K32">
        <v>6</v>
      </c>
      <c r="L32">
        <v>13</v>
      </c>
      <c r="M32">
        <v>6</v>
      </c>
      <c r="N32" t="s">
        <v>52</v>
      </c>
      <c r="O32" t="s">
        <v>52</v>
      </c>
      <c r="P32" t="s">
        <v>52</v>
      </c>
      <c r="Q32">
        <v>45</v>
      </c>
      <c r="R32" s="53">
        <f t="shared" si="1"/>
        <v>45</v>
      </c>
      <c r="S32" t="s">
        <v>52</v>
      </c>
      <c r="T32">
        <v>1</v>
      </c>
      <c r="U32">
        <v>5</v>
      </c>
      <c r="V32">
        <v>5</v>
      </c>
      <c r="W32">
        <v>6</v>
      </c>
      <c r="X32">
        <v>5</v>
      </c>
      <c r="Y32">
        <v>8</v>
      </c>
      <c r="Z32">
        <v>6</v>
      </c>
      <c r="AA32">
        <v>4</v>
      </c>
      <c r="AB32">
        <v>5</v>
      </c>
      <c r="AC32" t="s">
        <v>52</v>
      </c>
      <c r="AD32" t="s">
        <v>52</v>
      </c>
      <c r="AE32" t="s">
        <v>52</v>
      </c>
      <c r="AF32">
        <v>76</v>
      </c>
      <c r="AG32" s="53">
        <f t="shared" si="2"/>
        <v>76</v>
      </c>
      <c r="AH32">
        <v>4</v>
      </c>
      <c r="AI32">
        <v>5</v>
      </c>
      <c r="AJ32">
        <v>9</v>
      </c>
      <c r="AK32">
        <v>6</v>
      </c>
      <c r="AL32">
        <v>9</v>
      </c>
      <c r="AM32">
        <v>7</v>
      </c>
      <c r="AN32">
        <v>11</v>
      </c>
      <c r="AO32">
        <v>6</v>
      </c>
      <c r="AP32">
        <v>13</v>
      </c>
      <c r="AQ32">
        <v>6</v>
      </c>
      <c r="AR32" t="s">
        <v>52</v>
      </c>
      <c r="AS32" t="s">
        <v>52</v>
      </c>
      <c r="AT32" t="s">
        <v>52</v>
      </c>
      <c r="AU32" t="s">
        <v>52</v>
      </c>
      <c r="AV32" s="53">
        <f t="shared" si="3"/>
        <v>0</v>
      </c>
      <c r="AW32" t="s">
        <v>52</v>
      </c>
      <c r="AX32" t="s">
        <v>52</v>
      </c>
      <c r="AY32" t="s">
        <v>52</v>
      </c>
      <c r="AZ32" t="s">
        <v>52</v>
      </c>
      <c r="BA32" t="s">
        <v>52</v>
      </c>
      <c r="BB32" t="s">
        <v>52</v>
      </c>
      <c r="BC32" t="s">
        <v>52</v>
      </c>
      <c r="BD32" t="s">
        <v>52</v>
      </c>
      <c r="BE32" t="s">
        <v>52</v>
      </c>
      <c r="BF32" t="s">
        <v>52</v>
      </c>
      <c r="BG32" t="s">
        <v>52</v>
      </c>
      <c r="BH32" t="s">
        <v>52</v>
      </c>
      <c r="BI32" t="s">
        <v>52</v>
      </c>
      <c r="BJ32">
        <v>72</v>
      </c>
      <c r="BK32" s="53">
        <f t="shared" si="4"/>
        <v>72</v>
      </c>
      <c r="BL32">
        <v>4</v>
      </c>
      <c r="BM32">
        <v>5</v>
      </c>
      <c r="BN32">
        <v>9</v>
      </c>
      <c r="BO32">
        <v>6</v>
      </c>
      <c r="BP32">
        <v>9</v>
      </c>
      <c r="BQ32">
        <v>7</v>
      </c>
      <c r="BR32">
        <v>11</v>
      </c>
      <c r="BS32">
        <v>5</v>
      </c>
      <c r="BT32">
        <v>12</v>
      </c>
      <c r="BU32">
        <v>4</v>
      </c>
      <c r="BV32" t="s">
        <v>52</v>
      </c>
      <c r="BW32" t="s">
        <v>52</v>
      </c>
      <c r="BX32" t="s">
        <v>52</v>
      </c>
      <c r="BY32">
        <v>4</v>
      </c>
      <c r="BZ32" s="53">
        <f t="shared" si="5"/>
        <v>4</v>
      </c>
      <c r="CA32" t="s">
        <v>52</v>
      </c>
      <c r="CB32" t="s">
        <v>52</v>
      </c>
      <c r="CC32" t="s">
        <v>52</v>
      </c>
      <c r="CD32" t="s">
        <v>52</v>
      </c>
      <c r="CE32" t="s">
        <v>52</v>
      </c>
      <c r="CF32" t="s">
        <v>52</v>
      </c>
      <c r="CG32" t="s">
        <v>52</v>
      </c>
      <c r="CH32">
        <v>1</v>
      </c>
      <c r="CI32">
        <v>1</v>
      </c>
      <c r="CJ32">
        <v>2</v>
      </c>
      <c r="CK32" t="s">
        <v>52</v>
      </c>
      <c r="CL32" t="s">
        <v>52</v>
      </c>
      <c r="CM32" t="s">
        <v>52</v>
      </c>
      <c r="CN32" t="s">
        <v>52</v>
      </c>
      <c r="CO32" s="53">
        <f t="shared" si="6"/>
        <v>0</v>
      </c>
      <c r="CP32" t="s">
        <v>52</v>
      </c>
      <c r="CQ32" t="s">
        <v>52</v>
      </c>
      <c r="CR32" t="s">
        <v>52</v>
      </c>
      <c r="CS32" t="s">
        <v>52</v>
      </c>
      <c r="CT32" t="s">
        <v>52</v>
      </c>
      <c r="CU32" t="s">
        <v>52</v>
      </c>
      <c r="CV32" t="s">
        <v>52</v>
      </c>
      <c r="CW32" t="s">
        <v>52</v>
      </c>
      <c r="CX32" t="s">
        <v>52</v>
      </c>
      <c r="CY32" t="s">
        <v>52</v>
      </c>
      <c r="CZ32" t="s">
        <v>52</v>
      </c>
      <c r="DA32" t="s">
        <v>52</v>
      </c>
      <c r="DB32" t="s">
        <v>52</v>
      </c>
      <c r="DC32" t="s">
        <v>52</v>
      </c>
      <c r="DD32" s="53">
        <f t="shared" si="7"/>
        <v>0</v>
      </c>
      <c r="DE32" t="s">
        <v>52</v>
      </c>
      <c r="DF32" t="s">
        <v>52</v>
      </c>
      <c r="DG32" t="s">
        <v>52</v>
      </c>
      <c r="DH32" t="s">
        <v>52</v>
      </c>
      <c r="DI32" t="s">
        <v>52</v>
      </c>
      <c r="DJ32" t="s">
        <v>52</v>
      </c>
      <c r="DK32" t="s">
        <v>52</v>
      </c>
      <c r="DL32" t="s">
        <v>52</v>
      </c>
      <c r="DM32" t="s">
        <v>52</v>
      </c>
      <c r="DN32" t="s">
        <v>52</v>
      </c>
      <c r="DO32" t="s">
        <v>52</v>
      </c>
      <c r="DP32" t="s">
        <v>52</v>
      </c>
      <c r="DQ32" t="s">
        <v>52</v>
      </c>
      <c r="DR32">
        <v>4</v>
      </c>
      <c r="DS32" s="53">
        <f t="shared" si="8"/>
        <v>4</v>
      </c>
      <c r="DT32" t="s">
        <v>52</v>
      </c>
      <c r="DU32" t="s">
        <v>52</v>
      </c>
      <c r="DV32" t="s">
        <v>52</v>
      </c>
      <c r="DW32" t="s">
        <v>52</v>
      </c>
      <c r="DX32" t="s">
        <v>52</v>
      </c>
      <c r="DY32" t="s">
        <v>52</v>
      </c>
      <c r="DZ32" t="s">
        <v>52</v>
      </c>
      <c r="EA32">
        <v>1</v>
      </c>
      <c r="EB32">
        <v>1</v>
      </c>
      <c r="EC32">
        <v>2</v>
      </c>
      <c r="ED32" t="s">
        <v>52</v>
      </c>
      <c r="EE32" t="s">
        <v>52</v>
      </c>
      <c r="EF32" t="s">
        <v>52</v>
      </c>
      <c r="EG32">
        <v>1</v>
      </c>
      <c r="EH32" s="53">
        <f t="shared" si="9"/>
        <v>1</v>
      </c>
      <c r="EI32" t="s">
        <v>52</v>
      </c>
      <c r="EJ32" t="s">
        <v>52</v>
      </c>
      <c r="EK32" t="s">
        <v>52</v>
      </c>
      <c r="EL32" t="s">
        <v>52</v>
      </c>
      <c r="EM32" t="s">
        <v>52</v>
      </c>
      <c r="EN32" t="s">
        <v>52</v>
      </c>
      <c r="EO32" t="s">
        <v>52</v>
      </c>
      <c r="EP32" t="s">
        <v>52</v>
      </c>
      <c r="EQ32" t="s">
        <v>52</v>
      </c>
      <c r="ER32">
        <v>1</v>
      </c>
      <c r="ES32" t="s">
        <v>52</v>
      </c>
      <c r="ET32" t="s">
        <v>52</v>
      </c>
      <c r="EU32" t="s">
        <v>52</v>
      </c>
      <c r="EV32" t="s">
        <v>52</v>
      </c>
      <c r="EW32" s="53">
        <f t="shared" si="10"/>
        <v>0</v>
      </c>
      <c r="EX32" t="s">
        <v>52</v>
      </c>
      <c r="EY32" t="s">
        <v>52</v>
      </c>
      <c r="EZ32" t="s">
        <v>52</v>
      </c>
      <c r="FA32" t="s">
        <v>52</v>
      </c>
      <c r="FB32" t="s">
        <v>52</v>
      </c>
      <c r="FC32" t="s">
        <v>52</v>
      </c>
      <c r="FD32" t="s">
        <v>52</v>
      </c>
      <c r="FE32" t="s">
        <v>52</v>
      </c>
      <c r="FF32" t="s">
        <v>52</v>
      </c>
      <c r="FG32" t="s">
        <v>52</v>
      </c>
      <c r="FH32" t="s">
        <v>52</v>
      </c>
      <c r="FI32" t="s">
        <v>52</v>
      </c>
      <c r="FJ32" t="s">
        <v>52</v>
      </c>
      <c r="FK32" t="s">
        <v>52</v>
      </c>
      <c r="FL32" s="53">
        <f t="shared" si="11"/>
        <v>0</v>
      </c>
      <c r="FM32" t="s">
        <v>52</v>
      </c>
      <c r="FN32" t="s">
        <v>52</v>
      </c>
      <c r="FO32" t="s">
        <v>52</v>
      </c>
      <c r="FP32" t="s">
        <v>52</v>
      </c>
      <c r="FQ32" t="s">
        <v>52</v>
      </c>
      <c r="FR32" t="s">
        <v>52</v>
      </c>
      <c r="FS32" t="s">
        <v>52</v>
      </c>
      <c r="FT32" t="s">
        <v>52</v>
      </c>
      <c r="FU32" t="s">
        <v>52</v>
      </c>
      <c r="FV32" t="s">
        <v>52</v>
      </c>
      <c r="FW32" t="s">
        <v>52</v>
      </c>
      <c r="FX32" t="s">
        <v>52</v>
      </c>
      <c r="FY32" t="s">
        <v>52</v>
      </c>
      <c r="FZ32" t="s">
        <v>52</v>
      </c>
      <c r="GA32" s="53">
        <f t="shared" si="12"/>
        <v>0</v>
      </c>
      <c r="GB32" t="s">
        <v>52</v>
      </c>
      <c r="GC32" t="s">
        <v>52</v>
      </c>
      <c r="GD32" t="s">
        <v>52</v>
      </c>
      <c r="GE32" t="s">
        <v>52</v>
      </c>
      <c r="GF32" t="s">
        <v>52</v>
      </c>
      <c r="GG32" t="s">
        <v>52</v>
      </c>
      <c r="GH32" t="s">
        <v>52</v>
      </c>
      <c r="GI32" t="s">
        <v>52</v>
      </c>
      <c r="GJ32" t="s">
        <v>52</v>
      </c>
      <c r="GK32" t="s">
        <v>52</v>
      </c>
      <c r="GL32" t="s">
        <v>52</v>
      </c>
      <c r="GM32" t="s">
        <v>52</v>
      </c>
      <c r="GN32" t="s">
        <v>52</v>
      </c>
      <c r="GO32" t="s">
        <v>52</v>
      </c>
      <c r="GP32" s="53">
        <f t="shared" si="13"/>
        <v>0</v>
      </c>
      <c r="GQ32" t="s">
        <v>52</v>
      </c>
      <c r="GR32" t="s">
        <v>52</v>
      </c>
      <c r="GS32" t="s">
        <v>52</v>
      </c>
      <c r="GT32" t="s">
        <v>52</v>
      </c>
      <c r="GU32" t="s">
        <v>52</v>
      </c>
      <c r="GV32" t="s">
        <v>52</v>
      </c>
      <c r="GW32" t="s">
        <v>52</v>
      </c>
      <c r="GX32" t="s">
        <v>52</v>
      </c>
      <c r="GY32" t="s">
        <v>52</v>
      </c>
      <c r="GZ32" t="s">
        <v>52</v>
      </c>
      <c r="HA32" t="s">
        <v>52</v>
      </c>
      <c r="HB32" t="s">
        <v>52</v>
      </c>
      <c r="HC32" t="s">
        <v>52</v>
      </c>
      <c r="HD32" t="s">
        <v>52</v>
      </c>
      <c r="HE32" s="53">
        <f t="shared" si="14"/>
        <v>0</v>
      </c>
      <c r="HF32" t="s">
        <v>52</v>
      </c>
      <c r="HG32" t="s">
        <v>52</v>
      </c>
      <c r="HH32" t="s">
        <v>52</v>
      </c>
      <c r="HI32" t="s">
        <v>52</v>
      </c>
      <c r="HJ32" t="s">
        <v>52</v>
      </c>
      <c r="HK32" t="s">
        <v>52</v>
      </c>
      <c r="HL32" t="s">
        <v>52</v>
      </c>
      <c r="HM32" t="s">
        <v>52</v>
      </c>
      <c r="HN32" t="s">
        <v>52</v>
      </c>
      <c r="HO32" t="s">
        <v>52</v>
      </c>
      <c r="HP32" t="s">
        <v>52</v>
      </c>
      <c r="HQ32" t="s">
        <v>52</v>
      </c>
      <c r="HR32" t="s">
        <v>52</v>
      </c>
      <c r="HS32" t="s">
        <v>52</v>
      </c>
      <c r="HT32" s="53">
        <f t="shared" si="15"/>
        <v>0</v>
      </c>
      <c r="HU32" t="s">
        <v>52</v>
      </c>
      <c r="HV32" t="s">
        <v>52</v>
      </c>
      <c r="HW32" t="s">
        <v>52</v>
      </c>
      <c r="HX32" t="s">
        <v>52</v>
      </c>
      <c r="HY32" t="s">
        <v>52</v>
      </c>
      <c r="HZ32" t="s">
        <v>52</v>
      </c>
      <c r="IA32" t="s">
        <v>52</v>
      </c>
      <c r="IB32" t="s">
        <v>52</v>
      </c>
      <c r="IC32" t="s">
        <v>52</v>
      </c>
      <c r="ID32" t="s">
        <v>52</v>
      </c>
      <c r="IE32" t="s">
        <v>52</v>
      </c>
      <c r="IF32" t="s">
        <v>52</v>
      </c>
      <c r="IG32" t="s">
        <v>52</v>
      </c>
      <c r="IH32">
        <v>2</v>
      </c>
      <c r="II32" s="53">
        <f t="shared" si="16"/>
        <v>2</v>
      </c>
      <c r="IJ32" t="s">
        <v>52</v>
      </c>
      <c r="IK32" t="s">
        <v>52</v>
      </c>
      <c r="IL32" t="s">
        <v>52</v>
      </c>
      <c r="IM32" t="s">
        <v>52</v>
      </c>
      <c r="IN32" t="s">
        <v>52</v>
      </c>
      <c r="IO32" t="s">
        <v>52</v>
      </c>
      <c r="IP32" t="s">
        <v>52</v>
      </c>
      <c r="IQ32" t="s">
        <v>52</v>
      </c>
      <c r="IR32">
        <v>1</v>
      </c>
      <c r="IS32">
        <v>1</v>
      </c>
      <c r="IT32" t="s">
        <v>52</v>
      </c>
      <c r="IU32" t="s">
        <v>52</v>
      </c>
      <c r="IV32" t="s">
        <v>52</v>
      </c>
      <c r="IW32" t="s">
        <v>52</v>
      </c>
      <c r="IX32" s="53">
        <f t="shared" si="17"/>
        <v>0</v>
      </c>
      <c r="IY32" t="s">
        <v>52</v>
      </c>
      <c r="IZ32" t="s">
        <v>52</v>
      </c>
      <c r="JA32" t="s">
        <v>52</v>
      </c>
      <c r="JB32" t="s">
        <v>52</v>
      </c>
      <c r="JC32" t="s">
        <v>52</v>
      </c>
      <c r="JD32" t="s">
        <v>52</v>
      </c>
      <c r="JE32" t="s">
        <v>52</v>
      </c>
      <c r="JF32" t="s">
        <v>52</v>
      </c>
      <c r="JG32" t="s">
        <v>52</v>
      </c>
      <c r="JH32" t="s">
        <v>52</v>
      </c>
      <c r="JI32" t="s">
        <v>52</v>
      </c>
      <c r="JJ32" t="s">
        <v>52</v>
      </c>
      <c r="JK32" t="s">
        <v>52</v>
      </c>
      <c r="JL32">
        <v>1</v>
      </c>
      <c r="JM32" s="53">
        <f t="shared" si="18"/>
        <v>1</v>
      </c>
      <c r="JN32" t="s">
        <v>52</v>
      </c>
      <c r="JO32" t="s">
        <v>52</v>
      </c>
      <c r="JP32" t="s">
        <v>52</v>
      </c>
      <c r="JQ32" t="s">
        <v>52</v>
      </c>
      <c r="JR32" t="s">
        <v>52</v>
      </c>
      <c r="JS32" t="s">
        <v>52</v>
      </c>
      <c r="JT32" t="s">
        <v>52</v>
      </c>
      <c r="JU32">
        <v>1</v>
      </c>
      <c r="JV32" t="s">
        <v>52</v>
      </c>
      <c r="JW32" t="s">
        <v>52</v>
      </c>
      <c r="JX32" t="s">
        <v>52</v>
      </c>
      <c r="JY32" t="s">
        <v>52</v>
      </c>
      <c r="JZ32" t="s">
        <v>52</v>
      </c>
      <c r="KA32" t="s">
        <v>52</v>
      </c>
      <c r="KB32" s="53">
        <f t="shared" si="19"/>
        <v>0</v>
      </c>
      <c r="KC32" t="s">
        <v>52</v>
      </c>
      <c r="KD32" t="s">
        <v>52</v>
      </c>
      <c r="KE32" t="s">
        <v>52</v>
      </c>
      <c r="KF32" t="s">
        <v>52</v>
      </c>
      <c r="KG32" t="s">
        <v>52</v>
      </c>
      <c r="KH32" t="s">
        <v>52</v>
      </c>
      <c r="KI32" t="s">
        <v>52</v>
      </c>
      <c r="KJ32" t="s">
        <v>52</v>
      </c>
      <c r="KK32" t="s">
        <v>52</v>
      </c>
      <c r="KL32" t="s">
        <v>52</v>
      </c>
      <c r="KM32" t="s">
        <v>52</v>
      </c>
      <c r="KN32" t="s">
        <v>52</v>
      </c>
      <c r="KO32" t="s">
        <v>52</v>
      </c>
      <c r="KP32" t="s">
        <v>52</v>
      </c>
      <c r="KQ32" s="53">
        <f t="shared" si="20"/>
        <v>0</v>
      </c>
      <c r="KR32" t="s">
        <v>52</v>
      </c>
      <c r="KS32" t="s">
        <v>52</v>
      </c>
      <c r="KT32" t="s">
        <v>52</v>
      </c>
      <c r="KU32" t="s">
        <v>52</v>
      </c>
      <c r="KV32" t="s">
        <v>52</v>
      </c>
      <c r="KW32" t="s">
        <v>52</v>
      </c>
      <c r="KX32" t="s">
        <v>52</v>
      </c>
      <c r="KY32" t="s">
        <v>52</v>
      </c>
      <c r="KZ32" t="s">
        <v>52</v>
      </c>
      <c r="LA32" t="s">
        <v>52</v>
      </c>
      <c r="LB32" t="s">
        <v>52</v>
      </c>
      <c r="LC32" t="s">
        <v>52</v>
      </c>
      <c r="LD32" t="s">
        <v>52</v>
      </c>
      <c r="LE32" t="s">
        <v>52</v>
      </c>
      <c r="LF32" t="s">
        <v>52</v>
      </c>
      <c r="LG32" t="s">
        <v>52</v>
      </c>
      <c r="LH32" t="s">
        <v>52</v>
      </c>
      <c r="LI32" t="s">
        <v>52</v>
      </c>
      <c r="LJ32" t="s">
        <v>52</v>
      </c>
      <c r="LK32" t="s">
        <v>52</v>
      </c>
      <c r="LL32" t="s">
        <v>52</v>
      </c>
      <c r="LM32" t="s">
        <v>52</v>
      </c>
      <c r="LN32" t="s">
        <v>52</v>
      </c>
      <c r="LO32" t="s">
        <v>52</v>
      </c>
      <c r="LP32" t="s">
        <v>52</v>
      </c>
      <c r="LQ32" t="s">
        <v>52</v>
      </c>
      <c r="LR32" t="s">
        <v>52</v>
      </c>
      <c r="LS32" t="s">
        <v>52</v>
      </c>
      <c r="LT32" t="s">
        <v>52</v>
      </c>
      <c r="LU32" t="s">
        <v>52</v>
      </c>
      <c r="LV32" t="s">
        <v>52</v>
      </c>
      <c r="LW32" t="s">
        <v>52</v>
      </c>
      <c r="LX32" t="s">
        <v>52</v>
      </c>
      <c r="LY32" t="s">
        <v>52</v>
      </c>
      <c r="LZ32" t="s">
        <v>52</v>
      </c>
      <c r="MA32" t="s">
        <v>52</v>
      </c>
      <c r="MB32" t="s">
        <v>52</v>
      </c>
      <c r="MC32" t="s">
        <v>52</v>
      </c>
      <c r="MD32" t="s">
        <v>52</v>
      </c>
      <c r="ME32" t="s">
        <v>52</v>
      </c>
      <c r="MF32" t="s">
        <v>52</v>
      </c>
      <c r="MG32" t="s">
        <v>52</v>
      </c>
      <c r="MH32" t="s">
        <v>52</v>
      </c>
      <c r="MI32" t="s">
        <v>52</v>
      </c>
      <c r="MJ32" t="s">
        <v>52</v>
      </c>
      <c r="MK32" t="s">
        <v>52</v>
      </c>
      <c r="ML32" t="s">
        <v>52</v>
      </c>
      <c r="MM32" t="s">
        <v>52</v>
      </c>
      <c r="MN32" t="s">
        <v>52</v>
      </c>
      <c r="MO32" t="s">
        <v>52</v>
      </c>
      <c r="MP32" t="s">
        <v>52</v>
      </c>
      <c r="MQ32" t="s">
        <v>52</v>
      </c>
      <c r="MR32" t="s">
        <v>52</v>
      </c>
      <c r="MS32" t="s">
        <v>52</v>
      </c>
      <c r="MT32" t="s">
        <v>52</v>
      </c>
      <c r="MU32" t="s">
        <v>52</v>
      </c>
      <c r="MV32" t="s">
        <v>52</v>
      </c>
      <c r="MW32" t="s">
        <v>52</v>
      </c>
      <c r="MX32" t="s">
        <v>52</v>
      </c>
      <c r="MY32" t="s">
        <v>52</v>
      </c>
      <c r="MZ32" t="s">
        <v>52</v>
      </c>
      <c r="NA32" t="s">
        <v>52</v>
      </c>
      <c r="NB32" t="s">
        <v>52</v>
      </c>
      <c r="NC32" t="s">
        <v>52</v>
      </c>
      <c r="ND32" t="s">
        <v>52</v>
      </c>
      <c r="NE32" t="s">
        <v>52</v>
      </c>
      <c r="NF32" t="s">
        <v>52</v>
      </c>
      <c r="NG32" t="s">
        <v>52</v>
      </c>
      <c r="NH32" t="s">
        <v>52</v>
      </c>
    </row>
    <row r="33" spans="1:372" x14ac:dyDescent="0.15">
      <c r="A33" t="s">
        <v>75</v>
      </c>
      <c r="B33">
        <v>1466</v>
      </c>
      <c r="C33" s="53">
        <f t="shared" si="0"/>
        <v>1412</v>
      </c>
      <c r="D33">
        <v>29</v>
      </c>
      <c r="E33">
        <v>37</v>
      </c>
      <c r="F33">
        <v>65</v>
      </c>
      <c r="G33">
        <v>118</v>
      </c>
      <c r="H33">
        <v>210</v>
      </c>
      <c r="I33">
        <v>218</v>
      </c>
      <c r="J33">
        <v>206</v>
      </c>
      <c r="K33">
        <v>148</v>
      </c>
      <c r="L33">
        <v>138</v>
      </c>
      <c r="M33">
        <v>144</v>
      </c>
      <c r="N33">
        <v>99</v>
      </c>
      <c r="O33">
        <v>43</v>
      </c>
      <c r="P33">
        <v>11</v>
      </c>
      <c r="Q33">
        <v>962</v>
      </c>
      <c r="R33" s="53">
        <f t="shared" si="1"/>
        <v>920</v>
      </c>
      <c r="S33">
        <v>5</v>
      </c>
      <c r="T33">
        <v>11</v>
      </c>
      <c r="U33">
        <v>13</v>
      </c>
      <c r="V33">
        <v>49</v>
      </c>
      <c r="W33">
        <v>126</v>
      </c>
      <c r="X33">
        <v>154</v>
      </c>
      <c r="Y33">
        <v>154</v>
      </c>
      <c r="Z33">
        <v>105</v>
      </c>
      <c r="AA33">
        <v>111</v>
      </c>
      <c r="AB33">
        <v>116</v>
      </c>
      <c r="AC33">
        <v>76</v>
      </c>
      <c r="AD33">
        <v>35</v>
      </c>
      <c r="AE33">
        <v>7</v>
      </c>
      <c r="AF33">
        <v>1466</v>
      </c>
      <c r="AG33" s="53">
        <f t="shared" si="2"/>
        <v>1412</v>
      </c>
      <c r="AH33">
        <v>29</v>
      </c>
      <c r="AI33">
        <v>37</v>
      </c>
      <c r="AJ33">
        <v>65</v>
      </c>
      <c r="AK33">
        <v>118</v>
      </c>
      <c r="AL33">
        <v>210</v>
      </c>
      <c r="AM33">
        <v>218</v>
      </c>
      <c r="AN33">
        <v>206</v>
      </c>
      <c r="AO33">
        <v>148</v>
      </c>
      <c r="AP33">
        <v>138</v>
      </c>
      <c r="AQ33">
        <v>144</v>
      </c>
      <c r="AR33">
        <v>99</v>
      </c>
      <c r="AS33">
        <v>43</v>
      </c>
      <c r="AT33">
        <v>11</v>
      </c>
      <c r="AU33" t="s">
        <v>52</v>
      </c>
      <c r="AV33" s="53">
        <f t="shared" si="3"/>
        <v>0</v>
      </c>
      <c r="AW33" t="s">
        <v>52</v>
      </c>
      <c r="AX33" t="s">
        <v>52</v>
      </c>
      <c r="AY33" t="s">
        <v>52</v>
      </c>
      <c r="AZ33" t="s">
        <v>52</v>
      </c>
      <c r="BA33" t="s">
        <v>52</v>
      </c>
      <c r="BB33" t="s">
        <v>52</v>
      </c>
      <c r="BC33" t="s">
        <v>52</v>
      </c>
      <c r="BD33" t="s">
        <v>52</v>
      </c>
      <c r="BE33" t="s">
        <v>52</v>
      </c>
      <c r="BF33" t="s">
        <v>52</v>
      </c>
      <c r="BG33" t="s">
        <v>52</v>
      </c>
      <c r="BH33" t="s">
        <v>52</v>
      </c>
      <c r="BI33" t="s">
        <v>52</v>
      </c>
      <c r="BJ33">
        <v>1435</v>
      </c>
      <c r="BK33" s="53">
        <f t="shared" si="4"/>
        <v>1381</v>
      </c>
      <c r="BL33">
        <v>29</v>
      </c>
      <c r="BM33">
        <v>35</v>
      </c>
      <c r="BN33">
        <v>62</v>
      </c>
      <c r="BO33">
        <v>114</v>
      </c>
      <c r="BP33">
        <v>206</v>
      </c>
      <c r="BQ33">
        <v>213</v>
      </c>
      <c r="BR33">
        <v>198</v>
      </c>
      <c r="BS33">
        <v>145</v>
      </c>
      <c r="BT33">
        <v>138</v>
      </c>
      <c r="BU33">
        <v>144</v>
      </c>
      <c r="BV33">
        <v>97</v>
      </c>
      <c r="BW33">
        <v>43</v>
      </c>
      <c r="BX33">
        <v>11</v>
      </c>
      <c r="BY33">
        <v>31</v>
      </c>
      <c r="BZ33" s="53">
        <f t="shared" si="5"/>
        <v>31</v>
      </c>
      <c r="CA33" t="s">
        <v>52</v>
      </c>
      <c r="CB33">
        <v>2</v>
      </c>
      <c r="CC33">
        <v>3</v>
      </c>
      <c r="CD33">
        <v>4</v>
      </c>
      <c r="CE33">
        <v>4</v>
      </c>
      <c r="CF33">
        <v>5</v>
      </c>
      <c r="CG33">
        <v>8</v>
      </c>
      <c r="CH33">
        <v>3</v>
      </c>
      <c r="CI33" t="s">
        <v>52</v>
      </c>
      <c r="CJ33" t="s">
        <v>52</v>
      </c>
      <c r="CK33">
        <v>2</v>
      </c>
      <c r="CL33" t="s">
        <v>52</v>
      </c>
      <c r="CM33" t="s">
        <v>52</v>
      </c>
      <c r="CN33" t="s">
        <v>52</v>
      </c>
      <c r="CO33" s="53">
        <f t="shared" si="6"/>
        <v>0</v>
      </c>
      <c r="CP33" t="s">
        <v>52</v>
      </c>
      <c r="CQ33" t="s">
        <v>52</v>
      </c>
      <c r="CR33" t="s">
        <v>52</v>
      </c>
      <c r="CS33" t="s">
        <v>52</v>
      </c>
      <c r="CT33" t="s">
        <v>52</v>
      </c>
      <c r="CU33" t="s">
        <v>52</v>
      </c>
      <c r="CV33" t="s">
        <v>52</v>
      </c>
      <c r="CW33" t="s">
        <v>52</v>
      </c>
      <c r="CX33" t="s">
        <v>52</v>
      </c>
      <c r="CY33" t="s">
        <v>52</v>
      </c>
      <c r="CZ33" t="s">
        <v>52</v>
      </c>
      <c r="DA33" t="s">
        <v>52</v>
      </c>
      <c r="DB33" t="s">
        <v>52</v>
      </c>
      <c r="DC33" t="s">
        <v>52</v>
      </c>
      <c r="DD33" s="53">
        <f t="shared" si="7"/>
        <v>0</v>
      </c>
      <c r="DE33" t="s">
        <v>52</v>
      </c>
      <c r="DF33" t="s">
        <v>52</v>
      </c>
      <c r="DG33" t="s">
        <v>52</v>
      </c>
      <c r="DH33" t="s">
        <v>52</v>
      </c>
      <c r="DI33" t="s">
        <v>52</v>
      </c>
      <c r="DJ33" t="s">
        <v>52</v>
      </c>
      <c r="DK33" t="s">
        <v>52</v>
      </c>
      <c r="DL33" t="s">
        <v>52</v>
      </c>
      <c r="DM33" t="s">
        <v>52</v>
      </c>
      <c r="DN33" t="s">
        <v>52</v>
      </c>
      <c r="DO33" t="s">
        <v>52</v>
      </c>
      <c r="DP33" t="s">
        <v>52</v>
      </c>
      <c r="DQ33" t="s">
        <v>52</v>
      </c>
      <c r="DR33">
        <v>31</v>
      </c>
      <c r="DS33" s="53">
        <f t="shared" si="8"/>
        <v>31</v>
      </c>
      <c r="DT33" t="s">
        <v>52</v>
      </c>
      <c r="DU33">
        <v>2</v>
      </c>
      <c r="DV33">
        <v>3</v>
      </c>
      <c r="DW33">
        <v>4</v>
      </c>
      <c r="DX33">
        <v>4</v>
      </c>
      <c r="DY33">
        <v>5</v>
      </c>
      <c r="DZ33">
        <v>8</v>
      </c>
      <c r="EA33">
        <v>3</v>
      </c>
      <c r="EB33" t="s">
        <v>52</v>
      </c>
      <c r="EC33" t="s">
        <v>52</v>
      </c>
      <c r="ED33">
        <v>2</v>
      </c>
      <c r="EE33" t="s">
        <v>52</v>
      </c>
      <c r="EF33" t="s">
        <v>52</v>
      </c>
      <c r="EG33">
        <v>17</v>
      </c>
      <c r="EH33" s="53">
        <f t="shared" si="9"/>
        <v>17</v>
      </c>
      <c r="EI33" t="s">
        <v>52</v>
      </c>
      <c r="EJ33">
        <v>1</v>
      </c>
      <c r="EK33">
        <v>1</v>
      </c>
      <c r="EL33">
        <v>2</v>
      </c>
      <c r="EM33">
        <v>2</v>
      </c>
      <c r="EN33">
        <v>3</v>
      </c>
      <c r="EO33">
        <v>7</v>
      </c>
      <c r="EP33">
        <v>1</v>
      </c>
      <c r="EQ33" t="s">
        <v>52</v>
      </c>
      <c r="ER33" t="s">
        <v>52</v>
      </c>
      <c r="ES33" t="s">
        <v>52</v>
      </c>
      <c r="ET33" t="s">
        <v>52</v>
      </c>
      <c r="EU33" t="s">
        <v>52</v>
      </c>
      <c r="EV33" t="s">
        <v>52</v>
      </c>
      <c r="EW33" s="53">
        <f t="shared" si="10"/>
        <v>0</v>
      </c>
      <c r="EX33" t="s">
        <v>52</v>
      </c>
      <c r="EY33" t="s">
        <v>52</v>
      </c>
      <c r="EZ33" t="s">
        <v>52</v>
      </c>
      <c r="FA33" t="s">
        <v>52</v>
      </c>
      <c r="FB33" t="s">
        <v>52</v>
      </c>
      <c r="FC33" t="s">
        <v>52</v>
      </c>
      <c r="FD33" t="s">
        <v>52</v>
      </c>
      <c r="FE33" t="s">
        <v>52</v>
      </c>
      <c r="FF33" t="s">
        <v>52</v>
      </c>
      <c r="FG33" t="s">
        <v>52</v>
      </c>
      <c r="FH33" t="s">
        <v>52</v>
      </c>
      <c r="FI33" t="s">
        <v>52</v>
      </c>
      <c r="FJ33" t="s">
        <v>52</v>
      </c>
      <c r="FK33" t="s">
        <v>52</v>
      </c>
      <c r="FL33" s="53">
        <f t="shared" si="11"/>
        <v>0</v>
      </c>
      <c r="FM33" t="s">
        <v>52</v>
      </c>
      <c r="FN33" t="s">
        <v>52</v>
      </c>
      <c r="FO33" t="s">
        <v>52</v>
      </c>
      <c r="FP33" t="s">
        <v>52</v>
      </c>
      <c r="FQ33" t="s">
        <v>52</v>
      </c>
      <c r="FR33" t="s">
        <v>52</v>
      </c>
      <c r="FS33" t="s">
        <v>52</v>
      </c>
      <c r="FT33" t="s">
        <v>52</v>
      </c>
      <c r="FU33" t="s">
        <v>52</v>
      </c>
      <c r="FV33" t="s">
        <v>52</v>
      </c>
      <c r="FW33" t="s">
        <v>52</v>
      </c>
      <c r="FX33" t="s">
        <v>52</v>
      </c>
      <c r="FY33" t="s">
        <v>52</v>
      </c>
      <c r="FZ33" t="s">
        <v>52</v>
      </c>
      <c r="GA33" s="53">
        <f t="shared" si="12"/>
        <v>0</v>
      </c>
      <c r="GB33" t="s">
        <v>52</v>
      </c>
      <c r="GC33" t="s">
        <v>52</v>
      </c>
      <c r="GD33" t="s">
        <v>52</v>
      </c>
      <c r="GE33" t="s">
        <v>52</v>
      </c>
      <c r="GF33" t="s">
        <v>52</v>
      </c>
      <c r="GG33" t="s">
        <v>52</v>
      </c>
      <c r="GH33" t="s">
        <v>52</v>
      </c>
      <c r="GI33" t="s">
        <v>52</v>
      </c>
      <c r="GJ33" t="s">
        <v>52</v>
      </c>
      <c r="GK33" t="s">
        <v>52</v>
      </c>
      <c r="GL33" t="s">
        <v>52</v>
      </c>
      <c r="GM33" t="s">
        <v>52</v>
      </c>
      <c r="GN33" t="s">
        <v>52</v>
      </c>
      <c r="GO33">
        <v>1</v>
      </c>
      <c r="GP33" s="53">
        <f t="shared" si="13"/>
        <v>1</v>
      </c>
      <c r="GQ33" t="s">
        <v>52</v>
      </c>
      <c r="GR33" t="s">
        <v>52</v>
      </c>
      <c r="GS33" t="s">
        <v>52</v>
      </c>
      <c r="GT33">
        <v>1</v>
      </c>
      <c r="GU33" t="s">
        <v>52</v>
      </c>
      <c r="GV33" t="s">
        <v>52</v>
      </c>
      <c r="GW33" t="s">
        <v>52</v>
      </c>
      <c r="GX33" t="s">
        <v>52</v>
      </c>
      <c r="GY33" t="s">
        <v>52</v>
      </c>
      <c r="GZ33" t="s">
        <v>52</v>
      </c>
      <c r="HA33" t="s">
        <v>52</v>
      </c>
      <c r="HB33" t="s">
        <v>52</v>
      </c>
      <c r="HC33" t="s">
        <v>52</v>
      </c>
      <c r="HD33">
        <v>1</v>
      </c>
      <c r="HE33" s="53">
        <f t="shared" si="14"/>
        <v>1</v>
      </c>
      <c r="HF33" t="s">
        <v>52</v>
      </c>
      <c r="HG33" t="s">
        <v>52</v>
      </c>
      <c r="HH33">
        <v>1</v>
      </c>
      <c r="HI33" t="s">
        <v>52</v>
      </c>
      <c r="HJ33" t="s">
        <v>52</v>
      </c>
      <c r="HK33" t="s">
        <v>52</v>
      </c>
      <c r="HL33" t="s">
        <v>52</v>
      </c>
      <c r="HM33" t="s">
        <v>52</v>
      </c>
      <c r="HN33" t="s">
        <v>52</v>
      </c>
      <c r="HO33" t="s">
        <v>52</v>
      </c>
      <c r="HP33" t="s">
        <v>52</v>
      </c>
      <c r="HQ33" t="s">
        <v>52</v>
      </c>
      <c r="HR33" t="s">
        <v>52</v>
      </c>
      <c r="HS33">
        <v>3</v>
      </c>
      <c r="HT33" s="53">
        <f t="shared" si="15"/>
        <v>3</v>
      </c>
      <c r="HU33" t="s">
        <v>52</v>
      </c>
      <c r="HV33">
        <v>1</v>
      </c>
      <c r="HW33">
        <v>1</v>
      </c>
      <c r="HX33" t="s">
        <v>52</v>
      </c>
      <c r="HY33" t="s">
        <v>52</v>
      </c>
      <c r="HZ33">
        <v>1</v>
      </c>
      <c r="IA33" t="s">
        <v>52</v>
      </c>
      <c r="IB33" t="s">
        <v>52</v>
      </c>
      <c r="IC33" t="s">
        <v>52</v>
      </c>
      <c r="ID33" t="s">
        <v>52</v>
      </c>
      <c r="IE33" t="s">
        <v>52</v>
      </c>
      <c r="IF33" t="s">
        <v>52</v>
      </c>
      <c r="IG33" t="s">
        <v>52</v>
      </c>
      <c r="IH33" t="s">
        <v>52</v>
      </c>
      <c r="II33" s="53">
        <f t="shared" si="16"/>
        <v>0</v>
      </c>
      <c r="IJ33" t="s">
        <v>52</v>
      </c>
      <c r="IK33" t="s">
        <v>52</v>
      </c>
      <c r="IL33" t="s">
        <v>52</v>
      </c>
      <c r="IM33" t="s">
        <v>52</v>
      </c>
      <c r="IN33" t="s">
        <v>52</v>
      </c>
      <c r="IO33" t="s">
        <v>52</v>
      </c>
      <c r="IP33" t="s">
        <v>52</v>
      </c>
      <c r="IQ33" t="s">
        <v>52</v>
      </c>
      <c r="IR33" t="s">
        <v>52</v>
      </c>
      <c r="IS33" t="s">
        <v>52</v>
      </c>
      <c r="IT33" t="s">
        <v>52</v>
      </c>
      <c r="IU33" t="s">
        <v>52</v>
      </c>
      <c r="IV33" t="s">
        <v>52</v>
      </c>
      <c r="IW33" t="s">
        <v>52</v>
      </c>
      <c r="IX33" s="53">
        <f t="shared" si="17"/>
        <v>0</v>
      </c>
      <c r="IY33" t="s">
        <v>52</v>
      </c>
      <c r="IZ33" t="s">
        <v>52</v>
      </c>
      <c r="JA33" t="s">
        <v>52</v>
      </c>
      <c r="JB33" t="s">
        <v>52</v>
      </c>
      <c r="JC33" t="s">
        <v>52</v>
      </c>
      <c r="JD33" t="s">
        <v>52</v>
      </c>
      <c r="JE33" t="s">
        <v>52</v>
      </c>
      <c r="JF33" t="s">
        <v>52</v>
      </c>
      <c r="JG33" t="s">
        <v>52</v>
      </c>
      <c r="JH33" t="s">
        <v>52</v>
      </c>
      <c r="JI33" t="s">
        <v>52</v>
      </c>
      <c r="JJ33" t="s">
        <v>52</v>
      </c>
      <c r="JK33" t="s">
        <v>52</v>
      </c>
      <c r="JL33">
        <v>4</v>
      </c>
      <c r="JM33" s="53">
        <f t="shared" si="18"/>
        <v>4</v>
      </c>
      <c r="JN33" t="s">
        <v>52</v>
      </c>
      <c r="JO33" t="s">
        <v>52</v>
      </c>
      <c r="JP33" t="s">
        <v>52</v>
      </c>
      <c r="JQ33">
        <v>1</v>
      </c>
      <c r="JR33">
        <v>1</v>
      </c>
      <c r="JS33" t="s">
        <v>52</v>
      </c>
      <c r="JT33" t="s">
        <v>52</v>
      </c>
      <c r="JU33" t="s">
        <v>52</v>
      </c>
      <c r="JV33" t="s">
        <v>52</v>
      </c>
      <c r="JW33" t="s">
        <v>52</v>
      </c>
      <c r="JX33">
        <v>2</v>
      </c>
      <c r="JY33" t="s">
        <v>52</v>
      </c>
      <c r="JZ33" t="s">
        <v>52</v>
      </c>
      <c r="KA33" t="s">
        <v>52</v>
      </c>
      <c r="KB33" s="53">
        <f t="shared" si="19"/>
        <v>0</v>
      </c>
      <c r="KC33" t="s">
        <v>52</v>
      </c>
      <c r="KD33" t="s">
        <v>52</v>
      </c>
      <c r="KE33" t="s">
        <v>52</v>
      </c>
      <c r="KF33" t="s">
        <v>52</v>
      </c>
      <c r="KG33" t="s">
        <v>52</v>
      </c>
      <c r="KH33" t="s">
        <v>52</v>
      </c>
      <c r="KI33" t="s">
        <v>52</v>
      </c>
      <c r="KJ33" t="s">
        <v>52</v>
      </c>
      <c r="KK33" t="s">
        <v>52</v>
      </c>
      <c r="KL33" t="s">
        <v>52</v>
      </c>
      <c r="KM33" t="s">
        <v>52</v>
      </c>
      <c r="KN33" t="s">
        <v>52</v>
      </c>
      <c r="KO33" t="s">
        <v>52</v>
      </c>
      <c r="KP33">
        <v>5</v>
      </c>
      <c r="KQ33" s="53">
        <f t="shared" si="20"/>
        <v>5</v>
      </c>
      <c r="KR33" t="s">
        <v>52</v>
      </c>
      <c r="KS33" t="s">
        <v>52</v>
      </c>
      <c r="KT33" t="s">
        <v>52</v>
      </c>
      <c r="KU33" t="s">
        <v>52</v>
      </c>
      <c r="KV33">
        <v>1</v>
      </c>
      <c r="KW33">
        <v>1</v>
      </c>
      <c r="KX33">
        <v>1</v>
      </c>
      <c r="KY33">
        <v>2</v>
      </c>
      <c r="KZ33" t="s">
        <v>52</v>
      </c>
      <c r="LA33" t="s">
        <v>52</v>
      </c>
      <c r="LB33" t="s">
        <v>52</v>
      </c>
      <c r="LC33" t="s">
        <v>52</v>
      </c>
      <c r="LD33" t="s">
        <v>52</v>
      </c>
      <c r="LE33" t="s">
        <v>52</v>
      </c>
      <c r="LF33" t="s">
        <v>52</v>
      </c>
      <c r="LG33" t="s">
        <v>52</v>
      </c>
      <c r="LH33" t="s">
        <v>52</v>
      </c>
      <c r="LI33" t="s">
        <v>52</v>
      </c>
      <c r="LJ33" t="s">
        <v>52</v>
      </c>
      <c r="LK33" t="s">
        <v>52</v>
      </c>
      <c r="LL33" t="s">
        <v>52</v>
      </c>
      <c r="LM33" t="s">
        <v>52</v>
      </c>
      <c r="LN33" t="s">
        <v>52</v>
      </c>
      <c r="LO33" t="s">
        <v>52</v>
      </c>
      <c r="LP33" t="s">
        <v>52</v>
      </c>
      <c r="LQ33" t="s">
        <v>52</v>
      </c>
      <c r="LR33" t="s">
        <v>52</v>
      </c>
      <c r="LS33" t="s">
        <v>52</v>
      </c>
      <c r="LT33" t="s">
        <v>52</v>
      </c>
      <c r="LU33" t="s">
        <v>52</v>
      </c>
      <c r="LV33" t="s">
        <v>52</v>
      </c>
      <c r="LW33" t="s">
        <v>52</v>
      </c>
      <c r="LX33" t="s">
        <v>52</v>
      </c>
      <c r="LY33" t="s">
        <v>52</v>
      </c>
      <c r="LZ33" t="s">
        <v>52</v>
      </c>
      <c r="MA33" t="s">
        <v>52</v>
      </c>
      <c r="MB33" t="s">
        <v>52</v>
      </c>
      <c r="MC33" t="s">
        <v>52</v>
      </c>
      <c r="MD33" t="s">
        <v>52</v>
      </c>
      <c r="ME33" t="s">
        <v>52</v>
      </c>
      <c r="MF33" t="s">
        <v>52</v>
      </c>
      <c r="MG33" t="s">
        <v>52</v>
      </c>
      <c r="MH33" t="s">
        <v>52</v>
      </c>
      <c r="MI33" t="s">
        <v>52</v>
      </c>
      <c r="MJ33" t="s">
        <v>52</v>
      </c>
      <c r="MK33" t="s">
        <v>52</v>
      </c>
      <c r="ML33" t="s">
        <v>52</v>
      </c>
      <c r="MM33" t="s">
        <v>52</v>
      </c>
      <c r="MN33" t="s">
        <v>52</v>
      </c>
      <c r="MO33" t="s">
        <v>52</v>
      </c>
      <c r="MP33" t="s">
        <v>52</v>
      </c>
      <c r="MQ33" t="s">
        <v>52</v>
      </c>
      <c r="MR33" t="s">
        <v>52</v>
      </c>
      <c r="MS33" t="s">
        <v>52</v>
      </c>
      <c r="MT33" t="s">
        <v>52</v>
      </c>
      <c r="MU33" t="s">
        <v>52</v>
      </c>
      <c r="MV33" t="s">
        <v>52</v>
      </c>
      <c r="MW33" t="s">
        <v>52</v>
      </c>
      <c r="MX33" t="s">
        <v>52</v>
      </c>
      <c r="MY33" t="s">
        <v>52</v>
      </c>
      <c r="MZ33" t="s">
        <v>52</v>
      </c>
      <c r="NA33" t="s">
        <v>52</v>
      </c>
      <c r="NB33" t="s">
        <v>52</v>
      </c>
      <c r="NC33" t="s">
        <v>52</v>
      </c>
      <c r="ND33" t="s">
        <v>52</v>
      </c>
      <c r="NE33" t="s">
        <v>52</v>
      </c>
      <c r="NF33" t="s">
        <v>52</v>
      </c>
      <c r="NG33" t="s">
        <v>52</v>
      </c>
      <c r="NH33" t="s">
        <v>52</v>
      </c>
    </row>
    <row r="34" spans="1:372" x14ac:dyDescent="0.15">
      <c r="A34" t="s">
        <v>76</v>
      </c>
      <c r="B34">
        <v>40</v>
      </c>
      <c r="C34" s="53">
        <f t="shared" si="0"/>
        <v>39</v>
      </c>
      <c r="D34" t="s">
        <v>52</v>
      </c>
      <c r="E34">
        <v>1</v>
      </c>
      <c r="F34">
        <v>1</v>
      </c>
      <c r="G34">
        <v>3</v>
      </c>
      <c r="H34">
        <v>4</v>
      </c>
      <c r="I34">
        <v>4</v>
      </c>
      <c r="J34">
        <v>6</v>
      </c>
      <c r="K34">
        <v>5</v>
      </c>
      <c r="L34">
        <v>10</v>
      </c>
      <c r="M34">
        <v>5</v>
      </c>
      <c r="N34" t="s">
        <v>52</v>
      </c>
      <c r="O34">
        <v>1</v>
      </c>
      <c r="P34" t="s">
        <v>52</v>
      </c>
      <c r="Q34">
        <v>15</v>
      </c>
      <c r="R34" s="53">
        <f t="shared" si="1"/>
        <v>14</v>
      </c>
      <c r="S34" t="s">
        <v>52</v>
      </c>
      <c r="T34">
        <v>1</v>
      </c>
      <c r="U34" t="s">
        <v>52</v>
      </c>
      <c r="V34">
        <v>1</v>
      </c>
      <c r="W34">
        <v>2</v>
      </c>
      <c r="X34">
        <v>2</v>
      </c>
      <c r="Y34">
        <v>1</v>
      </c>
      <c r="Z34">
        <v>1</v>
      </c>
      <c r="AA34">
        <v>5</v>
      </c>
      <c r="AB34">
        <v>1</v>
      </c>
      <c r="AC34" t="s">
        <v>52</v>
      </c>
      <c r="AD34">
        <v>1</v>
      </c>
      <c r="AE34" t="s">
        <v>52</v>
      </c>
      <c r="AF34">
        <v>39</v>
      </c>
      <c r="AG34" s="53">
        <f t="shared" si="2"/>
        <v>38</v>
      </c>
      <c r="AH34" t="s">
        <v>52</v>
      </c>
      <c r="AI34">
        <v>1</v>
      </c>
      <c r="AJ34">
        <v>1</v>
      </c>
      <c r="AK34">
        <v>3</v>
      </c>
      <c r="AL34">
        <v>4</v>
      </c>
      <c r="AM34">
        <v>4</v>
      </c>
      <c r="AN34">
        <v>5</v>
      </c>
      <c r="AO34">
        <v>5</v>
      </c>
      <c r="AP34">
        <v>10</v>
      </c>
      <c r="AQ34">
        <v>5</v>
      </c>
      <c r="AR34" t="s">
        <v>52</v>
      </c>
      <c r="AS34">
        <v>1</v>
      </c>
      <c r="AT34" t="s">
        <v>52</v>
      </c>
      <c r="AU34">
        <v>1</v>
      </c>
      <c r="AV34" s="53">
        <f t="shared" si="3"/>
        <v>1</v>
      </c>
      <c r="AW34" t="s">
        <v>52</v>
      </c>
      <c r="AX34" t="s">
        <v>52</v>
      </c>
      <c r="AY34" t="s">
        <v>52</v>
      </c>
      <c r="AZ34" t="s">
        <v>52</v>
      </c>
      <c r="BA34" t="s">
        <v>52</v>
      </c>
      <c r="BB34" t="s">
        <v>52</v>
      </c>
      <c r="BC34">
        <v>1</v>
      </c>
      <c r="BD34" t="s">
        <v>52</v>
      </c>
      <c r="BE34" t="s">
        <v>52</v>
      </c>
      <c r="BF34" t="s">
        <v>52</v>
      </c>
      <c r="BG34" t="s">
        <v>52</v>
      </c>
      <c r="BH34" t="s">
        <v>52</v>
      </c>
      <c r="BI34" t="s">
        <v>52</v>
      </c>
      <c r="BJ34">
        <v>39</v>
      </c>
      <c r="BK34" s="53">
        <f t="shared" si="4"/>
        <v>38</v>
      </c>
      <c r="BL34" t="s">
        <v>52</v>
      </c>
      <c r="BM34">
        <v>1</v>
      </c>
      <c r="BN34">
        <v>1</v>
      </c>
      <c r="BO34">
        <v>3</v>
      </c>
      <c r="BP34">
        <v>4</v>
      </c>
      <c r="BQ34">
        <v>4</v>
      </c>
      <c r="BR34">
        <v>5</v>
      </c>
      <c r="BS34">
        <v>5</v>
      </c>
      <c r="BT34">
        <v>10</v>
      </c>
      <c r="BU34">
        <v>5</v>
      </c>
      <c r="BV34" t="s">
        <v>52</v>
      </c>
      <c r="BW34">
        <v>1</v>
      </c>
      <c r="BX34" t="s">
        <v>52</v>
      </c>
      <c r="BY34">
        <v>1</v>
      </c>
      <c r="BZ34" s="53">
        <f t="shared" si="5"/>
        <v>1</v>
      </c>
      <c r="CA34" t="s">
        <v>52</v>
      </c>
      <c r="CB34" t="s">
        <v>52</v>
      </c>
      <c r="CC34" t="s">
        <v>52</v>
      </c>
      <c r="CD34" t="s">
        <v>52</v>
      </c>
      <c r="CE34" t="s">
        <v>52</v>
      </c>
      <c r="CF34" t="s">
        <v>52</v>
      </c>
      <c r="CG34">
        <v>1</v>
      </c>
      <c r="CH34" t="s">
        <v>52</v>
      </c>
      <c r="CI34" t="s">
        <v>52</v>
      </c>
      <c r="CJ34" t="s">
        <v>52</v>
      </c>
      <c r="CK34" t="s">
        <v>52</v>
      </c>
      <c r="CL34" t="s">
        <v>52</v>
      </c>
      <c r="CM34" t="s">
        <v>52</v>
      </c>
      <c r="CN34" t="s">
        <v>52</v>
      </c>
      <c r="CO34" s="53">
        <f t="shared" si="6"/>
        <v>0</v>
      </c>
      <c r="CP34" t="s">
        <v>52</v>
      </c>
      <c r="CQ34" t="s">
        <v>52</v>
      </c>
      <c r="CR34" t="s">
        <v>52</v>
      </c>
      <c r="CS34" t="s">
        <v>52</v>
      </c>
      <c r="CT34" t="s">
        <v>52</v>
      </c>
      <c r="CU34" t="s">
        <v>52</v>
      </c>
      <c r="CV34" t="s">
        <v>52</v>
      </c>
      <c r="CW34" t="s">
        <v>52</v>
      </c>
      <c r="CX34" t="s">
        <v>52</v>
      </c>
      <c r="CY34" t="s">
        <v>52</v>
      </c>
      <c r="CZ34" t="s">
        <v>52</v>
      </c>
      <c r="DA34" t="s">
        <v>52</v>
      </c>
      <c r="DB34" t="s">
        <v>52</v>
      </c>
      <c r="DC34" t="s">
        <v>52</v>
      </c>
      <c r="DD34" s="53">
        <f t="shared" si="7"/>
        <v>0</v>
      </c>
      <c r="DE34" t="s">
        <v>52</v>
      </c>
      <c r="DF34" t="s">
        <v>52</v>
      </c>
      <c r="DG34" t="s">
        <v>52</v>
      </c>
      <c r="DH34" t="s">
        <v>52</v>
      </c>
      <c r="DI34" t="s">
        <v>52</v>
      </c>
      <c r="DJ34" t="s">
        <v>52</v>
      </c>
      <c r="DK34" t="s">
        <v>52</v>
      </c>
      <c r="DL34" t="s">
        <v>52</v>
      </c>
      <c r="DM34" t="s">
        <v>52</v>
      </c>
      <c r="DN34" t="s">
        <v>52</v>
      </c>
      <c r="DO34" t="s">
        <v>52</v>
      </c>
      <c r="DP34" t="s">
        <v>52</v>
      </c>
      <c r="DQ34" t="s">
        <v>52</v>
      </c>
      <c r="DR34">
        <v>1</v>
      </c>
      <c r="DS34" s="53">
        <f t="shared" si="8"/>
        <v>1</v>
      </c>
      <c r="DT34" t="s">
        <v>52</v>
      </c>
      <c r="DU34" t="s">
        <v>52</v>
      </c>
      <c r="DV34" t="s">
        <v>52</v>
      </c>
      <c r="DW34" t="s">
        <v>52</v>
      </c>
      <c r="DX34" t="s">
        <v>52</v>
      </c>
      <c r="DY34" t="s">
        <v>52</v>
      </c>
      <c r="DZ34">
        <v>1</v>
      </c>
      <c r="EA34" t="s">
        <v>52</v>
      </c>
      <c r="EB34" t="s">
        <v>52</v>
      </c>
      <c r="EC34" t="s">
        <v>52</v>
      </c>
      <c r="ED34" t="s">
        <v>52</v>
      </c>
      <c r="EE34" t="s">
        <v>52</v>
      </c>
      <c r="EF34" t="s">
        <v>52</v>
      </c>
      <c r="EG34" t="s">
        <v>52</v>
      </c>
      <c r="EH34" s="53">
        <f t="shared" si="9"/>
        <v>0</v>
      </c>
      <c r="EI34" t="s">
        <v>52</v>
      </c>
      <c r="EJ34" t="s">
        <v>52</v>
      </c>
      <c r="EK34" t="s">
        <v>52</v>
      </c>
      <c r="EL34" t="s">
        <v>52</v>
      </c>
      <c r="EM34" t="s">
        <v>52</v>
      </c>
      <c r="EN34" t="s">
        <v>52</v>
      </c>
      <c r="EO34" t="s">
        <v>52</v>
      </c>
      <c r="EP34" t="s">
        <v>52</v>
      </c>
      <c r="EQ34" t="s">
        <v>52</v>
      </c>
      <c r="ER34" t="s">
        <v>52</v>
      </c>
      <c r="ES34" t="s">
        <v>52</v>
      </c>
      <c r="ET34" t="s">
        <v>52</v>
      </c>
      <c r="EU34" t="s">
        <v>52</v>
      </c>
      <c r="EV34" t="s">
        <v>52</v>
      </c>
      <c r="EW34" s="53">
        <f t="shared" si="10"/>
        <v>0</v>
      </c>
      <c r="EX34" t="s">
        <v>52</v>
      </c>
      <c r="EY34" t="s">
        <v>52</v>
      </c>
      <c r="EZ34" t="s">
        <v>52</v>
      </c>
      <c r="FA34" t="s">
        <v>52</v>
      </c>
      <c r="FB34" t="s">
        <v>52</v>
      </c>
      <c r="FC34" t="s">
        <v>52</v>
      </c>
      <c r="FD34" t="s">
        <v>52</v>
      </c>
      <c r="FE34" t="s">
        <v>52</v>
      </c>
      <c r="FF34" t="s">
        <v>52</v>
      </c>
      <c r="FG34" t="s">
        <v>52</v>
      </c>
      <c r="FH34" t="s">
        <v>52</v>
      </c>
      <c r="FI34" t="s">
        <v>52</v>
      </c>
      <c r="FJ34" t="s">
        <v>52</v>
      </c>
      <c r="FK34" t="s">
        <v>52</v>
      </c>
      <c r="FL34" s="53">
        <f t="shared" si="11"/>
        <v>0</v>
      </c>
      <c r="FM34" t="s">
        <v>52</v>
      </c>
      <c r="FN34" t="s">
        <v>52</v>
      </c>
      <c r="FO34" t="s">
        <v>52</v>
      </c>
      <c r="FP34" t="s">
        <v>52</v>
      </c>
      <c r="FQ34" t="s">
        <v>52</v>
      </c>
      <c r="FR34" t="s">
        <v>52</v>
      </c>
      <c r="FS34" t="s">
        <v>52</v>
      </c>
      <c r="FT34" t="s">
        <v>52</v>
      </c>
      <c r="FU34" t="s">
        <v>52</v>
      </c>
      <c r="FV34" t="s">
        <v>52</v>
      </c>
      <c r="FW34" t="s">
        <v>52</v>
      </c>
      <c r="FX34" t="s">
        <v>52</v>
      </c>
      <c r="FY34" t="s">
        <v>52</v>
      </c>
      <c r="FZ34" t="s">
        <v>52</v>
      </c>
      <c r="GA34" s="53">
        <f t="shared" si="12"/>
        <v>0</v>
      </c>
      <c r="GB34" t="s">
        <v>52</v>
      </c>
      <c r="GC34" t="s">
        <v>52</v>
      </c>
      <c r="GD34" t="s">
        <v>52</v>
      </c>
      <c r="GE34" t="s">
        <v>52</v>
      </c>
      <c r="GF34" t="s">
        <v>52</v>
      </c>
      <c r="GG34" t="s">
        <v>52</v>
      </c>
      <c r="GH34" t="s">
        <v>52</v>
      </c>
      <c r="GI34" t="s">
        <v>52</v>
      </c>
      <c r="GJ34" t="s">
        <v>52</v>
      </c>
      <c r="GK34" t="s">
        <v>52</v>
      </c>
      <c r="GL34" t="s">
        <v>52</v>
      </c>
      <c r="GM34" t="s">
        <v>52</v>
      </c>
      <c r="GN34" t="s">
        <v>52</v>
      </c>
      <c r="GO34" t="s">
        <v>52</v>
      </c>
      <c r="GP34" s="53">
        <f t="shared" si="13"/>
        <v>0</v>
      </c>
      <c r="GQ34" t="s">
        <v>52</v>
      </c>
      <c r="GR34" t="s">
        <v>52</v>
      </c>
      <c r="GS34" t="s">
        <v>52</v>
      </c>
      <c r="GT34" t="s">
        <v>52</v>
      </c>
      <c r="GU34" t="s">
        <v>52</v>
      </c>
      <c r="GV34" t="s">
        <v>52</v>
      </c>
      <c r="GW34" t="s">
        <v>52</v>
      </c>
      <c r="GX34" t="s">
        <v>52</v>
      </c>
      <c r="GY34" t="s">
        <v>52</v>
      </c>
      <c r="GZ34" t="s">
        <v>52</v>
      </c>
      <c r="HA34" t="s">
        <v>52</v>
      </c>
      <c r="HB34" t="s">
        <v>52</v>
      </c>
      <c r="HC34" t="s">
        <v>52</v>
      </c>
      <c r="HD34" t="s">
        <v>52</v>
      </c>
      <c r="HE34" s="53">
        <f t="shared" si="14"/>
        <v>0</v>
      </c>
      <c r="HF34" t="s">
        <v>52</v>
      </c>
      <c r="HG34" t="s">
        <v>52</v>
      </c>
      <c r="HH34" t="s">
        <v>52</v>
      </c>
      <c r="HI34" t="s">
        <v>52</v>
      </c>
      <c r="HJ34" t="s">
        <v>52</v>
      </c>
      <c r="HK34" t="s">
        <v>52</v>
      </c>
      <c r="HL34" t="s">
        <v>52</v>
      </c>
      <c r="HM34" t="s">
        <v>52</v>
      </c>
      <c r="HN34" t="s">
        <v>52</v>
      </c>
      <c r="HO34" t="s">
        <v>52</v>
      </c>
      <c r="HP34" t="s">
        <v>52</v>
      </c>
      <c r="HQ34" t="s">
        <v>52</v>
      </c>
      <c r="HR34" t="s">
        <v>52</v>
      </c>
      <c r="HS34" t="s">
        <v>52</v>
      </c>
      <c r="HT34" s="53">
        <f t="shared" si="15"/>
        <v>0</v>
      </c>
      <c r="HU34" t="s">
        <v>52</v>
      </c>
      <c r="HV34" t="s">
        <v>52</v>
      </c>
      <c r="HW34" t="s">
        <v>52</v>
      </c>
      <c r="HX34" t="s">
        <v>52</v>
      </c>
      <c r="HY34" t="s">
        <v>52</v>
      </c>
      <c r="HZ34" t="s">
        <v>52</v>
      </c>
      <c r="IA34" t="s">
        <v>52</v>
      </c>
      <c r="IB34" t="s">
        <v>52</v>
      </c>
      <c r="IC34" t="s">
        <v>52</v>
      </c>
      <c r="ID34" t="s">
        <v>52</v>
      </c>
      <c r="IE34" t="s">
        <v>52</v>
      </c>
      <c r="IF34" t="s">
        <v>52</v>
      </c>
      <c r="IG34" t="s">
        <v>52</v>
      </c>
      <c r="IH34" t="s">
        <v>52</v>
      </c>
      <c r="II34" s="53">
        <f t="shared" si="16"/>
        <v>0</v>
      </c>
      <c r="IJ34" t="s">
        <v>52</v>
      </c>
      <c r="IK34" t="s">
        <v>52</v>
      </c>
      <c r="IL34" t="s">
        <v>52</v>
      </c>
      <c r="IM34" t="s">
        <v>52</v>
      </c>
      <c r="IN34" t="s">
        <v>52</v>
      </c>
      <c r="IO34" t="s">
        <v>52</v>
      </c>
      <c r="IP34" t="s">
        <v>52</v>
      </c>
      <c r="IQ34" t="s">
        <v>52</v>
      </c>
      <c r="IR34" t="s">
        <v>52</v>
      </c>
      <c r="IS34" t="s">
        <v>52</v>
      </c>
      <c r="IT34" t="s">
        <v>52</v>
      </c>
      <c r="IU34" t="s">
        <v>52</v>
      </c>
      <c r="IV34" t="s">
        <v>52</v>
      </c>
      <c r="IW34" t="s">
        <v>52</v>
      </c>
      <c r="IX34" s="53">
        <f t="shared" si="17"/>
        <v>0</v>
      </c>
      <c r="IY34" t="s">
        <v>52</v>
      </c>
      <c r="IZ34" t="s">
        <v>52</v>
      </c>
      <c r="JA34" t="s">
        <v>52</v>
      </c>
      <c r="JB34" t="s">
        <v>52</v>
      </c>
      <c r="JC34" t="s">
        <v>52</v>
      </c>
      <c r="JD34" t="s">
        <v>52</v>
      </c>
      <c r="JE34" t="s">
        <v>52</v>
      </c>
      <c r="JF34" t="s">
        <v>52</v>
      </c>
      <c r="JG34" t="s">
        <v>52</v>
      </c>
      <c r="JH34" t="s">
        <v>52</v>
      </c>
      <c r="JI34" t="s">
        <v>52</v>
      </c>
      <c r="JJ34" t="s">
        <v>52</v>
      </c>
      <c r="JK34" t="s">
        <v>52</v>
      </c>
      <c r="JL34">
        <v>1</v>
      </c>
      <c r="JM34" s="53">
        <f t="shared" si="18"/>
        <v>1</v>
      </c>
      <c r="JN34" t="s">
        <v>52</v>
      </c>
      <c r="JO34" t="s">
        <v>52</v>
      </c>
      <c r="JP34" t="s">
        <v>52</v>
      </c>
      <c r="JQ34" t="s">
        <v>52</v>
      </c>
      <c r="JR34" t="s">
        <v>52</v>
      </c>
      <c r="JS34" t="s">
        <v>52</v>
      </c>
      <c r="JT34">
        <v>1</v>
      </c>
      <c r="JU34" t="s">
        <v>52</v>
      </c>
      <c r="JV34" t="s">
        <v>52</v>
      </c>
      <c r="JW34" t="s">
        <v>52</v>
      </c>
      <c r="JX34" t="s">
        <v>52</v>
      </c>
      <c r="JY34" t="s">
        <v>52</v>
      </c>
      <c r="JZ34" t="s">
        <v>52</v>
      </c>
      <c r="KA34" t="s">
        <v>52</v>
      </c>
      <c r="KB34" s="53">
        <f t="shared" si="19"/>
        <v>0</v>
      </c>
      <c r="KC34" t="s">
        <v>52</v>
      </c>
      <c r="KD34" t="s">
        <v>52</v>
      </c>
      <c r="KE34" t="s">
        <v>52</v>
      </c>
      <c r="KF34" t="s">
        <v>52</v>
      </c>
      <c r="KG34" t="s">
        <v>52</v>
      </c>
      <c r="KH34" t="s">
        <v>52</v>
      </c>
      <c r="KI34" t="s">
        <v>52</v>
      </c>
      <c r="KJ34" t="s">
        <v>52</v>
      </c>
      <c r="KK34" t="s">
        <v>52</v>
      </c>
      <c r="KL34" t="s">
        <v>52</v>
      </c>
      <c r="KM34" t="s">
        <v>52</v>
      </c>
      <c r="KN34" t="s">
        <v>52</v>
      </c>
      <c r="KO34" t="s">
        <v>52</v>
      </c>
      <c r="KP34" t="s">
        <v>52</v>
      </c>
      <c r="KQ34" s="53">
        <f t="shared" si="20"/>
        <v>0</v>
      </c>
      <c r="KR34" t="s">
        <v>52</v>
      </c>
      <c r="KS34" t="s">
        <v>52</v>
      </c>
      <c r="KT34" t="s">
        <v>52</v>
      </c>
      <c r="KU34" t="s">
        <v>52</v>
      </c>
      <c r="KV34" t="s">
        <v>52</v>
      </c>
      <c r="KW34" t="s">
        <v>52</v>
      </c>
      <c r="KX34" t="s">
        <v>52</v>
      </c>
      <c r="KY34" t="s">
        <v>52</v>
      </c>
      <c r="KZ34" t="s">
        <v>52</v>
      </c>
      <c r="LA34" t="s">
        <v>52</v>
      </c>
      <c r="LB34" t="s">
        <v>52</v>
      </c>
      <c r="LC34" t="s">
        <v>52</v>
      </c>
      <c r="LD34" t="s">
        <v>52</v>
      </c>
      <c r="LE34" t="s">
        <v>52</v>
      </c>
      <c r="LF34" t="s">
        <v>52</v>
      </c>
      <c r="LG34" t="s">
        <v>52</v>
      </c>
      <c r="LH34" t="s">
        <v>52</v>
      </c>
      <c r="LI34" t="s">
        <v>52</v>
      </c>
      <c r="LJ34" t="s">
        <v>52</v>
      </c>
      <c r="LK34" t="s">
        <v>52</v>
      </c>
      <c r="LL34" t="s">
        <v>52</v>
      </c>
      <c r="LM34" t="s">
        <v>52</v>
      </c>
      <c r="LN34" t="s">
        <v>52</v>
      </c>
      <c r="LO34" t="s">
        <v>52</v>
      </c>
      <c r="LP34" t="s">
        <v>52</v>
      </c>
      <c r="LQ34" t="s">
        <v>52</v>
      </c>
      <c r="LR34" t="s">
        <v>52</v>
      </c>
      <c r="LS34" t="s">
        <v>52</v>
      </c>
      <c r="LT34" t="s">
        <v>52</v>
      </c>
      <c r="LU34" t="s">
        <v>52</v>
      </c>
      <c r="LV34" t="s">
        <v>52</v>
      </c>
      <c r="LW34" t="s">
        <v>52</v>
      </c>
      <c r="LX34" t="s">
        <v>52</v>
      </c>
      <c r="LY34" t="s">
        <v>52</v>
      </c>
      <c r="LZ34" t="s">
        <v>52</v>
      </c>
      <c r="MA34" t="s">
        <v>52</v>
      </c>
      <c r="MB34" t="s">
        <v>52</v>
      </c>
      <c r="MC34" t="s">
        <v>52</v>
      </c>
      <c r="MD34" t="s">
        <v>52</v>
      </c>
      <c r="ME34" t="s">
        <v>52</v>
      </c>
      <c r="MF34" t="s">
        <v>52</v>
      </c>
      <c r="MG34" t="s">
        <v>52</v>
      </c>
      <c r="MH34" t="s">
        <v>52</v>
      </c>
      <c r="MI34" t="s">
        <v>52</v>
      </c>
      <c r="MJ34" t="s">
        <v>52</v>
      </c>
      <c r="MK34" t="s">
        <v>52</v>
      </c>
      <c r="ML34" t="s">
        <v>52</v>
      </c>
      <c r="MM34" t="s">
        <v>52</v>
      </c>
      <c r="MN34" t="s">
        <v>52</v>
      </c>
      <c r="MO34" t="s">
        <v>52</v>
      </c>
      <c r="MP34" t="s">
        <v>52</v>
      </c>
      <c r="MQ34" t="s">
        <v>52</v>
      </c>
      <c r="MR34" t="s">
        <v>52</v>
      </c>
      <c r="MS34" t="s">
        <v>52</v>
      </c>
      <c r="MT34" t="s">
        <v>52</v>
      </c>
      <c r="MU34" t="s">
        <v>52</v>
      </c>
      <c r="MV34" t="s">
        <v>52</v>
      </c>
      <c r="MW34" t="s">
        <v>52</v>
      </c>
      <c r="MX34" t="s">
        <v>52</v>
      </c>
      <c r="MY34" t="s">
        <v>52</v>
      </c>
      <c r="MZ34" t="s">
        <v>52</v>
      </c>
      <c r="NA34" t="s">
        <v>52</v>
      </c>
      <c r="NB34" t="s">
        <v>52</v>
      </c>
      <c r="NC34" t="s">
        <v>52</v>
      </c>
      <c r="ND34" t="s">
        <v>52</v>
      </c>
      <c r="NE34" t="s">
        <v>52</v>
      </c>
      <c r="NF34" t="s">
        <v>52</v>
      </c>
      <c r="NG34" t="s">
        <v>52</v>
      </c>
      <c r="NH34" t="s">
        <v>52</v>
      </c>
    </row>
    <row r="35" spans="1:372" x14ac:dyDescent="0.15">
      <c r="A35" t="s">
        <v>77</v>
      </c>
      <c r="B35">
        <v>363</v>
      </c>
      <c r="C35" s="53">
        <f t="shared" si="0"/>
        <v>358</v>
      </c>
      <c r="D35">
        <v>26</v>
      </c>
      <c r="E35">
        <v>33</v>
      </c>
      <c r="F35">
        <v>55</v>
      </c>
      <c r="G35">
        <v>41</v>
      </c>
      <c r="H35">
        <v>40</v>
      </c>
      <c r="I35">
        <v>43</v>
      </c>
      <c r="J35">
        <v>37</v>
      </c>
      <c r="K35">
        <v>25</v>
      </c>
      <c r="L35">
        <v>33</v>
      </c>
      <c r="M35">
        <v>21</v>
      </c>
      <c r="N35">
        <v>4</v>
      </c>
      <c r="O35">
        <v>5</v>
      </c>
      <c r="P35" t="s">
        <v>52</v>
      </c>
      <c r="Q35">
        <v>150</v>
      </c>
      <c r="R35" s="53">
        <f t="shared" si="1"/>
        <v>148</v>
      </c>
      <c r="S35">
        <v>2</v>
      </c>
      <c r="T35">
        <v>2</v>
      </c>
      <c r="U35">
        <v>9</v>
      </c>
      <c r="V35">
        <v>14</v>
      </c>
      <c r="W35">
        <v>21</v>
      </c>
      <c r="X35">
        <v>26</v>
      </c>
      <c r="Y35">
        <v>22</v>
      </c>
      <c r="Z35">
        <v>15</v>
      </c>
      <c r="AA35">
        <v>24</v>
      </c>
      <c r="AB35">
        <v>10</v>
      </c>
      <c r="AC35">
        <v>3</v>
      </c>
      <c r="AD35">
        <v>2</v>
      </c>
      <c r="AE35" t="s">
        <v>52</v>
      </c>
      <c r="AF35">
        <v>362</v>
      </c>
      <c r="AG35" s="53">
        <f t="shared" si="2"/>
        <v>357</v>
      </c>
      <c r="AH35">
        <v>26</v>
      </c>
      <c r="AI35">
        <v>33</v>
      </c>
      <c r="AJ35">
        <v>55</v>
      </c>
      <c r="AK35">
        <v>41</v>
      </c>
      <c r="AL35">
        <v>40</v>
      </c>
      <c r="AM35">
        <v>43</v>
      </c>
      <c r="AN35">
        <v>36</v>
      </c>
      <c r="AO35">
        <v>25</v>
      </c>
      <c r="AP35">
        <v>33</v>
      </c>
      <c r="AQ35">
        <v>21</v>
      </c>
      <c r="AR35">
        <v>4</v>
      </c>
      <c r="AS35">
        <v>5</v>
      </c>
      <c r="AT35" t="s">
        <v>52</v>
      </c>
      <c r="AU35">
        <v>1</v>
      </c>
      <c r="AV35" s="53">
        <f t="shared" si="3"/>
        <v>1</v>
      </c>
      <c r="AW35" t="s">
        <v>52</v>
      </c>
      <c r="AX35" t="s">
        <v>52</v>
      </c>
      <c r="AY35" t="s">
        <v>52</v>
      </c>
      <c r="AZ35" t="s">
        <v>52</v>
      </c>
      <c r="BA35" t="s">
        <v>52</v>
      </c>
      <c r="BB35" t="s">
        <v>52</v>
      </c>
      <c r="BC35">
        <v>1</v>
      </c>
      <c r="BD35" t="s">
        <v>52</v>
      </c>
      <c r="BE35" t="s">
        <v>52</v>
      </c>
      <c r="BF35" t="s">
        <v>52</v>
      </c>
      <c r="BG35" t="s">
        <v>52</v>
      </c>
      <c r="BH35" t="s">
        <v>52</v>
      </c>
      <c r="BI35" t="s">
        <v>52</v>
      </c>
      <c r="BJ35">
        <v>353</v>
      </c>
      <c r="BK35" s="53">
        <f t="shared" si="4"/>
        <v>348</v>
      </c>
      <c r="BL35">
        <v>26</v>
      </c>
      <c r="BM35">
        <v>33</v>
      </c>
      <c r="BN35">
        <v>55</v>
      </c>
      <c r="BO35">
        <v>39</v>
      </c>
      <c r="BP35">
        <v>39</v>
      </c>
      <c r="BQ35">
        <v>41</v>
      </c>
      <c r="BR35">
        <v>36</v>
      </c>
      <c r="BS35">
        <v>23</v>
      </c>
      <c r="BT35">
        <v>32</v>
      </c>
      <c r="BU35">
        <v>20</v>
      </c>
      <c r="BV35">
        <v>4</v>
      </c>
      <c r="BW35">
        <v>5</v>
      </c>
      <c r="BX35" t="s">
        <v>52</v>
      </c>
      <c r="BY35">
        <v>9</v>
      </c>
      <c r="BZ35" s="53">
        <f t="shared" si="5"/>
        <v>9</v>
      </c>
      <c r="CA35" t="s">
        <v>52</v>
      </c>
      <c r="CB35" t="s">
        <v>52</v>
      </c>
      <c r="CC35" t="s">
        <v>52</v>
      </c>
      <c r="CD35">
        <v>2</v>
      </c>
      <c r="CE35">
        <v>1</v>
      </c>
      <c r="CF35">
        <v>2</v>
      </c>
      <c r="CG35">
        <v>1</v>
      </c>
      <c r="CH35">
        <v>1</v>
      </c>
      <c r="CI35">
        <v>1</v>
      </c>
      <c r="CJ35">
        <v>1</v>
      </c>
      <c r="CK35" t="s">
        <v>52</v>
      </c>
      <c r="CL35" t="s">
        <v>52</v>
      </c>
      <c r="CM35" t="s">
        <v>52</v>
      </c>
      <c r="CN35">
        <v>1</v>
      </c>
      <c r="CO35" s="53">
        <f t="shared" si="6"/>
        <v>1</v>
      </c>
      <c r="CP35" t="s">
        <v>52</v>
      </c>
      <c r="CQ35" t="s">
        <v>52</v>
      </c>
      <c r="CR35" t="s">
        <v>52</v>
      </c>
      <c r="CS35" t="s">
        <v>52</v>
      </c>
      <c r="CT35" t="s">
        <v>52</v>
      </c>
      <c r="CU35" t="s">
        <v>52</v>
      </c>
      <c r="CV35" t="s">
        <v>52</v>
      </c>
      <c r="CW35">
        <v>1</v>
      </c>
      <c r="CX35" t="s">
        <v>52</v>
      </c>
      <c r="CY35" t="s">
        <v>52</v>
      </c>
      <c r="CZ35" t="s">
        <v>52</v>
      </c>
      <c r="DA35" t="s">
        <v>52</v>
      </c>
      <c r="DB35" t="s">
        <v>52</v>
      </c>
      <c r="DC35" t="s">
        <v>52</v>
      </c>
      <c r="DD35" s="53">
        <f t="shared" si="7"/>
        <v>0</v>
      </c>
      <c r="DE35" t="s">
        <v>52</v>
      </c>
      <c r="DF35" t="s">
        <v>52</v>
      </c>
      <c r="DG35" t="s">
        <v>52</v>
      </c>
      <c r="DH35" t="s">
        <v>52</v>
      </c>
      <c r="DI35" t="s">
        <v>52</v>
      </c>
      <c r="DJ35" t="s">
        <v>52</v>
      </c>
      <c r="DK35" t="s">
        <v>52</v>
      </c>
      <c r="DL35" t="s">
        <v>52</v>
      </c>
      <c r="DM35" t="s">
        <v>52</v>
      </c>
      <c r="DN35" t="s">
        <v>52</v>
      </c>
      <c r="DO35" t="s">
        <v>52</v>
      </c>
      <c r="DP35" t="s">
        <v>52</v>
      </c>
      <c r="DQ35" t="s">
        <v>52</v>
      </c>
      <c r="DR35">
        <v>10</v>
      </c>
      <c r="DS35" s="53">
        <f t="shared" si="8"/>
        <v>10</v>
      </c>
      <c r="DT35" t="s">
        <v>52</v>
      </c>
      <c r="DU35" t="s">
        <v>52</v>
      </c>
      <c r="DV35" t="s">
        <v>52</v>
      </c>
      <c r="DW35">
        <v>2</v>
      </c>
      <c r="DX35">
        <v>1</v>
      </c>
      <c r="DY35">
        <v>2</v>
      </c>
      <c r="DZ35">
        <v>1</v>
      </c>
      <c r="EA35">
        <v>2</v>
      </c>
      <c r="EB35">
        <v>1</v>
      </c>
      <c r="EC35">
        <v>1</v>
      </c>
      <c r="ED35" t="s">
        <v>52</v>
      </c>
      <c r="EE35" t="s">
        <v>52</v>
      </c>
      <c r="EF35" t="s">
        <v>52</v>
      </c>
      <c r="EG35">
        <v>7</v>
      </c>
      <c r="EH35" s="53">
        <f t="shared" si="9"/>
        <v>7</v>
      </c>
      <c r="EI35" t="s">
        <v>52</v>
      </c>
      <c r="EJ35" t="s">
        <v>52</v>
      </c>
      <c r="EK35" t="s">
        <v>52</v>
      </c>
      <c r="EL35">
        <v>2</v>
      </c>
      <c r="EM35">
        <v>1</v>
      </c>
      <c r="EN35">
        <v>1</v>
      </c>
      <c r="EO35">
        <v>1</v>
      </c>
      <c r="EP35">
        <v>1</v>
      </c>
      <c r="EQ35" t="s">
        <v>52</v>
      </c>
      <c r="ER35">
        <v>1</v>
      </c>
      <c r="ES35" t="s">
        <v>52</v>
      </c>
      <c r="ET35" t="s">
        <v>52</v>
      </c>
      <c r="EU35" t="s">
        <v>52</v>
      </c>
      <c r="EV35">
        <v>1</v>
      </c>
      <c r="EW35" s="53">
        <f t="shared" si="10"/>
        <v>1</v>
      </c>
      <c r="EX35" t="s">
        <v>52</v>
      </c>
      <c r="EY35" t="s">
        <v>52</v>
      </c>
      <c r="EZ35" t="s">
        <v>52</v>
      </c>
      <c r="FA35" t="s">
        <v>52</v>
      </c>
      <c r="FB35" t="s">
        <v>52</v>
      </c>
      <c r="FC35" t="s">
        <v>52</v>
      </c>
      <c r="FD35" t="s">
        <v>52</v>
      </c>
      <c r="FE35" t="s">
        <v>52</v>
      </c>
      <c r="FF35">
        <v>1</v>
      </c>
      <c r="FG35" t="s">
        <v>52</v>
      </c>
      <c r="FH35" t="s">
        <v>52</v>
      </c>
      <c r="FI35" t="s">
        <v>52</v>
      </c>
      <c r="FJ35" t="s">
        <v>52</v>
      </c>
      <c r="FK35">
        <v>1</v>
      </c>
      <c r="FL35" s="53">
        <f t="shared" si="11"/>
        <v>1</v>
      </c>
      <c r="FM35" t="s">
        <v>52</v>
      </c>
      <c r="FN35" t="s">
        <v>52</v>
      </c>
      <c r="FO35" t="s">
        <v>52</v>
      </c>
      <c r="FP35" t="s">
        <v>52</v>
      </c>
      <c r="FQ35" t="s">
        <v>52</v>
      </c>
      <c r="FR35" t="s">
        <v>52</v>
      </c>
      <c r="FS35" t="s">
        <v>52</v>
      </c>
      <c r="FT35" t="s">
        <v>52</v>
      </c>
      <c r="FU35">
        <v>1</v>
      </c>
      <c r="FV35" t="s">
        <v>52</v>
      </c>
      <c r="FW35" t="s">
        <v>52</v>
      </c>
      <c r="FX35" t="s">
        <v>52</v>
      </c>
      <c r="FY35" t="s">
        <v>52</v>
      </c>
      <c r="FZ35" t="s">
        <v>52</v>
      </c>
      <c r="GA35" s="53">
        <f t="shared" si="12"/>
        <v>0</v>
      </c>
      <c r="GB35" t="s">
        <v>52</v>
      </c>
      <c r="GC35" t="s">
        <v>52</v>
      </c>
      <c r="GD35" t="s">
        <v>52</v>
      </c>
      <c r="GE35" t="s">
        <v>52</v>
      </c>
      <c r="GF35" t="s">
        <v>52</v>
      </c>
      <c r="GG35" t="s">
        <v>52</v>
      </c>
      <c r="GH35" t="s">
        <v>52</v>
      </c>
      <c r="GI35" t="s">
        <v>52</v>
      </c>
      <c r="GJ35" t="s">
        <v>52</v>
      </c>
      <c r="GK35" t="s">
        <v>52</v>
      </c>
      <c r="GL35" t="s">
        <v>52</v>
      </c>
      <c r="GM35" t="s">
        <v>52</v>
      </c>
      <c r="GN35" t="s">
        <v>52</v>
      </c>
      <c r="GO35">
        <v>1</v>
      </c>
      <c r="GP35" s="53">
        <f t="shared" si="13"/>
        <v>1</v>
      </c>
      <c r="GQ35" t="s">
        <v>52</v>
      </c>
      <c r="GR35" t="s">
        <v>52</v>
      </c>
      <c r="GS35" t="s">
        <v>52</v>
      </c>
      <c r="GT35" t="s">
        <v>52</v>
      </c>
      <c r="GU35" t="s">
        <v>52</v>
      </c>
      <c r="GV35" t="s">
        <v>52</v>
      </c>
      <c r="GW35" t="s">
        <v>52</v>
      </c>
      <c r="GX35">
        <v>1</v>
      </c>
      <c r="GY35" t="s">
        <v>52</v>
      </c>
      <c r="GZ35" t="s">
        <v>52</v>
      </c>
      <c r="HA35" t="s">
        <v>52</v>
      </c>
      <c r="HB35" t="s">
        <v>52</v>
      </c>
      <c r="HC35" t="s">
        <v>52</v>
      </c>
      <c r="HD35" t="s">
        <v>52</v>
      </c>
      <c r="HE35" s="53">
        <f t="shared" si="14"/>
        <v>0</v>
      </c>
      <c r="HF35" t="s">
        <v>52</v>
      </c>
      <c r="HG35" t="s">
        <v>52</v>
      </c>
      <c r="HH35" t="s">
        <v>52</v>
      </c>
      <c r="HI35" t="s">
        <v>52</v>
      </c>
      <c r="HJ35" t="s">
        <v>52</v>
      </c>
      <c r="HK35" t="s">
        <v>52</v>
      </c>
      <c r="HL35" t="s">
        <v>52</v>
      </c>
      <c r="HM35" t="s">
        <v>52</v>
      </c>
      <c r="HN35" t="s">
        <v>52</v>
      </c>
      <c r="HO35" t="s">
        <v>52</v>
      </c>
      <c r="HP35" t="s">
        <v>52</v>
      </c>
      <c r="HQ35" t="s">
        <v>52</v>
      </c>
      <c r="HR35" t="s">
        <v>52</v>
      </c>
      <c r="HS35">
        <v>1</v>
      </c>
      <c r="HT35" s="53">
        <f t="shared" si="15"/>
        <v>1</v>
      </c>
      <c r="HU35" t="s">
        <v>52</v>
      </c>
      <c r="HV35" t="s">
        <v>52</v>
      </c>
      <c r="HW35" t="s">
        <v>52</v>
      </c>
      <c r="HX35" t="s">
        <v>52</v>
      </c>
      <c r="HY35" t="s">
        <v>52</v>
      </c>
      <c r="HZ35">
        <v>1</v>
      </c>
      <c r="IA35" t="s">
        <v>52</v>
      </c>
      <c r="IB35" t="s">
        <v>52</v>
      </c>
      <c r="IC35" t="s">
        <v>52</v>
      </c>
      <c r="ID35" t="s">
        <v>52</v>
      </c>
      <c r="IE35" t="s">
        <v>52</v>
      </c>
      <c r="IF35" t="s">
        <v>52</v>
      </c>
      <c r="IG35" t="s">
        <v>52</v>
      </c>
      <c r="IH35" t="s">
        <v>52</v>
      </c>
      <c r="II35" s="53">
        <f t="shared" si="16"/>
        <v>0</v>
      </c>
      <c r="IJ35" t="s">
        <v>52</v>
      </c>
      <c r="IK35" t="s">
        <v>52</v>
      </c>
      <c r="IL35" t="s">
        <v>52</v>
      </c>
      <c r="IM35" t="s">
        <v>52</v>
      </c>
      <c r="IN35" t="s">
        <v>52</v>
      </c>
      <c r="IO35" t="s">
        <v>52</v>
      </c>
      <c r="IP35" t="s">
        <v>52</v>
      </c>
      <c r="IQ35" t="s">
        <v>52</v>
      </c>
      <c r="IR35" t="s">
        <v>52</v>
      </c>
      <c r="IS35" t="s">
        <v>52</v>
      </c>
      <c r="IT35" t="s">
        <v>52</v>
      </c>
      <c r="IU35" t="s">
        <v>52</v>
      </c>
      <c r="IV35" t="s">
        <v>52</v>
      </c>
      <c r="IW35" t="s">
        <v>52</v>
      </c>
      <c r="IX35" s="53">
        <f t="shared" si="17"/>
        <v>0</v>
      </c>
      <c r="IY35" t="s">
        <v>52</v>
      </c>
      <c r="IZ35" t="s">
        <v>52</v>
      </c>
      <c r="JA35" t="s">
        <v>52</v>
      </c>
      <c r="JB35" t="s">
        <v>52</v>
      </c>
      <c r="JC35" t="s">
        <v>52</v>
      </c>
      <c r="JD35" t="s">
        <v>52</v>
      </c>
      <c r="JE35" t="s">
        <v>52</v>
      </c>
      <c r="JF35" t="s">
        <v>52</v>
      </c>
      <c r="JG35" t="s">
        <v>52</v>
      </c>
      <c r="JH35" t="s">
        <v>52</v>
      </c>
      <c r="JI35" t="s">
        <v>52</v>
      </c>
      <c r="JJ35" t="s">
        <v>52</v>
      </c>
      <c r="JK35" t="s">
        <v>52</v>
      </c>
      <c r="JL35" t="s">
        <v>52</v>
      </c>
      <c r="JM35" s="53">
        <f t="shared" si="18"/>
        <v>0</v>
      </c>
      <c r="JN35" t="s">
        <v>52</v>
      </c>
      <c r="JO35" t="s">
        <v>52</v>
      </c>
      <c r="JP35" t="s">
        <v>52</v>
      </c>
      <c r="JQ35" t="s">
        <v>52</v>
      </c>
      <c r="JR35" t="s">
        <v>52</v>
      </c>
      <c r="JS35" t="s">
        <v>52</v>
      </c>
      <c r="JT35" t="s">
        <v>52</v>
      </c>
      <c r="JU35" t="s">
        <v>52</v>
      </c>
      <c r="JV35" t="s">
        <v>52</v>
      </c>
      <c r="JW35" t="s">
        <v>52</v>
      </c>
      <c r="JX35" t="s">
        <v>52</v>
      </c>
      <c r="JY35" t="s">
        <v>52</v>
      </c>
      <c r="JZ35" t="s">
        <v>52</v>
      </c>
      <c r="KA35" t="s">
        <v>52</v>
      </c>
      <c r="KB35" s="53">
        <f t="shared" si="19"/>
        <v>0</v>
      </c>
      <c r="KC35" t="s">
        <v>52</v>
      </c>
      <c r="KD35" t="s">
        <v>52</v>
      </c>
      <c r="KE35" t="s">
        <v>52</v>
      </c>
      <c r="KF35" t="s">
        <v>52</v>
      </c>
      <c r="KG35" t="s">
        <v>52</v>
      </c>
      <c r="KH35" t="s">
        <v>52</v>
      </c>
      <c r="KI35" t="s">
        <v>52</v>
      </c>
      <c r="KJ35" t="s">
        <v>52</v>
      </c>
      <c r="KK35" t="s">
        <v>52</v>
      </c>
      <c r="KL35" t="s">
        <v>52</v>
      </c>
      <c r="KM35" t="s">
        <v>52</v>
      </c>
      <c r="KN35" t="s">
        <v>52</v>
      </c>
      <c r="KO35" t="s">
        <v>52</v>
      </c>
      <c r="KP35" t="s">
        <v>52</v>
      </c>
      <c r="KQ35" s="53">
        <f t="shared" si="20"/>
        <v>0</v>
      </c>
      <c r="KR35" t="s">
        <v>52</v>
      </c>
      <c r="KS35" t="s">
        <v>52</v>
      </c>
      <c r="KT35" t="s">
        <v>52</v>
      </c>
      <c r="KU35" t="s">
        <v>52</v>
      </c>
      <c r="KV35" t="s">
        <v>52</v>
      </c>
      <c r="KW35" t="s">
        <v>52</v>
      </c>
      <c r="KX35" t="s">
        <v>52</v>
      </c>
      <c r="KY35" t="s">
        <v>52</v>
      </c>
      <c r="KZ35" t="s">
        <v>52</v>
      </c>
      <c r="LA35" t="s">
        <v>52</v>
      </c>
      <c r="LB35" t="s">
        <v>52</v>
      </c>
      <c r="LC35" t="s">
        <v>52</v>
      </c>
      <c r="LD35" t="s">
        <v>52</v>
      </c>
      <c r="LE35" t="s">
        <v>52</v>
      </c>
      <c r="LF35" t="s">
        <v>52</v>
      </c>
      <c r="LG35" t="s">
        <v>52</v>
      </c>
      <c r="LH35" t="s">
        <v>52</v>
      </c>
      <c r="LI35" t="s">
        <v>52</v>
      </c>
      <c r="LJ35" t="s">
        <v>52</v>
      </c>
      <c r="LK35" t="s">
        <v>52</v>
      </c>
      <c r="LL35" t="s">
        <v>52</v>
      </c>
      <c r="LM35" t="s">
        <v>52</v>
      </c>
      <c r="LN35" t="s">
        <v>52</v>
      </c>
      <c r="LO35" t="s">
        <v>52</v>
      </c>
      <c r="LP35" t="s">
        <v>52</v>
      </c>
      <c r="LQ35" t="s">
        <v>52</v>
      </c>
      <c r="LR35" t="s">
        <v>52</v>
      </c>
      <c r="LS35" t="s">
        <v>52</v>
      </c>
      <c r="LT35" t="s">
        <v>52</v>
      </c>
      <c r="LU35" t="s">
        <v>52</v>
      </c>
      <c r="LV35" t="s">
        <v>52</v>
      </c>
      <c r="LW35" t="s">
        <v>52</v>
      </c>
      <c r="LX35" t="s">
        <v>52</v>
      </c>
      <c r="LY35" t="s">
        <v>52</v>
      </c>
      <c r="LZ35" t="s">
        <v>52</v>
      </c>
      <c r="MA35" t="s">
        <v>52</v>
      </c>
      <c r="MB35" t="s">
        <v>52</v>
      </c>
      <c r="MC35" t="s">
        <v>52</v>
      </c>
      <c r="MD35" t="s">
        <v>52</v>
      </c>
      <c r="ME35" t="s">
        <v>52</v>
      </c>
      <c r="MF35" t="s">
        <v>52</v>
      </c>
      <c r="MG35" t="s">
        <v>52</v>
      </c>
      <c r="MH35" t="s">
        <v>52</v>
      </c>
      <c r="MI35" t="s">
        <v>52</v>
      </c>
      <c r="MJ35" t="s">
        <v>52</v>
      </c>
      <c r="MK35" t="s">
        <v>52</v>
      </c>
      <c r="ML35" t="s">
        <v>52</v>
      </c>
      <c r="MM35" t="s">
        <v>52</v>
      </c>
      <c r="MN35" t="s">
        <v>52</v>
      </c>
      <c r="MO35" t="s">
        <v>52</v>
      </c>
      <c r="MP35" t="s">
        <v>52</v>
      </c>
      <c r="MQ35" t="s">
        <v>52</v>
      </c>
      <c r="MR35" t="s">
        <v>52</v>
      </c>
      <c r="MS35" t="s">
        <v>52</v>
      </c>
      <c r="MT35" t="s">
        <v>52</v>
      </c>
      <c r="MU35" t="s">
        <v>52</v>
      </c>
      <c r="MV35" t="s">
        <v>52</v>
      </c>
      <c r="MW35" t="s">
        <v>52</v>
      </c>
      <c r="MX35" t="s">
        <v>52</v>
      </c>
      <c r="MY35" t="s">
        <v>52</v>
      </c>
      <c r="MZ35" t="s">
        <v>52</v>
      </c>
      <c r="NA35" t="s">
        <v>52</v>
      </c>
      <c r="NB35" t="s">
        <v>52</v>
      </c>
      <c r="NC35" t="s">
        <v>52</v>
      </c>
      <c r="ND35" t="s">
        <v>52</v>
      </c>
      <c r="NE35" t="s">
        <v>52</v>
      </c>
      <c r="NF35" t="s">
        <v>52</v>
      </c>
      <c r="NG35" t="s">
        <v>52</v>
      </c>
      <c r="NH35" t="s">
        <v>52</v>
      </c>
    </row>
    <row r="36" spans="1:372" x14ac:dyDescent="0.15">
      <c r="A36" t="s">
        <v>78</v>
      </c>
      <c r="B36">
        <v>9</v>
      </c>
      <c r="C36" s="53">
        <f t="shared" si="0"/>
        <v>9</v>
      </c>
      <c r="D36" t="s">
        <v>52</v>
      </c>
      <c r="E36">
        <v>1</v>
      </c>
      <c r="F36" t="s">
        <v>52</v>
      </c>
      <c r="G36">
        <v>1</v>
      </c>
      <c r="H36">
        <v>1</v>
      </c>
      <c r="I36">
        <v>2</v>
      </c>
      <c r="J36">
        <v>1</v>
      </c>
      <c r="K36">
        <v>2</v>
      </c>
      <c r="L36" t="s">
        <v>52</v>
      </c>
      <c r="M36" t="s">
        <v>52</v>
      </c>
      <c r="N36">
        <v>1</v>
      </c>
      <c r="O36" t="s">
        <v>52</v>
      </c>
      <c r="P36" t="s">
        <v>52</v>
      </c>
      <c r="Q36" t="s">
        <v>52</v>
      </c>
      <c r="R36" s="53">
        <f t="shared" si="1"/>
        <v>0</v>
      </c>
      <c r="S36" t="s">
        <v>52</v>
      </c>
      <c r="T36" t="s">
        <v>52</v>
      </c>
      <c r="U36" t="s">
        <v>52</v>
      </c>
      <c r="V36" t="s">
        <v>52</v>
      </c>
      <c r="W36" t="s">
        <v>52</v>
      </c>
      <c r="X36" t="s">
        <v>52</v>
      </c>
      <c r="Y36" t="s">
        <v>52</v>
      </c>
      <c r="Z36" t="s">
        <v>52</v>
      </c>
      <c r="AA36" t="s">
        <v>52</v>
      </c>
      <c r="AB36" t="s">
        <v>52</v>
      </c>
      <c r="AC36" t="s">
        <v>52</v>
      </c>
      <c r="AD36" t="s">
        <v>52</v>
      </c>
      <c r="AE36" t="s">
        <v>52</v>
      </c>
      <c r="AF36">
        <v>9</v>
      </c>
      <c r="AG36" s="53">
        <f t="shared" si="2"/>
        <v>9</v>
      </c>
      <c r="AH36" t="s">
        <v>52</v>
      </c>
      <c r="AI36">
        <v>1</v>
      </c>
      <c r="AJ36" t="s">
        <v>52</v>
      </c>
      <c r="AK36">
        <v>1</v>
      </c>
      <c r="AL36">
        <v>1</v>
      </c>
      <c r="AM36">
        <v>2</v>
      </c>
      <c r="AN36">
        <v>1</v>
      </c>
      <c r="AO36">
        <v>2</v>
      </c>
      <c r="AP36" t="s">
        <v>52</v>
      </c>
      <c r="AQ36" t="s">
        <v>52</v>
      </c>
      <c r="AR36">
        <v>1</v>
      </c>
      <c r="AS36" t="s">
        <v>52</v>
      </c>
      <c r="AT36" t="s">
        <v>52</v>
      </c>
      <c r="AU36" t="s">
        <v>52</v>
      </c>
      <c r="AV36" s="53">
        <f t="shared" si="3"/>
        <v>0</v>
      </c>
      <c r="AW36" t="s">
        <v>52</v>
      </c>
      <c r="AX36" t="s">
        <v>52</v>
      </c>
      <c r="AY36" t="s">
        <v>52</v>
      </c>
      <c r="AZ36" t="s">
        <v>52</v>
      </c>
      <c r="BA36" t="s">
        <v>52</v>
      </c>
      <c r="BB36" t="s">
        <v>52</v>
      </c>
      <c r="BC36" t="s">
        <v>52</v>
      </c>
      <c r="BD36" t="s">
        <v>52</v>
      </c>
      <c r="BE36" t="s">
        <v>52</v>
      </c>
      <c r="BF36" t="s">
        <v>52</v>
      </c>
      <c r="BG36" t="s">
        <v>52</v>
      </c>
      <c r="BH36" t="s">
        <v>52</v>
      </c>
      <c r="BI36" t="s">
        <v>52</v>
      </c>
      <c r="BJ36">
        <v>9</v>
      </c>
      <c r="BK36" s="53">
        <f t="shared" si="4"/>
        <v>9</v>
      </c>
      <c r="BL36" t="s">
        <v>52</v>
      </c>
      <c r="BM36">
        <v>1</v>
      </c>
      <c r="BN36" t="s">
        <v>52</v>
      </c>
      <c r="BO36">
        <v>1</v>
      </c>
      <c r="BP36">
        <v>1</v>
      </c>
      <c r="BQ36">
        <v>2</v>
      </c>
      <c r="BR36">
        <v>1</v>
      </c>
      <c r="BS36">
        <v>2</v>
      </c>
      <c r="BT36" t="s">
        <v>52</v>
      </c>
      <c r="BU36" t="s">
        <v>52</v>
      </c>
      <c r="BV36">
        <v>1</v>
      </c>
      <c r="BW36" t="s">
        <v>52</v>
      </c>
      <c r="BX36" t="s">
        <v>52</v>
      </c>
      <c r="BY36" t="s">
        <v>52</v>
      </c>
      <c r="BZ36" s="53">
        <f t="shared" si="5"/>
        <v>0</v>
      </c>
      <c r="CA36" t="s">
        <v>52</v>
      </c>
      <c r="CB36" t="s">
        <v>52</v>
      </c>
      <c r="CC36" t="s">
        <v>52</v>
      </c>
      <c r="CD36" t="s">
        <v>52</v>
      </c>
      <c r="CE36" t="s">
        <v>52</v>
      </c>
      <c r="CF36" t="s">
        <v>52</v>
      </c>
      <c r="CG36" t="s">
        <v>52</v>
      </c>
      <c r="CH36" t="s">
        <v>52</v>
      </c>
      <c r="CI36" t="s">
        <v>52</v>
      </c>
      <c r="CJ36" t="s">
        <v>52</v>
      </c>
      <c r="CK36" t="s">
        <v>52</v>
      </c>
      <c r="CL36" t="s">
        <v>52</v>
      </c>
      <c r="CM36" t="s">
        <v>52</v>
      </c>
      <c r="CN36" t="s">
        <v>52</v>
      </c>
      <c r="CO36" s="53">
        <f t="shared" si="6"/>
        <v>0</v>
      </c>
      <c r="CP36" t="s">
        <v>52</v>
      </c>
      <c r="CQ36" t="s">
        <v>52</v>
      </c>
      <c r="CR36" t="s">
        <v>52</v>
      </c>
      <c r="CS36" t="s">
        <v>52</v>
      </c>
      <c r="CT36" t="s">
        <v>52</v>
      </c>
      <c r="CU36" t="s">
        <v>52</v>
      </c>
      <c r="CV36" t="s">
        <v>52</v>
      </c>
      <c r="CW36" t="s">
        <v>52</v>
      </c>
      <c r="CX36" t="s">
        <v>52</v>
      </c>
      <c r="CY36" t="s">
        <v>52</v>
      </c>
      <c r="CZ36" t="s">
        <v>52</v>
      </c>
      <c r="DA36" t="s">
        <v>52</v>
      </c>
      <c r="DB36" t="s">
        <v>52</v>
      </c>
      <c r="DC36" t="s">
        <v>52</v>
      </c>
      <c r="DD36" s="53">
        <f t="shared" si="7"/>
        <v>0</v>
      </c>
      <c r="DE36" t="s">
        <v>52</v>
      </c>
      <c r="DF36" t="s">
        <v>52</v>
      </c>
      <c r="DG36" t="s">
        <v>52</v>
      </c>
      <c r="DH36" t="s">
        <v>52</v>
      </c>
      <c r="DI36" t="s">
        <v>52</v>
      </c>
      <c r="DJ36" t="s">
        <v>52</v>
      </c>
      <c r="DK36" t="s">
        <v>52</v>
      </c>
      <c r="DL36" t="s">
        <v>52</v>
      </c>
      <c r="DM36" t="s">
        <v>52</v>
      </c>
      <c r="DN36" t="s">
        <v>52</v>
      </c>
      <c r="DO36" t="s">
        <v>52</v>
      </c>
      <c r="DP36" t="s">
        <v>52</v>
      </c>
      <c r="DQ36" t="s">
        <v>52</v>
      </c>
      <c r="DR36" t="s">
        <v>52</v>
      </c>
      <c r="DS36" s="53">
        <f t="shared" si="8"/>
        <v>0</v>
      </c>
      <c r="DT36" t="s">
        <v>52</v>
      </c>
      <c r="DU36" t="s">
        <v>52</v>
      </c>
      <c r="DV36" t="s">
        <v>52</v>
      </c>
      <c r="DW36" t="s">
        <v>52</v>
      </c>
      <c r="DX36" t="s">
        <v>52</v>
      </c>
      <c r="DY36" t="s">
        <v>52</v>
      </c>
      <c r="DZ36" t="s">
        <v>52</v>
      </c>
      <c r="EA36" t="s">
        <v>52</v>
      </c>
      <c r="EB36" t="s">
        <v>52</v>
      </c>
      <c r="EC36" t="s">
        <v>52</v>
      </c>
      <c r="ED36" t="s">
        <v>52</v>
      </c>
      <c r="EE36" t="s">
        <v>52</v>
      </c>
      <c r="EF36" t="s">
        <v>52</v>
      </c>
      <c r="EG36" t="s">
        <v>52</v>
      </c>
      <c r="EH36" s="53">
        <f t="shared" si="9"/>
        <v>0</v>
      </c>
      <c r="EI36" t="s">
        <v>52</v>
      </c>
      <c r="EJ36" t="s">
        <v>52</v>
      </c>
      <c r="EK36" t="s">
        <v>52</v>
      </c>
      <c r="EL36" t="s">
        <v>52</v>
      </c>
      <c r="EM36" t="s">
        <v>52</v>
      </c>
      <c r="EN36" t="s">
        <v>52</v>
      </c>
      <c r="EO36" t="s">
        <v>52</v>
      </c>
      <c r="EP36" t="s">
        <v>52</v>
      </c>
      <c r="EQ36" t="s">
        <v>52</v>
      </c>
      <c r="ER36" t="s">
        <v>52</v>
      </c>
      <c r="ES36" t="s">
        <v>52</v>
      </c>
      <c r="ET36" t="s">
        <v>52</v>
      </c>
      <c r="EU36" t="s">
        <v>52</v>
      </c>
      <c r="EV36" t="s">
        <v>52</v>
      </c>
      <c r="EW36" s="53">
        <f t="shared" si="10"/>
        <v>0</v>
      </c>
      <c r="EX36" t="s">
        <v>52</v>
      </c>
      <c r="EY36" t="s">
        <v>52</v>
      </c>
      <c r="EZ36" t="s">
        <v>52</v>
      </c>
      <c r="FA36" t="s">
        <v>52</v>
      </c>
      <c r="FB36" t="s">
        <v>52</v>
      </c>
      <c r="FC36" t="s">
        <v>52</v>
      </c>
      <c r="FD36" t="s">
        <v>52</v>
      </c>
      <c r="FE36" t="s">
        <v>52</v>
      </c>
      <c r="FF36" t="s">
        <v>52</v>
      </c>
      <c r="FG36" t="s">
        <v>52</v>
      </c>
      <c r="FH36" t="s">
        <v>52</v>
      </c>
      <c r="FI36" t="s">
        <v>52</v>
      </c>
      <c r="FJ36" t="s">
        <v>52</v>
      </c>
      <c r="FK36" t="s">
        <v>52</v>
      </c>
      <c r="FL36" s="53">
        <f t="shared" si="11"/>
        <v>0</v>
      </c>
      <c r="FM36" t="s">
        <v>52</v>
      </c>
      <c r="FN36" t="s">
        <v>52</v>
      </c>
      <c r="FO36" t="s">
        <v>52</v>
      </c>
      <c r="FP36" t="s">
        <v>52</v>
      </c>
      <c r="FQ36" t="s">
        <v>52</v>
      </c>
      <c r="FR36" t="s">
        <v>52</v>
      </c>
      <c r="FS36" t="s">
        <v>52</v>
      </c>
      <c r="FT36" t="s">
        <v>52</v>
      </c>
      <c r="FU36" t="s">
        <v>52</v>
      </c>
      <c r="FV36" t="s">
        <v>52</v>
      </c>
      <c r="FW36" t="s">
        <v>52</v>
      </c>
      <c r="FX36" t="s">
        <v>52</v>
      </c>
      <c r="FY36" t="s">
        <v>52</v>
      </c>
      <c r="FZ36" t="s">
        <v>52</v>
      </c>
      <c r="GA36" s="53">
        <f t="shared" si="12"/>
        <v>0</v>
      </c>
      <c r="GB36" t="s">
        <v>52</v>
      </c>
      <c r="GC36" t="s">
        <v>52</v>
      </c>
      <c r="GD36" t="s">
        <v>52</v>
      </c>
      <c r="GE36" t="s">
        <v>52</v>
      </c>
      <c r="GF36" t="s">
        <v>52</v>
      </c>
      <c r="GG36" t="s">
        <v>52</v>
      </c>
      <c r="GH36" t="s">
        <v>52</v>
      </c>
      <c r="GI36" t="s">
        <v>52</v>
      </c>
      <c r="GJ36" t="s">
        <v>52</v>
      </c>
      <c r="GK36" t="s">
        <v>52</v>
      </c>
      <c r="GL36" t="s">
        <v>52</v>
      </c>
      <c r="GM36" t="s">
        <v>52</v>
      </c>
      <c r="GN36" t="s">
        <v>52</v>
      </c>
      <c r="GO36" t="s">
        <v>52</v>
      </c>
      <c r="GP36" s="53">
        <f t="shared" si="13"/>
        <v>0</v>
      </c>
      <c r="GQ36" t="s">
        <v>52</v>
      </c>
      <c r="GR36" t="s">
        <v>52</v>
      </c>
      <c r="GS36" t="s">
        <v>52</v>
      </c>
      <c r="GT36" t="s">
        <v>52</v>
      </c>
      <c r="GU36" t="s">
        <v>52</v>
      </c>
      <c r="GV36" t="s">
        <v>52</v>
      </c>
      <c r="GW36" t="s">
        <v>52</v>
      </c>
      <c r="GX36" t="s">
        <v>52</v>
      </c>
      <c r="GY36" t="s">
        <v>52</v>
      </c>
      <c r="GZ36" t="s">
        <v>52</v>
      </c>
      <c r="HA36" t="s">
        <v>52</v>
      </c>
      <c r="HB36" t="s">
        <v>52</v>
      </c>
      <c r="HC36" t="s">
        <v>52</v>
      </c>
      <c r="HD36" t="s">
        <v>52</v>
      </c>
      <c r="HE36" s="53">
        <f t="shared" si="14"/>
        <v>0</v>
      </c>
      <c r="HF36" t="s">
        <v>52</v>
      </c>
      <c r="HG36" t="s">
        <v>52</v>
      </c>
      <c r="HH36" t="s">
        <v>52</v>
      </c>
      <c r="HI36" t="s">
        <v>52</v>
      </c>
      <c r="HJ36" t="s">
        <v>52</v>
      </c>
      <c r="HK36" t="s">
        <v>52</v>
      </c>
      <c r="HL36" t="s">
        <v>52</v>
      </c>
      <c r="HM36" t="s">
        <v>52</v>
      </c>
      <c r="HN36" t="s">
        <v>52</v>
      </c>
      <c r="HO36" t="s">
        <v>52</v>
      </c>
      <c r="HP36" t="s">
        <v>52</v>
      </c>
      <c r="HQ36" t="s">
        <v>52</v>
      </c>
      <c r="HR36" t="s">
        <v>52</v>
      </c>
      <c r="HS36" t="s">
        <v>52</v>
      </c>
      <c r="HT36" s="53">
        <f t="shared" si="15"/>
        <v>0</v>
      </c>
      <c r="HU36" t="s">
        <v>52</v>
      </c>
      <c r="HV36" t="s">
        <v>52</v>
      </c>
      <c r="HW36" t="s">
        <v>52</v>
      </c>
      <c r="HX36" t="s">
        <v>52</v>
      </c>
      <c r="HY36" t="s">
        <v>52</v>
      </c>
      <c r="HZ36" t="s">
        <v>52</v>
      </c>
      <c r="IA36" t="s">
        <v>52</v>
      </c>
      <c r="IB36" t="s">
        <v>52</v>
      </c>
      <c r="IC36" t="s">
        <v>52</v>
      </c>
      <c r="ID36" t="s">
        <v>52</v>
      </c>
      <c r="IE36" t="s">
        <v>52</v>
      </c>
      <c r="IF36" t="s">
        <v>52</v>
      </c>
      <c r="IG36" t="s">
        <v>52</v>
      </c>
      <c r="IH36" t="s">
        <v>52</v>
      </c>
      <c r="II36" s="53">
        <f t="shared" si="16"/>
        <v>0</v>
      </c>
      <c r="IJ36" t="s">
        <v>52</v>
      </c>
      <c r="IK36" t="s">
        <v>52</v>
      </c>
      <c r="IL36" t="s">
        <v>52</v>
      </c>
      <c r="IM36" t="s">
        <v>52</v>
      </c>
      <c r="IN36" t="s">
        <v>52</v>
      </c>
      <c r="IO36" t="s">
        <v>52</v>
      </c>
      <c r="IP36" t="s">
        <v>52</v>
      </c>
      <c r="IQ36" t="s">
        <v>52</v>
      </c>
      <c r="IR36" t="s">
        <v>52</v>
      </c>
      <c r="IS36" t="s">
        <v>52</v>
      </c>
      <c r="IT36" t="s">
        <v>52</v>
      </c>
      <c r="IU36" t="s">
        <v>52</v>
      </c>
      <c r="IV36" t="s">
        <v>52</v>
      </c>
      <c r="IW36" t="s">
        <v>52</v>
      </c>
      <c r="IX36" s="53">
        <f t="shared" si="17"/>
        <v>0</v>
      </c>
      <c r="IY36" t="s">
        <v>52</v>
      </c>
      <c r="IZ36" t="s">
        <v>52</v>
      </c>
      <c r="JA36" t="s">
        <v>52</v>
      </c>
      <c r="JB36" t="s">
        <v>52</v>
      </c>
      <c r="JC36" t="s">
        <v>52</v>
      </c>
      <c r="JD36" t="s">
        <v>52</v>
      </c>
      <c r="JE36" t="s">
        <v>52</v>
      </c>
      <c r="JF36" t="s">
        <v>52</v>
      </c>
      <c r="JG36" t="s">
        <v>52</v>
      </c>
      <c r="JH36" t="s">
        <v>52</v>
      </c>
      <c r="JI36" t="s">
        <v>52</v>
      </c>
      <c r="JJ36" t="s">
        <v>52</v>
      </c>
      <c r="JK36" t="s">
        <v>52</v>
      </c>
      <c r="JL36" t="s">
        <v>52</v>
      </c>
      <c r="JM36" s="53">
        <f t="shared" si="18"/>
        <v>0</v>
      </c>
      <c r="JN36" t="s">
        <v>52</v>
      </c>
      <c r="JO36" t="s">
        <v>52</v>
      </c>
      <c r="JP36" t="s">
        <v>52</v>
      </c>
      <c r="JQ36" t="s">
        <v>52</v>
      </c>
      <c r="JR36" t="s">
        <v>52</v>
      </c>
      <c r="JS36" t="s">
        <v>52</v>
      </c>
      <c r="JT36" t="s">
        <v>52</v>
      </c>
      <c r="JU36" t="s">
        <v>52</v>
      </c>
      <c r="JV36" t="s">
        <v>52</v>
      </c>
      <c r="JW36" t="s">
        <v>52</v>
      </c>
      <c r="JX36" t="s">
        <v>52</v>
      </c>
      <c r="JY36" t="s">
        <v>52</v>
      </c>
      <c r="JZ36" t="s">
        <v>52</v>
      </c>
      <c r="KA36" t="s">
        <v>52</v>
      </c>
      <c r="KB36" s="53">
        <f t="shared" si="19"/>
        <v>0</v>
      </c>
      <c r="KC36" t="s">
        <v>52</v>
      </c>
      <c r="KD36" t="s">
        <v>52</v>
      </c>
      <c r="KE36" t="s">
        <v>52</v>
      </c>
      <c r="KF36" t="s">
        <v>52</v>
      </c>
      <c r="KG36" t="s">
        <v>52</v>
      </c>
      <c r="KH36" t="s">
        <v>52</v>
      </c>
      <c r="KI36" t="s">
        <v>52</v>
      </c>
      <c r="KJ36" t="s">
        <v>52</v>
      </c>
      <c r="KK36" t="s">
        <v>52</v>
      </c>
      <c r="KL36" t="s">
        <v>52</v>
      </c>
      <c r="KM36" t="s">
        <v>52</v>
      </c>
      <c r="KN36" t="s">
        <v>52</v>
      </c>
      <c r="KO36" t="s">
        <v>52</v>
      </c>
      <c r="KP36" t="s">
        <v>52</v>
      </c>
      <c r="KQ36" s="53">
        <f t="shared" si="20"/>
        <v>0</v>
      </c>
      <c r="KR36" t="s">
        <v>52</v>
      </c>
      <c r="KS36" t="s">
        <v>52</v>
      </c>
      <c r="KT36" t="s">
        <v>52</v>
      </c>
      <c r="KU36" t="s">
        <v>52</v>
      </c>
      <c r="KV36" t="s">
        <v>52</v>
      </c>
      <c r="KW36" t="s">
        <v>52</v>
      </c>
      <c r="KX36" t="s">
        <v>52</v>
      </c>
      <c r="KY36" t="s">
        <v>52</v>
      </c>
      <c r="KZ36" t="s">
        <v>52</v>
      </c>
      <c r="LA36" t="s">
        <v>52</v>
      </c>
      <c r="LB36" t="s">
        <v>52</v>
      </c>
      <c r="LC36" t="s">
        <v>52</v>
      </c>
      <c r="LD36" t="s">
        <v>52</v>
      </c>
      <c r="LE36" t="s">
        <v>52</v>
      </c>
      <c r="LF36" t="s">
        <v>52</v>
      </c>
      <c r="LG36" t="s">
        <v>52</v>
      </c>
      <c r="LH36" t="s">
        <v>52</v>
      </c>
      <c r="LI36" t="s">
        <v>52</v>
      </c>
      <c r="LJ36" t="s">
        <v>52</v>
      </c>
      <c r="LK36" t="s">
        <v>52</v>
      </c>
      <c r="LL36" t="s">
        <v>52</v>
      </c>
      <c r="LM36" t="s">
        <v>52</v>
      </c>
      <c r="LN36" t="s">
        <v>52</v>
      </c>
      <c r="LO36" t="s">
        <v>52</v>
      </c>
      <c r="LP36" t="s">
        <v>52</v>
      </c>
      <c r="LQ36" t="s">
        <v>52</v>
      </c>
      <c r="LR36" t="s">
        <v>52</v>
      </c>
      <c r="LS36" t="s">
        <v>52</v>
      </c>
      <c r="LT36" t="s">
        <v>52</v>
      </c>
      <c r="LU36" t="s">
        <v>52</v>
      </c>
      <c r="LV36" t="s">
        <v>52</v>
      </c>
      <c r="LW36" t="s">
        <v>52</v>
      </c>
      <c r="LX36" t="s">
        <v>52</v>
      </c>
      <c r="LY36" t="s">
        <v>52</v>
      </c>
      <c r="LZ36" t="s">
        <v>52</v>
      </c>
      <c r="MA36" t="s">
        <v>52</v>
      </c>
      <c r="MB36" t="s">
        <v>52</v>
      </c>
      <c r="MC36" t="s">
        <v>52</v>
      </c>
      <c r="MD36" t="s">
        <v>52</v>
      </c>
      <c r="ME36" t="s">
        <v>52</v>
      </c>
      <c r="MF36" t="s">
        <v>52</v>
      </c>
      <c r="MG36" t="s">
        <v>52</v>
      </c>
      <c r="MH36" t="s">
        <v>52</v>
      </c>
      <c r="MI36" t="s">
        <v>52</v>
      </c>
      <c r="MJ36" t="s">
        <v>52</v>
      </c>
      <c r="MK36" t="s">
        <v>52</v>
      </c>
      <c r="ML36" t="s">
        <v>52</v>
      </c>
      <c r="MM36" t="s">
        <v>52</v>
      </c>
      <c r="MN36" t="s">
        <v>52</v>
      </c>
      <c r="MO36" t="s">
        <v>52</v>
      </c>
      <c r="MP36" t="s">
        <v>52</v>
      </c>
      <c r="MQ36" t="s">
        <v>52</v>
      </c>
      <c r="MR36" t="s">
        <v>52</v>
      </c>
      <c r="MS36" t="s">
        <v>52</v>
      </c>
      <c r="MT36" t="s">
        <v>52</v>
      </c>
      <c r="MU36" t="s">
        <v>52</v>
      </c>
      <c r="MV36" t="s">
        <v>52</v>
      </c>
      <c r="MW36" t="s">
        <v>52</v>
      </c>
      <c r="MX36" t="s">
        <v>52</v>
      </c>
      <c r="MY36" t="s">
        <v>52</v>
      </c>
      <c r="MZ36" t="s">
        <v>52</v>
      </c>
      <c r="NA36" t="s">
        <v>52</v>
      </c>
      <c r="NB36" t="s">
        <v>52</v>
      </c>
      <c r="NC36" t="s">
        <v>52</v>
      </c>
      <c r="ND36" t="s">
        <v>52</v>
      </c>
      <c r="NE36" t="s">
        <v>52</v>
      </c>
      <c r="NF36" t="s">
        <v>52</v>
      </c>
      <c r="NG36" t="s">
        <v>52</v>
      </c>
      <c r="NH36" t="s">
        <v>52</v>
      </c>
    </row>
    <row r="37" spans="1:372" x14ac:dyDescent="0.15">
      <c r="A37" t="s">
        <v>79</v>
      </c>
      <c r="B37">
        <v>668</v>
      </c>
      <c r="C37" s="53">
        <f t="shared" si="0"/>
        <v>660</v>
      </c>
      <c r="D37">
        <v>22</v>
      </c>
      <c r="E37">
        <v>58</v>
      </c>
      <c r="F37">
        <v>87</v>
      </c>
      <c r="G37">
        <v>69</v>
      </c>
      <c r="H37">
        <v>81</v>
      </c>
      <c r="I37">
        <v>74</v>
      </c>
      <c r="J37">
        <v>67</v>
      </c>
      <c r="K37">
        <v>61</v>
      </c>
      <c r="L37">
        <v>68</v>
      </c>
      <c r="M37">
        <v>49</v>
      </c>
      <c r="N37">
        <v>24</v>
      </c>
      <c r="O37">
        <v>8</v>
      </c>
      <c r="P37" t="s">
        <v>52</v>
      </c>
      <c r="Q37">
        <v>17</v>
      </c>
      <c r="R37" s="53">
        <f t="shared" si="1"/>
        <v>17</v>
      </c>
      <c r="S37">
        <v>1</v>
      </c>
      <c r="T37">
        <v>5</v>
      </c>
      <c r="U37">
        <v>4</v>
      </c>
      <c r="V37">
        <v>6</v>
      </c>
      <c r="W37">
        <v>1</v>
      </c>
      <c r="X37" t="s">
        <v>52</v>
      </c>
      <c r="Y37" t="s">
        <v>52</v>
      </c>
      <c r="Z37" t="s">
        <v>52</v>
      </c>
      <c r="AA37" t="s">
        <v>52</v>
      </c>
      <c r="AB37" t="s">
        <v>52</v>
      </c>
      <c r="AC37" t="s">
        <v>52</v>
      </c>
      <c r="AD37" t="s">
        <v>52</v>
      </c>
      <c r="AE37" t="s">
        <v>52</v>
      </c>
      <c r="AF37">
        <v>668</v>
      </c>
      <c r="AG37" s="53">
        <f t="shared" si="2"/>
        <v>660</v>
      </c>
      <c r="AH37">
        <v>22</v>
      </c>
      <c r="AI37">
        <v>58</v>
      </c>
      <c r="AJ37">
        <v>87</v>
      </c>
      <c r="AK37">
        <v>69</v>
      </c>
      <c r="AL37">
        <v>81</v>
      </c>
      <c r="AM37">
        <v>74</v>
      </c>
      <c r="AN37">
        <v>67</v>
      </c>
      <c r="AO37">
        <v>61</v>
      </c>
      <c r="AP37">
        <v>68</v>
      </c>
      <c r="AQ37">
        <v>49</v>
      </c>
      <c r="AR37">
        <v>24</v>
      </c>
      <c r="AS37">
        <v>8</v>
      </c>
      <c r="AT37" t="s">
        <v>52</v>
      </c>
      <c r="AU37" t="s">
        <v>52</v>
      </c>
      <c r="AV37" s="53">
        <f t="shared" si="3"/>
        <v>0</v>
      </c>
      <c r="AW37" t="s">
        <v>52</v>
      </c>
      <c r="AX37" t="s">
        <v>52</v>
      </c>
      <c r="AY37" t="s">
        <v>52</v>
      </c>
      <c r="AZ37" t="s">
        <v>52</v>
      </c>
      <c r="BA37" t="s">
        <v>52</v>
      </c>
      <c r="BB37" t="s">
        <v>52</v>
      </c>
      <c r="BC37" t="s">
        <v>52</v>
      </c>
      <c r="BD37" t="s">
        <v>52</v>
      </c>
      <c r="BE37" t="s">
        <v>52</v>
      </c>
      <c r="BF37" t="s">
        <v>52</v>
      </c>
      <c r="BG37" t="s">
        <v>52</v>
      </c>
      <c r="BH37" t="s">
        <v>52</v>
      </c>
      <c r="BI37" t="s">
        <v>52</v>
      </c>
      <c r="BJ37">
        <v>664</v>
      </c>
      <c r="BK37" s="53">
        <f t="shared" si="4"/>
        <v>656</v>
      </c>
      <c r="BL37">
        <v>22</v>
      </c>
      <c r="BM37">
        <v>57</v>
      </c>
      <c r="BN37">
        <v>87</v>
      </c>
      <c r="BO37">
        <v>68</v>
      </c>
      <c r="BP37">
        <v>81</v>
      </c>
      <c r="BQ37">
        <v>73</v>
      </c>
      <c r="BR37">
        <v>67</v>
      </c>
      <c r="BS37">
        <v>60</v>
      </c>
      <c r="BT37">
        <v>68</v>
      </c>
      <c r="BU37">
        <v>49</v>
      </c>
      <c r="BV37">
        <v>24</v>
      </c>
      <c r="BW37">
        <v>8</v>
      </c>
      <c r="BX37" t="s">
        <v>52</v>
      </c>
      <c r="BY37">
        <v>4</v>
      </c>
      <c r="BZ37" s="53">
        <f t="shared" si="5"/>
        <v>4</v>
      </c>
      <c r="CA37" t="s">
        <v>52</v>
      </c>
      <c r="CB37">
        <v>1</v>
      </c>
      <c r="CC37" t="s">
        <v>52</v>
      </c>
      <c r="CD37">
        <v>1</v>
      </c>
      <c r="CE37" t="s">
        <v>52</v>
      </c>
      <c r="CF37">
        <v>1</v>
      </c>
      <c r="CG37" t="s">
        <v>52</v>
      </c>
      <c r="CH37">
        <v>1</v>
      </c>
      <c r="CI37" t="s">
        <v>52</v>
      </c>
      <c r="CJ37" t="s">
        <v>52</v>
      </c>
      <c r="CK37" t="s">
        <v>52</v>
      </c>
      <c r="CL37" t="s">
        <v>52</v>
      </c>
      <c r="CM37" t="s">
        <v>52</v>
      </c>
      <c r="CN37" t="s">
        <v>52</v>
      </c>
      <c r="CO37" s="53">
        <f t="shared" si="6"/>
        <v>0</v>
      </c>
      <c r="CP37" t="s">
        <v>52</v>
      </c>
      <c r="CQ37" t="s">
        <v>52</v>
      </c>
      <c r="CR37" t="s">
        <v>52</v>
      </c>
      <c r="CS37" t="s">
        <v>52</v>
      </c>
      <c r="CT37" t="s">
        <v>52</v>
      </c>
      <c r="CU37" t="s">
        <v>52</v>
      </c>
      <c r="CV37" t="s">
        <v>52</v>
      </c>
      <c r="CW37" t="s">
        <v>52</v>
      </c>
      <c r="CX37" t="s">
        <v>52</v>
      </c>
      <c r="CY37" t="s">
        <v>52</v>
      </c>
      <c r="CZ37" t="s">
        <v>52</v>
      </c>
      <c r="DA37" t="s">
        <v>52</v>
      </c>
      <c r="DB37" t="s">
        <v>52</v>
      </c>
      <c r="DC37" t="s">
        <v>52</v>
      </c>
      <c r="DD37" s="53">
        <f t="shared" si="7"/>
        <v>0</v>
      </c>
      <c r="DE37" t="s">
        <v>52</v>
      </c>
      <c r="DF37" t="s">
        <v>52</v>
      </c>
      <c r="DG37" t="s">
        <v>52</v>
      </c>
      <c r="DH37" t="s">
        <v>52</v>
      </c>
      <c r="DI37" t="s">
        <v>52</v>
      </c>
      <c r="DJ37" t="s">
        <v>52</v>
      </c>
      <c r="DK37" t="s">
        <v>52</v>
      </c>
      <c r="DL37" t="s">
        <v>52</v>
      </c>
      <c r="DM37" t="s">
        <v>52</v>
      </c>
      <c r="DN37" t="s">
        <v>52</v>
      </c>
      <c r="DO37" t="s">
        <v>52</v>
      </c>
      <c r="DP37" t="s">
        <v>52</v>
      </c>
      <c r="DQ37" t="s">
        <v>52</v>
      </c>
      <c r="DR37">
        <v>4</v>
      </c>
      <c r="DS37" s="53">
        <f t="shared" si="8"/>
        <v>4</v>
      </c>
      <c r="DT37" t="s">
        <v>52</v>
      </c>
      <c r="DU37">
        <v>1</v>
      </c>
      <c r="DV37" t="s">
        <v>52</v>
      </c>
      <c r="DW37">
        <v>1</v>
      </c>
      <c r="DX37" t="s">
        <v>52</v>
      </c>
      <c r="DY37">
        <v>1</v>
      </c>
      <c r="DZ37" t="s">
        <v>52</v>
      </c>
      <c r="EA37">
        <v>1</v>
      </c>
      <c r="EB37" t="s">
        <v>52</v>
      </c>
      <c r="EC37" t="s">
        <v>52</v>
      </c>
      <c r="ED37" t="s">
        <v>52</v>
      </c>
      <c r="EE37" t="s">
        <v>52</v>
      </c>
      <c r="EF37" t="s">
        <v>52</v>
      </c>
      <c r="EG37">
        <v>2</v>
      </c>
      <c r="EH37" s="53">
        <f t="shared" si="9"/>
        <v>2</v>
      </c>
      <c r="EI37" t="s">
        <v>52</v>
      </c>
      <c r="EJ37" t="s">
        <v>52</v>
      </c>
      <c r="EK37" t="s">
        <v>52</v>
      </c>
      <c r="EL37">
        <v>1</v>
      </c>
      <c r="EM37" t="s">
        <v>52</v>
      </c>
      <c r="EN37">
        <v>1</v>
      </c>
      <c r="EO37" t="s">
        <v>52</v>
      </c>
      <c r="EP37" t="s">
        <v>52</v>
      </c>
      <c r="EQ37" t="s">
        <v>52</v>
      </c>
      <c r="ER37" t="s">
        <v>52</v>
      </c>
      <c r="ES37" t="s">
        <v>52</v>
      </c>
      <c r="ET37" t="s">
        <v>52</v>
      </c>
      <c r="EU37" t="s">
        <v>52</v>
      </c>
      <c r="EV37" t="s">
        <v>52</v>
      </c>
      <c r="EW37" s="53">
        <f t="shared" si="10"/>
        <v>0</v>
      </c>
      <c r="EX37" t="s">
        <v>52</v>
      </c>
      <c r="EY37" t="s">
        <v>52</v>
      </c>
      <c r="EZ37" t="s">
        <v>52</v>
      </c>
      <c r="FA37" t="s">
        <v>52</v>
      </c>
      <c r="FB37" t="s">
        <v>52</v>
      </c>
      <c r="FC37" t="s">
        <v>52</v>
      </c>
      <c r="FD37" t="s">
        <v>52</v>
      </c>
      <c r="FE37" t="s">
        <v>52</v>
      </c>
      <c r="FF37" t="s">
        <v>52</v>
      </c>
      <c r="FG37" t="s">
        <v>52</v>
      </c>
      <c r="FH37" t="s">
        <v>52</v>
      </c>
      <c r="FI37" t="s">
        <v>52</v>
      </c>
      <c r="FJ37" t="s">
        <v>52</v>
      </c>
      <c r="FK37" t="s">
        <v>52</v>
      </c>
      <c r="FL37" s="53">
        <f t="shared" si="11"/>
        <v>0</v>
      </c>
      <c r="FM37" t="s">
        <v>52</v>
      </c>
      <c r="FN37" t="s">
        <v>52</v>
      </c>
      <c r="FO37" t="s">
        <v>52</v>
      </c>
      <c r="FP37" t="s">
        <v>52</v>
      </c>
      <c r="FQ37" t="s">
        <v>52</v>
      </c>
      <c r="FR37" t="s">
        <v>52</v>
      </c>
      <c r="FS37" t="s">
        <v>52</v>
      </c>
      <c r="FT37" t="s">
        <v>52</v>
      </c>
      <c r="FU37" t="s">
        <v>52</v>
      </c>
      <c r="FV37" t="s">
        <v>52</v>
      </c>
      <c r="FW37" t="s">
        <v>52</v>
      </c>
      <c r="FX37" t="s">
        <v>52</v>
      </c>
      <c r="FY37" t="s">
        <v>52</v>
      </c>
      <c r="FZ37" t="s">
        <v>52</v>
      </c>
      <c r="GA37" s="53">
        <f t="shared" si="12"/>
        <v>0</v>
      </c>
      <c r="GB37" t="s">
        <v>52</v>
      </c>
      <c r="GC37" t="s">
        <v>52</v>
      </c>
      <c r="GD37" t="s">
        <v>52</v>
      </c>
      <c r="GE37" t="s">
        <v>52</v>
      </c>
      <c r="GF37" t="s">
        <v>52</v>
      </c>
      <c r="GG37" t="s">
        <v>52</v>
      </c>
      <c r="GH37" t="s">
        <v>52</v>
      </c>
      <c r="GI37" t="s">
        <v>52</v>
      </c>
      <c r="GJ37" t="s">
        <v>52</v>
      </c>
      <c r="GK37" t="s">
        <v>52</v>
      </c>
      <c r="GL37" t="s">
        <v>52</v>
      </c>
      <c r="GM37" t="s">
        <v>52</v>
      </c>
      <c r="GN37" t="s">
        <v>52</v>
      </c>
      <c r="GO37" t="s">
        <v>52</v>
      </c>
      <c r="GP37" s="53">
        <f t="shared" si="13"/>
        <v>0</v>
      </c>
      <c r="GQ37" t="s">
        <v>52</v>
      </c>
      <c r="GR37" t="s">
        <v>52</v>
      </c>
      <c r="GS37" t="s">
        <v>52</v>
      </c>
      <c r="GT37" t="s">
        <v>52</v>
      </c>
      <c r="GU37" t="s">
        <v>52</v>
      </c>
      <c r="GV37" t="s">
        <v>52</v>
      </c>
      <c r="GW37" t="s">
        <v>52</v>
      </c>
      <c r="GX37" t="s">
        <v>52</v>
      </c>
      <c r="GY37" t="s">
        <v>52</v>
      </c>
      <c r="GZ37" t="s">
        <v>52</v>
      </c>
      <c r="HA37" t="s">
        <v>52</v>
      </c>
      <c r="HB37" t="s">
        <v>52</v>
      </c>
      <c r="HC37" t="s">
        <v>52</v>
      </c>
      <c r="HD37" t="s">
        <v>52</v>
      </c>
      <c r="HE37" s="53">
        <f t="shared" si="14"/>
        <v>0</v>
      </c>
      <c r="HF37" t="s">
        <v>52</v>
      </c>
      <c r="HG37" t="s">
        <v>52</v>
      </c>
      <c r="HH37" t="s">
        <v>52</v>
      </c>
      <c r="HI37" t="s">
        <v>52</v>
      </c>
      <c r="HJ37" t="s">
        <v>52</v>
      </c>
      <c r="HK37" t="s">
        <v>52</v>
      </c>
      <c r="HL37" t="s">
        <v>52</v>
      </c>
      <c r="HM37" t="s">
        <v>52</v>
      </c>
      <c r="HN37" t="s">
        <v>52</v>
      </c>
      <c r="HO37" t="s">
        <v>52</v>
      </c>
      <c r="HP37" t="s">
        <v>52</v>
      </c>
      <c r="HQ37" t="s">
        <v>52</v>
      </c>
      <c r="HR37" t="s">
        <v>52</v>
      </c>
      <c r="HS37" t="s">
        <v>52</v>
      </c>
      <c r="HT37" s="53">
        <f t="shared" si="15"/>
        <v>0</v>
      </c>
      <c r="HU37" t="s">
        <v>52</v>
      </c>
      <c r="HV37" t="s">
        <v>52</v>
      </c>
      <c r="HW37" t="s">
        <v>52</v>
      </c>
      <c r="HX37" t="s">
        <v>52</v>
      </c>
      <c r="HY37" t="s">
        <v>52</v>
      </c>
      <c r="HZ37" t="s">
        <v>52</v>
      </c>
      <c r="IA37" t="s">
        <v>52</v>
      </c>
      <c r="IB37" t="s">
        <v>52</v>
      </c>
      <c r="IC37" t="s">
        <v>52</v>
      </c>
      <c r="ID37" t="s">
        <v>52</v>
      </c>
      <c r="IE37" t="s">
        <v>52</v>
      </c>
      <c r="IF37" t="s">
        <v>52</v>
      </c>
      <c r="IG37" t="s">
        <v>52</v>
      </c>
      <c r="IH37">
        <v>1</v>
      </c>
      <c r="II37" s="53">
        <f t="shared" si="16"/>
        <v>1</v>
      </c>
      <c r="IJ37" t="s">
        <v>52</v>
      </c>
      <c r="IK37" t="s">
        <v>52</v>
      </c>
      <c r="IL37" t="s">
        <v>52</v>
      </c>
      <c r="IM37" t="s">
        <v>52</v>
      </c>
      <c r="IN37" t="s">
        <v>52</v>
      </c>
      <c r="IO37" t="s">
        <v>52</v>
      </c>
      <c r="IP37" t="s">
        <v>52</v>
      </c>
      <c r="IQ37">
        <v>1</v>
      </c>
      <c r="IR37" t="s">
        <v>52</v>
      </c>
      <c r="IS37" t="s">
        <v>52</v>
      </c>
      <c r="IT37" t="s">
        <v>52</v>
      </c>
      <c r="IU37" t="s">
        <v>52</v>
      </c>
      <c r="IV37" t="s">
        <v>52</v>
      </c>
      <c r="IW37" t="s">
        <v>52</v>
      </c>
      <c r="IX37" s="53">
        <f t="shared" si="17"/>
        <v>0</v>
      </c>
      <c r="IY37" t="s">
        <v>52</v>
      </c>
      <c r="IZ37" t="s">
        <v>52</v>
      </c>
      <c r="JA37" t="s">
        <v>52</v>
      </c>
      <c r="JB37" t="s">
        <v>52</v>
      </c>
      <c r="JC37" t="s">
        <v>52</v>
      </c>
      <c r="JD37" t="s">
        <v>52</v>
      </c>
      <c r="JE37" t="s">
        <v>52</v>
      </c>
      <c r="JF37" t="s">
        <v>52</v>
      </c>
      <c r="JG37" t="s">
        <v>52</v>
      </c>
      <c r="JH37" t="s">
        <v>52</v>
      </c>
      <c r="JI37" t="s">
        <v>52</v>
      </c>
      <c r="JJ37" t="s">
        <v>52</v>
      </c>
      <c r="JK37" t="s">
        <v>52</v>
      </c>
      <c r="JL37">
        <v>1</v>
      </c>
      <c r="JM37" s="53">
        <f t="shared" si="18"/>
        <v>1</v>
      </c>
      <c r="JN37" t="s">
        <v>52</v>
      </c>
      <c r="JO37">
        <v>1</v>
      </c>
      <c r="JP37" t="s">
        <v>52</v>
      </c>
      <c r="JQ37" t="s">
        <v>52</v>
      </c>
      <c r="JR37" t="s">
        <v>52</v>
      </c>
      <c r="JS37" t="s">
        <v>52</v>
      </c>
      <c r="JT37" t="s">
        <v>52</v>
      </c>
      <c r="JU37" t="s">
        <v>52</v>
      </c>
      <c r="JV37" t="s">
        <v>52</v>
      </c>
      <c r="JW37" t="s">
        <v>52</v>
      </c>
      <c r="JX37" t="s">
        <v>52</v>
      </c>
      <c r="JY37" t="s">
        <v>52</v>
      </c>
      <c r="JZ37" t="s">
        <v>52</v>
      </c>
      <c r="KA37" t="s">
        <v>52</v>
      </c>
      <c r="KB37" s="53">
        <f t="shared" si="19"/>
        <v>0</v>
      </c>
      <c r="KC37" t="s">
        <v>52</v>
      </c>
      <c r="KD37" t="s">
        <v>52</v>
      </c>
      <c r="KE37" t="s">
        <v>52</v>
      </c>
      <c r="KF37" t="s">
        <v>52</v>
      </c>
      <c r="KG37" t="s">
        <v>52</v>
      </c>
      <c r="KH37" t="s">
        <v>52</v>
      </c>
      <c r="KI37" t="s">
        <v>52</v>
      </c>
      <c r="KJ37" t="s">
        <v>52</v>
      </c>
      <c r="KK37" t="s">
        <v>52</v>
      </c>
      <c r="KL37" t="s">
        <v>52</v>
      </c>
      <c r="KM37" t="s">
        <v>52</v>
      </c>
      <c r="KN37" t="s">
        <v>52</v>
      </c>
      <c r="KO37" t="s">
        <v>52</v>
      </c>
      <c r="KP37" t="s">
        <v>52</v>
      </c>
      <c r="KQ37" s="53">
        <f t="shared" si="20"/>
        <v>0</v>
      </c>
      <c r="KR37" t="s">
        <v>52</v>
      </c>
      <c r="KS37" t="s">
        <v>52</v>
      </c>
      <c r="KT37" t="s">
        <v>52</v>
      </c>
      <c r="KU37" t="s">
        <v>52</v>
      </c>
      <c r="KV37" t="s">
        <v>52</v>
      </c>
      <c r="KW37" t="s">
        <v>52</v>
      </c>
      <c r="KX37" t="s">
        <v>52</v>
      </c>
      <c r="KY37" t="s">
        <v>52</v>
      </c>
      <c r="KZ37" t="s">
        <v>52</v>
      </c>
      <c r="LA37" t="s">
        <v>52</v>
      </c>
      <c r="LB37" t="s">
        <v>52</v>
      </c>
      <c r="LC37" t="s">
        <v>52</v>
      </c>
      <c r="LD37" t="s">
        <v>52</v>
      </c>
      <c r="LE37" t="s">
        <v>52</v>
      </c>
      <c r="LF37" t="s">
        <v>52</v>
      </c>
      <c r="LG37" t="s">
        <v>52</v>
      </c>
      <c r="LH37" t="s">
        <v>52</v>
      </c>
      <c r="LI37" t="s">
        <v>52</v>
      </c>
      <c r="LJ37" t="s">
        <v>52</v>
      </c>
      <c r="LK37" t="s">
        <v>52</v>
      </c>
      <c r="LL37" t="s">
        <v>52</v>
      </c>
      <c r="LM37" t="s">
        <v>52</v>
      </c>
      <c r="LN37" t="s">
        <v>52</v>
      </c>
      <c r="LO37" t="s">
        <v>52</v>
      </c>
      <c r="LP37" t="s">
        <v>52</v>
      </c>
      <c r="LQ37" t="s">
        <v>52</v>
      </c>
      <c r="LR37" t="s">
        <v>52</v>
      </c>
      <c r="LS37" t="s">
        <v>52</v>
      </c>
      <c r="LT37" t="s">
        <v>52</v>
      </c>
      <c r="LU37" t="s">
        <v>52</v>
      </c>
      <c r="LV37" t="s">
        <v>52</v>
      </c>
      <c r="LW37" t="s">
        <v>52</v>
      </c>
      <c r="LX37" t="s">
        <v>52</v>
      </c>
      <c r="LY37" t="s">
        <v>52</v>
      </c>
      <c r="LZ37" t="s">
        <v>52</v>
      </c>
      <c r="MA37" t="s">
        <v>52</v>
      </c>
      <c r="MB37" t="s">
        <v>52</v>
      </c>
      <c r="MC37" t="s">
        <v>52</v>
      </c>
      <c r="MD37" t="s">
        <v>52</v>
      </c>
      <c r="ME37" t="s">
        <v>52</v>
      </c>
      <c r="MF37" t="s">
        <v>52</v>
      </c>
      <c r="MG37" t="s">
        <v>52</v>
      </c>
      <c r="MH37" t="s">
        <v>52</v>
      </c>
      <c r="MI37" t="s">
        <v>52</v>
      </c>
      <c r="MJ37" t="s">
        <v>52</v>
      </c>
      <c r="MK37" t="s">
        <v>52</v>
      </c>
      <c r="ML37" t="s">
        <v>52</v>
      </c>
      <c r="MM37" t="s">
        <v>52</v>
      </c>
      <c r="MN37" t="s">
        <v>52</v>
      </c>
      <c r="MO37" t="s">
        <v>52</v>
      </c>
      <c r="MP37" t="s">
        <v>52</v>
      </c>
      <c r="MQ37" t="s">
        <v>52</v>
      </c>
      <c r="MR37" t="s">
        <v>52</v>
      </c>
      <c r="MS37" t="s">
        <v>52</v>
      </c>
      <c r="MT37" t="s">
        <v>52</v>
      </c>
      <c r="MU37" t="s">
        <v>52</v>
      </c>
      <c r="MV37" t="s">
        <v>52</v>
      </c>
      <c r="MW37" t="s">
        <v>52</v>
      </c>
      <c r="MX37" t="s">
        <v>52</v>
      </c>
      <c r="MY37" t="s">
        <v>52</v>
      </c>
      <c r="MZ37" t="s">
        <v>52</v>
      </c>
      <c r="NA37" t="s">
        <v>52</v>
      </c>
      <c r="NB37" t="s">
        <v>52</v>
      </c>
      <c r="NC37" t="s">
        <v>52</v>
      </c>
      <c r="ND37" t="s">
        <v>52</v>
      </c>
      <c r="NE37" t="s">
        <v>52</v>
      </c>
      <c r="NF37" t="s">
        <v>52</v>
      </c>
      <c r="NG37" t="s">
        <v>52</v>
      </c>
      <c r="NH37" t="s">
        <v>52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子宮がん検診実施状況（個別）</vt:lpstr>
      <vt:lpstr>e0322_女_子宮（個別）</vt:lpstr>
      <vt:lpstr>'子宮がん検診実施状況（個別）'!Print_Area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雅博（臨職）</dc:creator>
  <cp:lastModifiedBy>*</cp:lastModifiedBy>
  <cp:lastPrinted>2018-07-13T13:27:59Z</cp:lastPrinted>
  <dcterms:created xsi:type="dcterms:W3CDTF">2018-06-20T00:33:01Z</dcterms:created>
  <dcterms:modified xsi:type="dcterms:W3CDTF">2018-07-13T13:28:00Z</dcterms:modified>
</cp:coreProperties>
</file>