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胃がん検診実施状況（集団）" sheetId="3" r:id="rId1"/>
    <sheet name="e0225_男_胃（集団）" sheetId="1" r:id="rId2"/>
    <sheet name="e0235_女_胃（集団）" sheetId="2" r:id="rId3"/>
  </sheets>
  <externalReferences>
    <externalReference r:id="rId4"/>
  </externalReferences>
  <definedNames>
    <definedName name="_xlnm.Print_Area" localSheetId="0">'胃がん検診実施状況（集団）'!$A$1:$W$40</definedName>
  </definedNames>
  <calcPr calcId="145621"/>
</workbook>
</file>

<file path=xl/calcChain.xml><?xml version="1.0" encoding="utf-8"?>
<calcChain xmlns="http://schemas.openxmlformats.org/spreadsheetml/2006/main">
  <c r="V15" i="3" l="1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30" i="3"/>
  <c r="V31" i="3"/>
  <c r="V32" i="3"/>
  <c r="V33" i="3"/>
  <c r="V34" i="3"/>
  <c r="V35" i="3"/>
  <c r="V36" i="3"/>
  <c r="V37" i="3"/>
  <c r="V38" i="3"/>
  <c r="V12" i="3"/>
  <c r="V13" i="3"/>
  <c r="V14" i="3"/>
  <c r="V11" i="3"/>
  <c r="P12" i="3" l="1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30" i="3"/>
  <c r="P31" i="3"/>
  <c r="P32" i="3"/>
  <c r="P33" i="3"/>
  <c r="P34" i="3"/>
  <c r="P35" i="3"/>
  <c r="P36" i="3"/>
  <c r="P37" i="3"/>
  <c r="P38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30" i="3"/>
  <c r="O31" i="3"/>
  <c r="O32" i="3"/>
  <c r="O33" i="3"/>
  <c r="O34" i="3"/>
  <c r="O35" i="3"/>
  <c r="O36" i="3"/>
  <c r="O37" i="3"/>
  <c r="O38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30" i="3"/>
  <c r="N31" i="3"/>
  <c r="N32" i="3"/>
  <c r="N33" i="3"/>
  <c r="N34" i="3"/>
  <c r="N35" i="3"/>
  <c r="N36" i="3"/>
  <c r="N37" i="3"/>
  <c r="N38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30" i="3"/>
  <c r="L31" i="3"/>
  <c r="L32" i="3"/>
  <c r="L33" i="3"/>
  <c r="L34" i="3"/>
  <c r="L35" i="3"/>
  <c r="L36" i="3"/>
  <c r="L37" i="3"/>
  <c r="L38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0" i="3"/>
  <c r="K31" i="3"/>
  <c r="K32" i="3"/>
  <c r="K33" i="3"/>
  <c r="K34" i="3"/>
  <c r="K35" i="3"/>
  <c r="K36" i="3"/>
  <c r="K37" i="3"/>
  <c r="K38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7" i="3"/>
  <c r="J38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30" i="3"/>
  <c r="G31" i="3"/>
  <c r="G32" i="3"/>
  <c r="G33" i="3"/>
  <c r="G34" i="3"/>
  <c r="G35" i="3"/>
  <c r="G36" i="3"/>
  <c r="G37" i="3"/>
  <c r="G38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30" i="3"/>
  <c r="F31" i="3"/>
  <c r="F32" i="3"/>
  <c r="F33" i="3"/>
  <c r="F34" i="3"/>
  <c r="F35" i="3"/>
  <c r="F36" i="3"/>
  <c r="F37" i="3"/>
  <c r="F38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34" i="3"/>
  <c r="C35" i="3"/>
  <c r="C36" i="3"/>
  <c r="C37" i="3"/>
  <c r="C38" i="3"/>
  <c r="C12" i="3"/>
  <c r="P11" i="3"/>
  <c r="O11" i="3"/>
  <c r="N11" i="3"/>
  <c r="M11" i="3"/>
  <c r="L11" i="3"/>
  <c r="K11" i="3"/>
  <c r="J11" i="3"/>
  <c r="I11" i="3"/>
  <c r="H11" i="3"/>
  <c r="G11" i="3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F11" i="3"/>
  <c r="C11" i="3"/>
  <c r="DI34" i="2" l="1"/>
  <c r="DI33" i="2"/>
  <c r="DI32" i="2"/>
  <c r="DI31" i="2"/>
  <c r="DI30" i="2"/>
  <c r="DI29" i="2"/>
  <c r="DI28" i="2"/>
  <c r="DI27" i="2"/>
  <c r="DI26" i="2"/>
  <c r="DI25" i="2"/>
  <c r="DI24" i="2"/>
  <c r="DI23" i="2"/>
  <c r="DI22" i="2"/>
  <c r="DI21" i="2"/>
  <c r="DI20" i="2"/>
  <c r="DI19" i="2"/>
  <c r="DI18" i="2"/>
  <c r="DI17" i="2"/>
  <c r="DI16" i="2"/>
  <c r="DI15" i="2"/>
  <c r="DI14" i="2"/>
  <c r="DI13" i="2"/>
  <c r="DI12" i="2"/>
  <c r="DI11" i="2"/>
  <c r="DI10" i="2"/>
  <c r="DI9" i="2"/>
  <c r="DI8" i="2"/>
  <c r="DI7" i="2"/>
  <c r="CX34" i="2"/>
  <c r="CX33" i="2"/>
  <c r="CX32" i="2"/>
  <c r="CX31" i="2"/>
  <c r="CX30" i="2"/>
  <c r="CX29" i="2"/>
  <c r="CX28" i="2"/>
  <c r="CX27" i="2"/>
  <c r="CX26" i="2"/>
  <c r="CX25" i="2"/>
  <c r="CX24" i="2"/>
  <c r="CX23" i="2"/>
  <c r="CX22" i="2"/>
  <c r="CX21" i="2"/>
  <c r="CX20" i="2"/>
  <c r="CX19" i="2"/>
  <c r="CX18" i="2"/>
  <c r="CX17" i="2"/>
  <c r="CX16" i="2"/>
  <c r="CX15" i="2"/>
  <c r="CX14" i="2"/>
  <c r="CX13" i="2"/>
  <c r="CX12" i="2"/>
  <c r="CX11" i="2"/>
  <c r="CX10" i="2"/>
  <c r="CX9" i="2"/>
  <c r="CX8" i="2"/>
  <c r="CX7" i="2"/>
  <c r="CM34" i="2"/>
  <c r="CM33" i="2"/>
  <c r="CM32" i="2"/>
  <c r="CM31" i="2"/>
  <c r="CM30" i="2"/>
  <c r="CM29" i="2"/>
  <c r="CM28" i="2"/>
  <c r="CM27" i="2"/>
  <c r="CM26" i="2"/>
  <c r="CM25" i="2"/>
  <c r="CM24" i="2"/>
  <c r="CM23" i="2"/>
  <c r="CM22" i="2"/>
  <c r="CM21" i="2"/>
  <c r="CM20" i="2"/>
  <c r="CM19" i="2"/>
  <c r="CM18" i="2"/>
  <c r="CM17" i="2"/>
  <c r="CM16" i="2"/>
  <c r="CM15" i="2"/>
  <c r="CM14" i="2"/>
  <c r="CM13" i="2"/>
  <c r="CM12" i="2"/>
  <c r="CM11" i="2"/>
  <c r="CM10" i="2"/>
  <c r="CM9" i="2"/>
  <c r="CM8" i="2"/>
  <c r="CM7" i="2"/>
  <c r="CB34" i="2"/>
  <c r="CB33" i="2"/>
  <c r="CB32" i="2"/>
  <c r="CB31" i="2"/>
  <c r="CB30" i="2"/>
  <c r="CB29" i="2"/>
  <c r="CB28" i="2"/>
  <c r="CB27" i="2"/>
  <c r="CB26" i="2"/>
  <c r="CB25" i="2"/>
  <c r="CB24" i="2"/>
  <c r="CB23" i="2"/>
  <c r="CB22" i="2"/>
  <c r="CB21" i="2"/>
  <c r="CB20" i="2"/>
  <c r="CB19" i="2"/>
  <c r="CB18" i="2"/>
  <c r="CB17" i="2"/>
  <c r="CB16" i="2"/>
  <c r="CB15" i="2"/>
  <c r="CB14" i="2"/>
  <c r="CB13" i="2"/>
  <c r="CB12" i="2"/>
  <c r="CB11" i="2"/>
  <c r="CB10" i="2"/>
  <c r="CB9" i="2"/>
  <c r="CB8" i="2"/>
  <c r="CB7" i="2"/>
  <c r="BQ34" i="2"/>
  <c r="BQ33" i="2"/>
  <c r="BQ32" i="2"/>
  <c r="BQ31" i="2"/>
  <c r="BQ30" i="2"/>
  <c r="BQ29" i="2"/>
  <c r="BQ28" i="2"/>
  <c r="BQ27" i="2"/>
  <c r="BQ26" i="2"/>
  <c r="BQ25" i="2"/>
  <c r="BQ24" i="2"/>
  <c r="BQ23" i="2"/>
  <c r="BQ22" i="2"/>
  <c r="BQ21" i="2"/>
  <c r="BQ20" i="2"/>
  <c r="BQ19" i="2"/>
  <c r="BQ18" i="2"/>
  <c r="BQ17" i="2"/>
  <c r="BQ16" i="2"/>
  <c r="BQ15" i="2"/>
  <c r="BQ14" i="2"/>
  <c r="BQ13" i="2"/>
  <c r="BQ12" i="2"/>
  <c r="BQ11" i="2"/>
  <c r="BQ10" i="2"/>
  <c r="BQ9" i="2"/>
  <c r="BQ8" i="2"/>
  <c r="BQ7" i="2"/>
  <c r="BF34" i="2"/>
  <c r="BF33" i="2"/>
  <c r="BF32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6" i="2"/>
  <c r="BF15" i="2"/>
  <c r="BF14" i="2"/>
  <c r="BF13" i="2"/>
  <c r="BF12" i="2"/>
  <c r="BF11" i="2"/>
  <c r="BF10" i="2"/>
  <c r="BF9" i="2"/>
  <c r="BF8" i="2"/>
  <c r="BF7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DI34" i="1"/>
  <c r="DI33" i="1"/>
  <c r="DI32" i="1"/>
  <c r="DI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I9" i="1"/>
  <c r="DI8" i="1"/>
  <c r="DI7" i="1"/>
  <c r="CX34" i="1"/>
  <c r="CX33" i="1"/>
  <c r="CX32" i="1"/>
  <c r="CX31" i="1"/>
  <c r="CX30" i="1"/>
  <c r="CX29" i="1"/>
  <c r="CX28" i="1"/>
  <c r="CX27" i="1"/>
  <c r="CX26" i="1"/>
  <c r="CX25" i="1"/>
  <c r="CX24" i="1"/>
  <c r="CX23" i="1"/>
  <c r="CX22" i="1"/>
  <c r="CX21" i="1"/>
  <c r="CX20" i="1"/>
  <c r="CX19" i="1"/>
  <c r="CX18" i="1"/>
  <c r="CX17" i="1"/>
  <c r="CX16" i="1"/>
  <c r="CX15" i="1"/>
  <c r="CX14" i="1"/>
  <c r="CX13" i="1"/>
  <c r="CX12" i="1"/>
  <c r="CX11" i="1"/>
  <c r="CX10" i="1"/>
  <c r="CX9" i="1"/>
  <c r="CX8" i="1"/>
  <c r="CX7" i="1"/>
  <c r="CM34" i="1"/>
  <c r="CM33" i="1"/>
  <c r="CM32" i="1"/>
  <c r="CM31" i="1"/>
  <c r="CM30" i="1"/>
  <c r="CM29" i="1"/>
  <c r="CM28" i="1"/>
  <c r="CM27" i="1"/>
  <c r="CM26" i="1"/>
  <c r="CM25" i="1"/>
  <c r="CM24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7" i="1"/>
  <c r="CB34" i="1"/>
  <c r="CB33" i="1"/>
  <c r="CB32" i="1"/>
  <c r="CB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B18" i="1"/>
  <c r="CB17" i="1"/>
  <c r="CB16" i="1"/>
  <c r="CB15" i="1"/>
  <c r="CB14" i="1"/>
  <c r="CB13" i="1"/>
  <c r="CB12" i="1"/>
  <c r="CB11" i="1"/>
  <c r="CB10" i="1"/>
  <c r="CB9" i="1"/>
  <c r="CB8" i="1"/>
  <c r="CB7" i="1"/>
  <c r="BQ34" i="1"/>
  <c r="BQ33" i="1"/>
  <c r="BQ32" i="1"/>
  <c r="BQ31" i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Q7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7" i="1"/>
  <c r="AA38" i="3"/>
  <c r="Z38" i="3"/>
  <c r="Y38" i="3"/>
  <c r="X38" i="3"/>
  <c r="Q38" i="3"/>
  <c r="AA37" i="3"/>
  <c r="Z37" i="3"/>
  <c r="Y37" i="3"/>
  <c r="X37" i="3"/>
  <c r="R37" i="3"/>
  <c r="Q37" i="3"/>
  <c r="AA36" i="3"/>
  <c r="Z36" i="3"/>
  <c r="Y36" i="3"/>
  <c r="X36" i="3"/>
  <c r="T36" i="3"/>
  <c r="R36" i="3"/>
  <c r="AA35" i="3"/>
  <c r="Z35" i="3"/>
  <c r="Y35" i="3"/>
  <c r="X35" i="3"/>
  <c r="Q35" i="3"/>
  <c r="AA34" i="3"/>
  <c r="Z34" i="3"/>
  <c r="Y34" i="3"/>
  <c r="X34" i="3"/>
  <c r="T34" i="3"/>
  <c r="R34" i="3"/>
  <c r="AA33" i="3"/>
  <c r="Z33" i="3"/>
  <c r="Y33" i="3"/>
  <c r="X33" i="3"/>
  <c r="Q33" i="3"/>
  <c r="AA32" i="3"/>
  <c r="Z32" i="3"/>
  <c r="Y32" i="3"/>
  <c r="X32" i="3"/>
  <c r="T32" i="3"/>
  <c r="R32" i="3"/>
  <c r="AA31" i="3"/>
  <c r="Z31" i="3"/>
  <c r="Y31" i="3"/>
  <c r="X31" i="3"/>
  <c r="S31" i="3"/>
  <c r="W31" i="3"/>
  <c r="R31" i="3"/>
  <c r="AA30" i="3"/>
  <c r="Z30" i="3"/>
  <c r="Y30" i="3"/>
  <c r="X30" i="3"/>
  <c r="Q30" i="3"/>
  <c r="AA29" i="3"/>
  <c r="Z29" i="3"/>
  <c r="Y29" i="3"/>
  <c r="X29" i="3"/>
  <c r="AA28" i="3"/>
  <c r="Z28" i="3"/>
  <c r="Y28" i="3"/>
  <c r="X28" i="3"/>
  <c r="Q28" i="3"/>
  <c r="AA27" i="3"/>
  <c r="Z27" i="3"/>
  <c r="Y27" i="3"/>
  <c r="X27" i="3"/>
  <c r="R27" i="3"/>
  <c r="Q27" i="3"/>
  <c r="AA26" i="3"/>
  <c r="Z26" i="3"/>
  <c r="Y26" i="3"/>
  <c r="X26" i="3"/>
  <c r="R26" i="3"/>
  <c r="AA25" i="3"/>
  <c r="Z25" i="3"/>
  <c r="Y25" i="3"/>
  <c r="X25" i="3"/>
  <c r="S25" i="3"/>
  <c r="W25" i="3"/>
  <c r="R25" i="3"/>
  <c r="Q25" i="3"/>
  <c r="AA24" i="3"/>
  <c r="Z24" i="3"/>
  <c r="Y24" i="3"/>
  <c r="X24" i="3"/>
  <c r="T24" i="3"/>
  <c r="R24" i="3"/>
  <c r="AA23" i="3"/>
  <c r="Z23" i="3"/>
  <c r="Y23" i="3"/>
  <c r="X23" i="3"/>
  <c r="S23" i="3"/>
  <c r="W23" i="3"/>
  <c r="R23" i="3"/>
  <c r="Q23" i="3"/>
  <c r="AA22" i="3"/>
  <c r="Z22" i="3"/>
  <c r="Y22" i="3"/>
  <c r="X22" i="3"/>
  <c r="T22" i="3"/>
  <c r="R22" i="3"/>
  <c r="AA21" i="3"/>
  <c r="Z21" i="3"/>
  <c r="Y21" i="3"/>
  <c r="X21" i="3"/>
  <c r="S21" i="3"/>
  <c r="W21" i="3"/>
  <c r="R21" i="3"/>
  <c r="Q21" i="3"/>
  <c r="AA20" i="3"/>
  <c r="Z20" i="3"/>
  <c r="Y20" i="3"/>
  <c r="X20" i="3"/>
  <c r="T20" i="3"/>
  <c r="R20" i="3"/>
  <c r="W19" i="3"/>
  <c r="U19" i="3"/>
  <c r="T19" i="3"/>
  <c r="S19" i="3"/>
  <c r="Q19" i="3"/>
  <c r="R19" i="3"/>
  <c r="AA18" i="3"/>
  <c r="Z18" i="3"/>
  <c r="Y18" i="3"/>
  <c r="X18" i="3"/>
  <c r="T18" i="3"/>
  <c r="AA17" i="3"/>
  <c r="Z17" i="3"/>
  <c r="Y17" i="3"/>
  <c r="X17" i="3"/>
  <c r="S17" i="3"/>
  <c r="R17" i="3"/>
  <c r="Q17" i="3"/>
  <c r="AA16" i="3"/>
  <c r="Z16" i="3"/>
  <c r="Y16" i="3"/>
  <c r="X16" i="3"/>
  <c r="T16" i="3"/>
  <c r="R16" i="3"/>
  <c r="AA15" i="3"/>
  <c r="Z15" i="3"/>
  <c r="Y15" i="3"/>
  <c r="X15" i="3"/>
  <c r="AA14" i="3"/>
  <c r="Z14" i="3"/>
  <c r="Y14" i="3"/>
  <c r="X14" i="3"/>
  <c r="Q14" i="3"/>
  <c r="AA13" i="3"/>
  <c r="Z13" i="3"/>
  <c r="Y13" i="3"/>
  <c r="X13" i="3"/>
  <c r="T13" i="3"/>
  <c r="R12" i="3"/>
  <c r="Q13" i="3"/>
  <c r="AA12" i="3"/>
  <c r="Z12" i="3"/>
  <c r="Y12" i="3"/>
  <c r="X12" i="3"/>
  <c r="Q12" i="3"/>
  <c r="AA11" i="3"/>
  <c r="Y11" i="3"/>
  <c r="T11" i="3"/>
  <c r="Q11" i="3"/>
  <c r="W14" i="3" l="1"/>
  <c r="S14" i="3"/>
  <c r="W15" i="3"/>
  <c r="S15" i="3"/>
  <c r="U17" i="3"/>
  <c r="T27" i="3"/>
  <c r="W28" i="3"/>
  <c r="S28" i="3"/>
  <c r="W30" i="3"/>
  <c r="S30" i="3"/>
  <c r="W33" i="3"/>
  <c r="S33" i="3"/>
  <c r="W35" i="3"/>
  <c r="S35" i="3"/>
  <c r="T37" i="3"/>
  <c r="W38" i="3"/>
  <c r="S38" i="3"/>
  <c r="W11" i="3"/>
  <c r="S11" i="3"/>
  <c r="T12" i="3"/>
  <c r="S12" i="3"/>
  <c r="R14" i="3"/>
  <c r="T14" i="3"/>
  <c r="Q15" i="3"/>
  <c r="T15" i="3"/>
  <c r="Q16" i="3"/>
  <c r="T17" i="3"/>
  <c r="W17" i="3"/>
  <c r="Q18" i="3"/>
  <c r="Q20" i="3"/>
  <c r="T21" i="3"/>
  <c r="Q22" i="3"/>
  <c r="T23" i="3"/>
  <c r="Q24" i="3"/>
  <c r="T25" i="3"/>
  <c r="Q26" i="3"/>
  <c r="W27" i="3"/>
  <c r="S27" i="3"/>
  <c r="R28" i="3"/>
  <c r="T28" i="3"/>
  <c r="R30" i="3"/>
  <c r="T30" i="3"/>
  <c r="Q31" i="3"/>
  <c r="T31" i="3"/>
  <c r="Q32" i="3"/>
  <c r="W32" i="3"/>
  <c r="S32" i="3"/>
  <c r="R33" i="3"/>
  <c r="T33" i="3"/>
  <c r="Q34" i="3"/>
  <c r="W34" i="3"/>
  <c r="S34" i="3"/>
  <c r="R35" i="3"/>
  <c r="T35" i="3"/>
  <c r="Q36" i="3"/>
  <c r="W36" i="3"/>
  <c r="S36" i="3"/>
  <c r="W37" i="3"/>
  <c r="S37" i="3"/>
  <c r="R38" i="3"/>
  <c r="T38" i="3"/>
  <c r="W12" i="3"/>
  <c r="U12" i="3"/>
  <c r="U13" i="3"/>
  <c r="W18" i="3"/>
  <c r="S18" i="3"/>
  <c r="R18" i="3"/>
  <c r="U21" i="3"/>
  <c r="U23" i="3"/>
  <c r="U25" i="3"/>
  <c r="T26" i="3"/>
  <c r="R11" i="3"/>
  <c r="U11" i="3"/>
  <c r="R13" i="3"/>
  <c r="S13" i="3"/>
  <c r="W13" i="3"/>
  <c r="R15" i="3"/>
  <c r="U15" i="3"/>
  <c r="U14" i="3"/>
  <c r="W16" i="3"/>
  <c r="U16" i="3"/>
  <c r="S16" i="3"/>
  <c r="W20" i="3"/>
  <c r="S20" i="3"/>
  <c r="W22" i="3"/>
  <c r="S22" i="3"/>
  <c r="W24" i="3"/>
  <c r="S24" i="3"/>
  <c r="W26" i="3"/>
  <c r="S26" i="3"/>
  <c r="U27" i="3"/>
  <c r="U31" i="3"/>
  <c r="U33" i="3"/>
  <c r="U35" i="3"/>
  <c r="U37" i="3"/>
  <c r="U18" i="3"/>
  <c r="U20" i="3"/>
  <c r="U22" i="3"/>
  <c r="U24" i="3"/>
  <c r="U26" i="3"/>
  <c r="U28" i="3"/>
  <c r="U30" i="3"/>
  <c r="U32" i="3"/>
  <c r="U34" i="3"/>
  <c r="U36" i="3"/>
  <c r="U38" i="3"/>
</calcChain>
</file>

<file path=xl/sharedStrings.xml><?xml version="1.0" encoding="utf-8"?>
<sst xmlns="http://schemas.openxmlformats.org/spreadsheetml/2006/main" count="7340" uniqueCount="145">
  <si>
    <t>平成２８年度</t>
  </si>
  <si>
    <t>地域保健・健康増進事業報告(健康増進編)市区町村表</t>
  </si>
  <si>
    <t>閲覧  (健康増進編)  市区町村表　</t>
  </si>
  <si>
    <t>受診者数</t>
  </si>
  <si>
    <t>要精密検査者数</t>
  </si>
  <si>
    <t>精密検査受診の有無別人数</t>
  </si>
  <si>
    <t>偶発症の有無別人数</t>
  </si>
  <si>
    <t xml:space="preserve"> </t>
  </si>
  <si>
    <t>異常認めず</t>
  </si>
  <si>
    <t>異常を認める</t>
  </si>
  <si>
    <t>未受診</t>
  </si>
  <si>
    <t>未把握</t>
  </si>
  <si>
    <t>検診中または検診後に重篤な偶発症を確認</t>
  </si>
  <si>
    <t>精密検査中または精密検査後に重篤な偶発症を確認</t>
  </si>
  <si>
    <t>がんであった者</t>
  </si>
  <si>
    <t>（再掲）がんであった者のうち原発性のがん</t>
  </si>
  <si>
    <t>（再掲）原発性のがんのうち早期がん</t>
  </si>
  <si>
    <t>（再掲）早期がんのうち粘膜内がん</t>
  </si>
  <si>
    <t>がんの疑いのある者又は未確定</t>
  </si>
  <si>
    <t>がん以外の疾患であった者</t>
  </si>
  <si>
    <t>（再掲）検診中または検診後に重篤な偶発症による死亡</t>
  </si>
  <si>
    <t>（再掲）精密検査中または精密検査後に重篤な偶発症による死亡</t>
  </si>
  <si>
    <t>総数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</si>
  <si>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</si>
  <si>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</si>
  <si>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</si>
  <si>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</si>
  <si>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</si>
  <si>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</si>
  <si>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</si>
  <si>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</si>
  <si>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80歳以上</t>
  </si>
  <si>
    <t>00　 全　国</t>
  </si>
  <si>
    <t>-</t>
  </si>
  <si>
    <t>26　 京都府</t>
  </si>
  <si>
    <t>26100京都市</t>
  </si>
  <si>
    <t>26201福知山市</t>
  </si>
  <si>
    <t>26202舞鶴市</t>
  </si>
  <si>
    <t>26203綾部市</t>
  </si>
  <si>
    <t>26204宇治市</t>
  </si>
  <si>
    <t>26205宮津市</t>
  </si>
  <si>
    <t>26206亀岡市</t>
  </si>
  <si>
    <t>26207城陽市</t>
  </si>
  <si>
    <t>26208向日市</t>
  </si>
  <si>
    <t>26209長岡京市</t>
  </si>
  <si>
    <t>26210八幡市</t>
  </si>
  <si>
    <t>26211京田辺市</t>
  </si>
  <si>
    <t>26212京丹後市</t>
  </si>
  <si>
    <t>26213南丹市</t>
  </si>
  <si>
    <t>26214木津川市</t>
  </si>
  <si>
    <t>26303大山崎町</t>
  </si>
  <si>
    <t>26322久御山町</t>
  </si>
  <si>
    <t>26343井手町</t>
  </si>
  <si>
    <t>26344宇治田原町</t>
  </si>
  <si>
    <t>26364笠置町</t>
  </si>
  <si>
    <t>26365和束町</t>
  </si>
  <si>
    <t>26366精華町</t>
  </si>
  <si>
    <t>26367南山城村</t>
  </si>
  <si>
    <t>26407京丹波町</t>
  </si>
  <si>
    <t>26463伊根町</t>
  </si>
  <si>
    <t>26465与謝野町</t>
  </si>
  <si>
    <r>
      <t xml:space="preserve"> 第２２－５表　平成２７年度における</t>
    </r>
    <r>
      <rPr>
        <sz val="11"/>
        <color rgb="FFFF0000"/>
        <rFont val="ＭＳ Ｐゴシック"/>
        <family val="3"/>
        <charset val="128"/>
        <scheme val="minor"/>
      </rPr>
      <t>胃がん</t>
    </r>
    <r>
      <rPr>
        <sz val="11"/>
        <color theme="1"/>
        <rFont val="ＭＳ Ｐゴシック"/>
        <family val="2"/>
        <charset val="128"/>
        <scheme val="minor"/>
      </rPr>
      <t>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男集団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</si>
  <si>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r>
      <t xml:space="preserve"> 第２３－５表　平成２７年度における</t>
    </r>
    <r>
      <rPr>
        <sz val="11"/>
        <color rgb="FFFF0000"/>
        <rFont val="ＭＳ Ｐゴシック"/>
        <family val="3"/>
        <charset val="128"/>
        <scheme val="minor"/>
      </rPr>
      <t>胃がん</t>
    </r>
    <r>
      <rPr>
        <sz val="11"/>
        <color theme="1"/>
        <rFont val="ＭＳ Ｐゴシック"/>
        <family val="2"/>
        <charset val="128"/>
        <scheme val="minor"/>
      </rPr>
      <t>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女集団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</si>
  <si>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t>胃がん（集団）</t>
    <rPh sb="0" eb="1">
      <t>イ</t>
    </rPh>
    <rPh sb="4" eb="6">
      <t>シュウダン</t>
    </rPh>
    <phoneticPr fontId="21"/>
  </si>
  <si>
    <t>受診者数</t>
    <rPh sb="0" eb="3">
      <t>ジュシンシャ</t>
    </rPh>
    <rPh sb="3" eb="4">
      <t>スウ</t>
    </rPh>
    <phoneticPr fontId="21"/>
  </si>
  <si>
    <t>精検受診者内訳</t>
    <rPh sb="0" eb="2">
      <t>セイケン</t>
    </rPh>
    <rPh sb="2" eb="5">
      <t>ジュシンシャ</t>
    </rPh>
    <rPh sb="5" eb="7">
      <t>ウチワケ</t>
    </rPh>
    <phoneticPr fontId="21"/>
  </si>
  <si>
    <t>要精検率</t>
    <rPh sb="0" eb="1">
      <t>ヨウ</t>
    </rPh>
    <rPh sb="3" eb="4">
      <t>リツ</t>
    </rPh>
    <phoneticPr fontId="21"/>
  </si>
  <si>
    <t>精検受診率</t>
    <rPh sb="0" eb="2">
      <t>セイケン</t>
    </rPh>
    <rPh sb="2" eb="4">
      <t>ジュシン</t>
    </rPh>
    <rPh sb="4" eb="5">
      <t>リツ</t>
    </rPh>
    <phoneticPr fontId="21"/>
  </si>
  <si>
    <t>がん発見率</t>
    <rPh sb="2" eb="5">
      <t>ハッケンリツ</t>
    </rPh>
    <phoneticPr fontId="21"/>
  </si>
  <si>
    <t>胃がん</t>
    <rPh sb="0" eb="1">
      <t>イ</t>
    </rPh>
    <phoneticPr fontId="21"/>
  </si>
  <si>
    <t>がん疑い</t>
    <rPh sb="2" eb="3">
      <t>ウタガ</t>
    </rPh>
    <phoneticPr fontId="21"/>
  </si>
  <si>
    <t>がん以外の疾患</t>
    <rPh sb="2" eb="4">
      <t>イガイ</t>
    </rPh>
    <rPh sb="5" eb="7">
      <t>シッカン</t>
    </rPh>
    <phoneticPr fontId="21"/>
  </si>
  <si>
    <t>b</t>
    <phoneticPr fontId="21"/>
  </si>
  <si>
    <t>c</t>
    <phoneticPr fontId="21"/>
  </si>
  <si>
    <t>d</t>
    <phoneticPr fontId="21"/>
  </si>
  <si>
    <t>e</t>
    <phoneticPr fontId="21"/>
  </si>
  <si>
    <t>e1</t>
    <phoneticPr fontId="21"/>
  </si>
  <si>
    <t>f</t>
    <phoneticPr fontId="21"/>
  </si>
  <si>
    <t>ｇ</t>
    <phoneticPr fontId="21"/>
  </si>
  <si>
    <t>c／ b</t>
    <phoneticPr fontId="21"/>
  </si>
  <si>
    <t>d／c</t>
    <phoneticPr fontId="21"/>
  </si>
  <si>
    <t>ｆ/c</t>
    <phoneticPr fontId="21"/>
  </si>
  <si>
    <t>g/c</t>
    <phoneticPr fontId="21"/>
  </si>
  <si>
    <t>e／b</t>
    <phoneticPr fontId="21"/>
  </si>
  <si>
    <t>e1／e</t>
    <phoneticPr fontId="21"/>
  </si>
  <si>
    <t>e／c</t>
    <phoneticPr fontId="21"/>
  </si>
  <si>
    <t>許容値</t>
    <rPh sb="0" eb="3">
      <t>キョヨウチ</t>
    </rPh>
    <phoneticPr fontId="21"/>
  </si>
  <si>
    <t>11％以下</t>
    <rPh sb="3" eb="5">
      <t>イカ</t>
    </rPh>
    <phoneticPr fontId="21"/>
  </si>
  <si>
    <t>70％以上</t>
    <rPh sb="3" eb="5">
      <t>イジョウ</t>
    </rPh>
    <phoneticPr fontId="21"/>
  </si>
  <si>
    <t>20%以下</t>
    <rPh sb="3" eb="5">
      <t>イカ</t>
    </rPh>
    <phoneticPr fontId="21"/>
  </si>
  <si>
    <t>10％以下</t>
    <rPh sb="3" eb="5">
      <t>イカ</t>
    </rPh>
    <phoneticPr fontId="21"/>
  </si>
  <si>
    <t>0.11％以上</t>
    <rPh sb="5" eb="7">
      <t>イジョウ</t>
    </rPh>
    <phoneticPr fontId="21"/>
  </si>
  <si>
    <t>1.0％以上</t>
    <rPh sb="4" eb="6">
      <t>イジョウ</t>
    </rPh>
    <phoneticPr fontId="21"/>
  </si>
  <si>
    <t>目標値</t>
    <rPh sb="0" eb="2">
      <t>モクヒョウ</t>
    </rPh>
    <rPh sb="2" eb="3">
      <t>チ</t>
    </rPh>
    <phoneticPr fontId="21"/>
  </si>
  <si>
    <t>-</t>
    <phoneticPr fontId="21"/>
  </si>
  <si>
    <t>90％以上</t>
    <rPh sb="3" eb="5">
      <t>イジョウ</t>
    </rPh>
    <phoneticPr fontId="21"/>
  </si>
  <si>
    <t>5％以下</t>
    <rPh sb="2" eb="4">
      <t>イカ</t>
    </rPh>
    <phoneticPr fontId="21"/>
  </si>
  <si>
    <t>全国</t>
    <rPh sb="0" eb="2">
      <t>ゼンコク</t>
    </rPh>
    <phoneticPr fontId="21"/>
  </si>
  <si>
    <t>京都府</t>
    <rPh sb="0" eb="3">
      <t>キョウトフ</t>
    </rPh>
    <phoneticPr fontId="21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</si>
  <si>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</si>
  <si>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</si>
  <si>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</si>
  <si>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</si>
  <si>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</si>
  <si>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</si>
  <si>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</si>
  <si>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</si>
  <si>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</si>
  <si>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</si>
  <si>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</si>
  <si>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</si>
  <si>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</si>
  <si>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</si>
  <si>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</si>
  <si>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</si>
  <si>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</si>
  <si>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</si>
  <si>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</si>
  <si>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</si>
  <si>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</si>
  <si>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</si>
  <si>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</si>
  <si>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</si>
  <si>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</si>
  <si>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</si>
  <si>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40～74歳</t>
    <phoneticPr fontId="18"/>
  </si>
  <si>
    <t>＜出典＞平成２８年度地域保健・健康増進事業報告</t>
    <rPh sb="1" eb="3">
      <t>シュッテン</t>
    </rPh>
    <phoneticPr fontId="21"/>
  </si>
  <si>
    <t>精検
受診者数</t>
    <rPh sb="0" eb="2">
      <t>セイケン</t>
    </rPh>
    <rPh sb="3" eb="6">
      <t>ジュシンシャ</t>
    </rPh>
    <rPh sb="6" eb="7">
      <t>カズ</t>
    </rPh>
    <phoneticPr fontId="21"/>
  </si>
  <si>
    <t>（再掲）
がんのうち
原発性がん</t>
    <rPh sb="1" eb="3">
      <t>サイケイ</t>
    </rPh>
    <rPh sb="11" eb="13">
      <t>ゲンパツ</t>
    </rPh>
    <rPh sb="13" eb="14">
      <t>セイ</t>
    </rPh>
    <phoneticPr fontId="21"/>
  </si>
  <si>
    <t>（再掲）
原発性がん
のうち
早期がん</t>
    <rPh sb="1" eb="3">
      <t>サイケイ</t>
    </rPh>
    <rPh sb="5" eb="7">
      <t>ゲンパツ</t>
    </rPh>
    <rPh sb="7" eb="8">
      <t>セイ</t>
    </rPh>
    <rPh sb="15" eb="17">
      <t>ソウキ</t>
    </rPh>
    <phoneticPr fontId="21"/>
  </si>
  <si>
    <t>精検
未受診率</t>
    <rPh sb="0" eb="2">
      <t>セイケン</t>
    </rPh>
    <rPh sb="3" eb="4">
      <t>ミ</t>
    </rPh>
    <rPh sb="4" eb="6">
      <t>ジュシン</t>
    </rPh>
    <rPh sb="6" eb="7">
      <t>リツ</t>
    </rPh>
    <phoneticPr fontId="21"/>
  </si>
  <si>
    <t>精検
未把握率</t>
    <rPh sb="0" eb="2">
      <t>セイケン</t>
    </rPh>
    <rPh sb="3" eb="4">
      <t>ミ</t>
    </rPh>
    <rPh sb="4" eb="6">
      <t>ハアク</t>
    </rPh>
    <rPh sb="6" eb="7">
      <t>リツ</t>
    </rPh>
    <phoneticPr fontId="21"/>
  </si>
  <si>
    <t>早期がん
割合</t>
    <rPh sb="0" eb="2">
      <t>ソウキ</t>
    </rPh>
    <rPh sb="5" eb="7">
      <t>ワリア</t>
    </rPh>
    <phoneticPr fontId="21"/>
  </si>
  <si>
    <t>陽性反応
適中度</t>
    <rPh sb="0" eb="2">
      <t>ヨウセイ</t>
    </rPh>
    <rPh sb="2" eb="4">
      <t>ハンノウ</t>
    </rPh>
    <rPh sb="5" eb="7">
      <t>テキチュウ</t>
    </rPh>
    <rPh sb="7" eb="8">
      <t>タビ</t>
    </rPh>
    <phoneticPr fontId="21"/>
  </si>
  <si>
    <t>要精検
者数</t>
    <rPh sb="0" eb="1">
      <t>ヨウ</t>
    </rPh>
    <rPh sb="4" eb="5">
      <t>シャ</t>
    </rPh>
    <rPh sb="5" eb="6">
      <t>スウ</t>
    </rPh>
    <phoneticPr fontId="21"/>
  </si>
  <si>
    <t>異常
認めず</t>
    <rPh sb="0" eb="2">
      <t>イジョウ</t>
    </rPh>
    <rPh sb="3" eb="4">
      <t>ミト</t>
    </rPh>
    <phoneticPr fontId="21"/>
  </si>
  <si>
    <t>（再掲）
早期がん
のうち
粘膜内がん</t>
    <rPh sb="1" eb="3">
      <t>サイケイ</t>
    </rPh>
    <rPh sb="5" eb="7">
      <t>ソウキ</t>
    </rPh>
    <rPh sb="14" eb="16">
      <t>ネンマク</t>
    </rPh>
    <rPh sb="16" eb="17">
      <t>ナイ</t>
    </rPh>
    <phoneticPr fontId="21"/>
  </si>
  <si>
    <t>精検
未受診
者数</t>
    <rPh sb="0" eb="2">
      <t>セイケン</t>
    </rPh>
    <rPh sb="3" eb="4">
      <t>ミ</t>
    </rPh>
    <rPh sb="4" eb="6">
      <t>ジュシン</t>
    </rPh>
    <rPh sb="7" eb="8">
      <t>シャ</t>
    </rPh>
    <rPh sb="8" eb="9">
      <t>スウ</t>
    </rPh>
    <phoneticPr fontId="21"/>
  </si>
  <si>
    <t>精検
未把握
者数</t>
    <rPh sb="0" eb="2">
      <t>セイケン</t>
    </rPh>
    <rPh sb="3" eb="4">
      <t>ミ</t>
    </rPh>
    <rPh sb="4" eb="6">
      <t>ハアク</t>
    </rPh>
    <rPh sb="7" eb="8">
      <t>シャ</t>
    </rPh>
    <rPh sb="8" eb="9">
      <t>スウ</t>
    </rPh>
    <phoneticPr fontId="21"/>
  </si>
  <si>
    <t>市町村別胃がん検診実施状況(平成２７年度、集団検診、７４歳以下）</t>
    <rPh sb="0" eb="3">
      <t>シチョウソン</t>
    </rPh>
    <rPh sb="3" eb="4">
      <t>ベツ</t>
    </rPh>
    <rPh sb="4" eb="5">
      <t>イ</t>
    </rPh>
    <rPh sb="11" eb="13">
      <t>ジョウキョウ</t>
    </rPh>
    <rPh sb="14" eb="16">
      <t>ヘイセイ</t>
    </rPh>
    <rPh sb="18" eb="20">
      <t>ネンド</t>
    </rPh>
    <rPh sb="21" eb="23">
      <t>シュウダン</t>
    </rPh>
    <rPh sb="23" eb="25">
      <t>ケンシン</t>
    </rPh>
    <rPh sb="28" eb="29">
      <t>サイ</t>
    </rPh>
    <rPh sb="29" eb="31">
      <t>イカ</t>
    </rPh>
    <phoneticPr fontId="21"/>
  </si>
  <si>
    <t>-</t>
    <phoneticPr fontId="18"/>
  </si>
  <si>
    <t>－</t>
    <phoneticPr fontId="21"/>
  </si>
  <si>
    <t>－</t>
    <phoneticPr fontId="21"/>
  </si>
  <si>
    <t>許容値を超える市町村数(27年度）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</si>
  <si>
    <t>許容値を超える市町村数(2６年度）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</si>
</sst>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0" borderId="0" xfId="0" applyAlignment="1"/>
    <xf numFmtId="0" fontId="22" fillId="0" borderId="0" xfId="0" applyFont="1" applyAlignment="1"/>
    <xf numFmtId="0" fontId="23" fillId="0" borderId="0" xfId="0" applyFont="1" applyAlignment="1"/>
    <xf numFmtId="37" fontId="23" fillId="0" borderId="0" xfId="0" applyNumberFormat="1" applyFont="1" applyBorder="1" applyAlignment="1" applyProtection="1"/>
    <xf numFmtId="0" fontId="25" fillId="36" borderId="11" xfId="0" applyFont="1" applyFill="1" applyBorder="1" applyAlignment="1">
      <alignment horizontal="distributed" vertical="center"/>
    </xf>
    <xf numFmtId="37" fontId="22" fillId="36" borderId="11" xfId="0" applyNumberFormat="1" applyFont="1" applyFill="1" applyBorder="1" applyAlignment="1" applyProtection="1">
      <alignment horizontal="center" vertical="center" wrapText="1"/>
    </xf>
    <xf numFmtId="0" fontId="25" fillId="36" borderId="18" xfId="0" applyFont="1" applyFill="1" applyBorder="1" applyAlignment="1">
      <alignment horizontal="distributed" vertical="center"/>
    </xf>
    <xf numFmtId="0" fontId="22" fillId="36" borderId="18" xfId="0" applyFont="1" applyFill="1" applyBorder="1" applyAlignment="1">
      <alignment horizontal="center" vertical="center" wrapText="1"/>
    </xf>
    <xf numFmtId="0" fontId="25" fillId="36" borderId="23" xfId="0" applyFont="1" applyFill="1" applyBorder="1" applyAlignment="1">
      <alignment horizontal="distributed" vertical="center"/>
    </xf>
    <xf numFmtId="37" fontId="22" fillId="36" borderId="23" xfId="0" applyNumberFormat="1" applyFont="1" applyFill="1" applyBorder="1" applyAlignment="1" applyProtection="1">
      <alignment horizontal="center" vertical="center"/>
    </xf>
    <xf numFmtId="0" fontId="22" fillId="36" borderId="23" xfId="0" applyFont="1" applyFill="1" applyBorder="1" applyAlignment="1">
      <alignment horizontal="center" vertical="center"/>
    </xf>
    <xf numFmtId="0" fontId="22" fillId="36" borderId="23" xfId="0" applyFont="1" applyFill="1" applyBorder="1" applyAlignment="1">
      <alignment horizontal="center" vertical="center" wrapText="1"/>
    </xf>
    <xf numFmtId="0" fontId="22" fillId="36" borderId="24" xfId="0" applyFont="1" applyFill="1" applyBorder="1" applyAlignment="1">
      <alignment horizontal="center" vertical="center"/>
    </xf>
    <xf numFmtId="0" fontId="26" fillId="36" borderId="25" xfId="0" applyFont="1" applyFill="1" applyBorder="1" applyAlignment="1">
      <alignment horizontal="center" vertical="center"/>
    </xf>
    <xf numFmtId="0" fontId="29" fillId="36" borderId="23" xfId="0" applyFont="1" applyFill="1" applyBorder="1" applyAlignment="1">
      <alignment horizontal="center" vertical="center"/>
    </xf>
    <xf numFmtId="0" fontId="26" fillId="36" borderId="26" xfId="0" applyFont="1" applyFill="1" applyBorder="1" applyAlignment="1">
      <alignment horizontal="center" vertical="center"/>
    </xf>
    <xf numFmtId="0" fontId="26" fillId="36" borderId="23" xfId="0" applyFont="1" applyFill="1" applyBorder="1" applyAlignment="1">
      <alignment horizontal="center" vertical="center"/>
    </xf>
    <xf numFmtId="0" fontId="26" fillId="36" borderId="27" xfId="0" applyFont="1" applyFill="1" applyBorder="1" applyAlignment="1">
      <alignment horizontal="center" vertical="center"/>
    </xf>
    <xf numFmtId="0" fontId="30" fillId="36" borderId="10" xfId="0" applyFont="1" applyFill="1" applyBorder="1" applyAlignment="1">
      <alignment horizontal="distributed" vertical="center"/>
    </xf>
    <xf numFmtId="0" fontId="25" fillId="36" borderId="28" xfId="0" applyFont="1" applyFill="1" applyBorder="1" applyAlignment="1">
      <alignment horizontal="distributed" vertical="center"/>
    </xf>
    <xf numFmtId="37" fontId="22" fillId="36" borderId="28" xfId="0" applyNumberFormat="1" applyFont="1" applyFill="1" applyBorder="1" applyAlignment="1" applyProtection="1">
      <alignment horizontal="center" vertical="center"/>
    </xf>
    <xf numFmtId="37" fontId="22" fillId="36" borderId="28" xfId="0" applyNumberFormat="1" applyFont="1" applyFill="1" applyBorder="1" applyAlignment="1" applyProtection="1">
      <alignment vertical="center"/>
    </xf>
    <xf numFmtId="0" fontId="29" fillId="36" borderId="10" xfId="0" applyFont="1" applyFill="1" applyBorder="1" applyAlignment="1">
      <alignment horizontal="center" vertical="center"/>
    </xf>
    <xf numFmtId="0" fontId="25" fillId="36" borderId="30" xfId="0" applyFont="1" applyFill="1" applyBorder="1" applyAlignment="1">
      <alignment horizontal="distributed" vertical="center"/>
    </xf>
    <xf numFmtId="37" fontId="22" fillId="36" borderId="0" xfId="0" applyNumberFormat="1" applyFont="1" applyFill="1" applyBorder="1" applyAlignment="1" applyProtection="1">
      <alignment horizontal="center" vertical="center"/>
    </xf>
    <xf numFmtId="37" fontId="22" fillId="36" borderId="0" xfId="0" applyNumberFormat="1" applyFont="1" applyFill="1" applyBorder="1" applyAlignment="1" applyProtection="1">
      <alignment vertical="center"/>
    </xf>
    <xf numFmtId="37" fontId="26" fillId="36" borderId="25" xfId="0" applyNumberFormat="1" applyFont="1" applyFill="1" applyBorder="1" applyAlignment="1" applyProtection="1">
      <alignment horizontal="center" vertical="center"/>
    </xf>
    <xf numFmtId="37" fontId="29" fillId="36" borderId="10" xfId="0" applyNumberFormat="1" applyFont="1" applyFill="1" applyBorder="1" applyAlignment="1" applyProtection="1">
      <alignment horizontal="center" vertical="center"/>
    </xf>
    <xf numFmtId="37" fontId="26" fillId="36" borderId="23" xfId="0" applyNumberFormat="1" applyFont="1" applyFill="1" applyBorder="1" applyAlignment="1" applyProtection="1">
      <alignment horizontal="center" vertical="center"/>
    </xf>
    <xf numFmtId="37" fontId="26" fillId="36" borderId="27" xfId="0" applyNumberFormat="1" applyFont="1" applyFill="1" applyBorder="1" applyAlignment="1" applyProtection="1">
      <alignment horizontal="center" vertical="center"/>
    </xf>
    <xf numFmtId="0" fontId="25" fillId="36" borderId="31" xfId="0" applyFont="1" applyFill="1" applyBorder="1" applyAlignment="1">
      <alignment horizontal="distributed" vertical="center"/>
    </xf>
    <xf numFmtId="38" fontId="31" fillId="0" borderId="10" xfId="42" applyFont="1" applyFill="1" applyBorder="1" applyAlignment="1">
      <alignment vertical="center"/>
    </xf>
    <xf numFmtId="38" fontId="31" fillId="0" borderId="10" xfId="42" applyFont="1" applyFill="1" applyBorder="1" applyAlignment="1" applyProtection="1">
      <alignment vertical="center"/>
    </xf>
    <xf numFmtId="38" fontId="31" fillId="37" borderId="10" xfId="42" applyFont="1" applyFill="1" applyBorder="1" applyAlignment="1" applyProtection="1">
      <alignment vertical="center"/>
    </xf>
    <xf numFmtId="38" fontId="31" fillId="37" borderId="10" xfId="42" applyFont="1" applyFill="1" applyBorder="1" applyAlignment="1">
      <alignment vertical="center"/>
    </xf>
    <xf numFmtId="38" fontId="31" fillId="37" borderId="31" xfId="42" applyFont="1" applyFill="1" applyBorder="1" applyAlignment="1">
      <alignment vertical="center"/>
    </xf>
    <xf numFmtId="176" fontId="26" fillId="37" borderId="32" xfId="43" applyNumberFormat="1" applyFont="1" applyFill="1" applyBorder="1" applyAlignment="1" applyProtection="1">
      <alignment vertical="center"/>
    </xf>
    <xf numFmtId="176" fontId="29" fillId="37" borderId="10" xfId="43" applyNumberFormat="1" applyFont="1" applyFill="1" applyBorder="1" applyAlignment="1" applyProtection="1">
      <alignment vertical="center"/>
    </xf>
    <xf numFmtId="176" fontId="26" fillId="37" borderId="17" xfId="43" applyNumberFormat="1" applyFont="1" applyFill="1" applyBorder="1" applyAlignment="1" applyProtection="1">
      <alignment vertical="center"/>
    </xf>
    <xf numFmtId="176" fontId="26" fillId="37" borderId="10" xfId="43" applyNumberFormat="1" applyFont="1" applyFill="1" applyBorder="1" applyAlignment="1" applyProtection="1">
      <alignment vertical="center"/>
    </xf>
    <xf numFmtId="10" fontId="26" fillId="37" borderId="10" xfId="43" applyNumberFormat="1" applyFont="1" applyFill="1" applyBorder="1" applyAlignment="1" applyProtection="1">
      <alignment vertical="center"/>
    </xf>
    <xf numFmtId="176" fontId="26" fillId="38" borderId="33" xfId="43" applyNumberFormat="1" applyFont="1" applyFill="1" applyBorder="1" applyAlignment="1" applyProtection="1">
      <alignment vertical="center"/>
    </xf>
    <xf numFmtId="38" fontId="31" fillId="0" borderId="34" xfId="42" applyFont="1" applyFill="1" applyBorder="1" applyAlignment="1">
      <alignment vertical="center"/>
    </xf>
    <xf numFmtId="38" fontId="31" fillId="0" borderId="35" xfId="42" applyFont="1" applyFill="1" applyBorder="1" applyAlignment="1">
      <alignment vertical="center"/>
    </xf>
    <xf numFmtId="38" fontId="31" fillId="0" borderId="36" xfId="42" applyFont="1" applyFill="1" applyBorder="1" applyAlignment="1">
      <alignment vertical="center"/>
    </xf>
    <xf numFmtId="0" fontId="0" fillId="0" borderId="0" xfId="0" applyAlignment="1">
      <alignment vertical="center"/>
    </xf>
    <xf numFmtId="0" fontId="30" fillId="36" borderId="18" xfId="0" applyFont="1" applyFill="1" applyBorder="1" applyAlignment="1">
      <alignment horizontal="distributed" vertical="center" wrapText="1"/>
    </xf>
    <xf numFmtId="0" fontId="25" fillId="36" borderId="20" xfId="0" applyFont="1" applyFill="1" applyBorder="1" applyAlignment="1">
      <alignment horizontal="distributed" vertical="center" wrapText="1"/>
    </xf>
    <xf numFmtId="38" fontId="31" fillId="0" borderId="17" xfId="42" applyFont="1" applyFill="1" applyBorder="1" applyAlignment="1">
      <alignment vertical="center"/>
    </xf>
    <xf numFmtId="38" fontId="31" fillId="0" borderId="33" xfId="42" applyFont="1" applyFill="1" applyBorder="1" applyAlignment="1">
      <alignment vertical="center"/>
    </xf>
    <xf numFmtId="0" fontId="30" fillId="39" borderId="10" xfId="0" applyFont="1" applyFill="1" applyBorder="1" applyAlignment="1">
      <alignment horizontal="distributed" vertical="center"/>
    </xf>
    <xf numFmtId="0" fontId="25" fillId="39" borderId="31" xfId="0" applyFont="1" applyFill="1" applyBorder="1" applyAlignment="1">
      <alignment horizontal="distributed" vertical="center"/>
    </xf>
    <xf numFmtId="0" fontId="30" fillId="40" borderId="10" xfId="0" applyFont="1" applyFill="1" applyBorder="1" applyAlignment="1">
      <alignment horizontal="distributed" vertical="center"/>
    </xf>
    <xf numFmtId="0" fontId="25" fillId="40" borderId="31" xfId="0" applyFont="1" applyFill="1" applyBorder="1" applyAlignment="1">
      <alignment horizontal="distributed" vertical="center"/>
    </xf>
    <xf numFmtId="176" fontId="26" fillId="37" borderId="37" xfId="43" applyNumberFormat="1" applyFont="1" applyFill="1" applyBorder="1" applyAlignment="1" applyProtection="1">
      <alignment vertical="center"/>
    </xf>
    <xf numFmtId="176" fontId="26" fillId="37" borderId="39" xfId="43" applyNumberFormat="1" applyFont="1" applyFill="1" applyBorder="1" applyAlignment="1" applyProtection="1">
      <alignment vertical="center"/>
    </xf>
    <xf numFmtId="38" fontId="31" fillId="0" borderId="39" xfId="42" applyFont="1" applyFill="1" applyBorder="1" applyAlignment="1">
      <alignment vertical="center"/>
    </xf>
    <xf numFmtId="38" fontId="31" fillId="0" borderId="38" xfId="42" applyFont="1" applyFill="1" applyBorder="1" applyAlignment="1">
      <alignment vertical="center"/>
    </xf>
    <xf numFmtId="38" fontId="31" fillId="0" borderId="40" xfId="42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33" fillId="0" borderId="0" xfId="0" applyFont="1" applyAlignment="1"/>
    <xf numFmtId="0" fontId="34" fillId="0" borderId="0" xfId="0" applyFont="1" applyAlignment="1"/>
    <xf numFmtId="0" fontId="22" fillId="41" borderId="0" xfId="0" applyFont="1" applyFill="1" applyAlignment="1">
      <alignment vertical="center"/>
    </xf>
    <xf numFmtId="0" fontId="28" fillId="41" borderId="0" xfId="0" applyFont="1" applyFill="1" applyAlignment="1">
      <alignment vertical="center"/>
    </xf>
    <xf numFmtId="0" fontId="0" fillId="42" borderId="0" xfId="0" applyFill="1">
      <alignment vertical="center"/>
    </xf>
    <xf numFmtId="176" fontId="26" fillId="37" borderId="41" xfId="43" applyNumberFormat="1" applyFont="1" applyFill="1" applyBorder="1" applyAlignment="1" applyProtection="1">
      <alignment vertical="center"/>
    </xf>
    <xf numFmtId="176" fontId="26" fillId="37" borderId="10" xfId="43" applyNumberFormat="1" applyFont="1" applyFill="1" applyBorder="1" applyAlignment="1" applyProtection="1">
      <alignment horizontal="right" vertical="center"/>
    </xf>
    <xf numFmtId="176" fontId="26" fillId="37" borderId="38" xfId="43" applyNumberFormat="1" applyFont="1" applyFill="1" applyBorder="1" applyAlignment="1" applyProtection="1">
      <alignment horizontal="right" vertical="center"/>
    </xf>
    <xf numFmtId="176" fontId="29" fillId="0" borderId="10" xfId="43" applyNumberFormat="1" applyFont="1" applyFill="1" applyBorder="1" applyAlignment="1" applyProtection="1">
      <alignment vertical="center"/>
    </xf>
    <xf numFmtId="176" fontId="29" fillId="0" borderId="38" xfId="43" applyNumberFormat="1" applyFont="1" applyFill="1" applyBorder="1" applyAlignment="1" applyProtection="1">
      <alignment vertical="center"/>
    </xf>
    <xf numFmtId="176" fontId="26" fillId="0" borderId="17" xfId="43" applyNumberFormat="1" applyFont="1" applyFill="1" applyBorder="1" applyAlignment="1" applyProtection="1">
      <alignment vertical="center"/>
    </xf>
    <xf numFmtId="176" fontId="26" fillId="0" borderId="10" xfId="43" applyNumberFormat="1" applyFont="1" applyFill="1" applyBorder="1" applyAlignment="1" applyProtection="1">
      <alignment vertical="center"/>
    </xf>
    <xf numFmtId="176" fontId="26" fillId="0" borderId="38" xfId="43" applyNumberFormat="1" applyFont="1" applyFill="1" applyBorder="1" applyAlignment="1" applyProtection="1">
      <alignment vertical="center"/>
    </xf>
    <xf numFmtId="10" fontId="26" fillId="0" borderId="10" xfId="43" applyNumberFormat="1" applyFont="1" applyFill="1" applyBorder="1" applyAlignment="1" applyProtection="1">
      <alignment vertical="center"/>
    </xf>
    <xf numFmtId="176" fontId="26" fillId="0" borderId="40" xfId="43" applyNumberFormat="1" applyFont="1" applyFill="1" applyBorder="1" applyAlignment="1" applyProtection="1">
      <alignment vertical="center"/>
    </xf>
    <xf numFmtId="176" fontId="26" fillId="0" borderId="33" xfId="43" applyNumberFormat="1" applyFont="1" applyFill="1" applyBorder="1" applyAlignment="1" applyProtection="1">
      <alignment vertical="center"/>
    </xf>
    <xf numFmtId="0" fontId="35" fillId="39" borderId="10" xfId="0" applyFont="1" applyFill="1" applyBorder="1" applyAlignment="1">
      <alignment horizontal="distributed" vertical="center"/>
    </xf>
    <xf numFmtId="176" fontId="26" fillId="43" borderId="32" xfId="43" applyNumberFormat="1" applyFont="1" applyFill="1" applyBorder="1" applyAlignment="1" applyProtection="1">
      <alignment vertical="center"/>
    </xf>
    <xf numFmtId="176" fontId="29" fillId="43" borderId="10" xfId="43" applyNumberFormat="1" applyFont="1" applyFill="1" applyBorder="1" applyAlignment="1" applyProtection="1">
      <alignment vertical="center"/>
    </xf>
    <xf numFmtId="176" fontId="26" fillId="43" borderId="17" xfId="43" applyNumberFormat="1" applyFont="1" applyFill="1" applyBorder="1" applyAlignment="1" applyProtection="1">
      <alignment vertical="center"/>
    </xf>
    <xf numFmtId="176" fontId="26" fillId="43" borderId="10" xfId="43" applyNumberFormat="1" applyFont="1" applyFill="1" applyBorder="1" applyAlignment="1" applyProtection="1">
      <alignment vertical="center"/>
    </xf>
    <xf numFmtId="10" fontId="26" fillId="43" borderId="10" xfId="43" applyNumberFormat="1" applyFont="1" applyFill="1" applyBorder="1" applyAlignment="1" applyProtection="1">
      <alignment vertical="center"/>
    </xf>
    <xf numFmtId="10" fontId="26" fillId="43" borderId="38" xfId="43" applyNumberFormat="1" applyFont="1" applyFill="1" applyBorder="1" applyAlignment="1" applyProtection="1">
      <alignment vertical="center"/>
    </xf>
    <xf numFmtId="176" fontId="26" fillId="43" borderId="33" xfId="43" applyNumberFormat="1" applyFont="1" applyFill="1" applyBorder="1" applyAlignment="1" applyProtection="1">
      <alignment vertical="center"/>
    </xf>
    <xf numFmtId="38" fontId="31" fillId="0" borderId="10" xfId="42" applyFont="1" applyFill="1" applyBorder="1" applyAlignment="1">
      <alignment horizontal="center" vertical="center"/>
    </xf>
    <xf numFmtId="38" fontId="31" fillId="0" borderId="32" xfId="42" applyFont="1" applyFill="1" applyBorder="1" applyAlignment="1">
      <alignment horizontal="center" vertical="center"/>
    </xf>
    <xf numFmtId="38" fontId="31" fillId="0" borderId="33" xfId="42" applyFont="1" applyFill="1" applyBorder="1" applyAlignment="1">
      <alignment horizontal="center" vertical="center"/>
    </xf>
    <xf numFmtId="0" fontId="36" fillId="0" borderId="0" xfId="0" applyFont="1" applyAlignment="1"/>
    <xf numFmtId="0" fontId="32" fillId="0" borderId="28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37" fontId="20" fillId="0" borderId="0" xfId="0" applyNumberFormat="1" applyFont="1" applyAlignment="1" applyProtection="1">
      <alignment horizontal="center" vertical="center"/>
    </xf>
    <xf numFmtId="0" fontId="24" fillId="36" borderId="10" xfId="0" applyFont="1" applyFill="1" applyBorder="1" applyAlignment="1">
      <alignment horizontal="distributed" vertical="center"/>
    </xf>
    <xf numFmtId="37" fontId="28" fillId="36" borderId="11" xfId="0" applyNumberFormat="1" applyFont="1" applyFill="1" applyBorder="1" applyAlignment="1" applyProtection="1">
      <alignment horizontal="center" vertical="center" wrapText="1"/>
    </xf>
    <xf numFmtId="0" fontId="28" fillId="36" borderId="18" xfId="0" applyFont="1" applyFill="1" applyBorder="1" applyAlignment="1">
      <alignment horizontal="center" vertical="center" wrapText="1"/>
    </xf>
    <xf numFmtId="0" fontId="28" fillId="36" borderId="11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8" fillId="36" borderId="12" xfId="0" applyFont="1" applyFill="1" applyBorder="1" applyAlignment="1">
      <alignment horizontal="center" vertical="center" wrapText="1"/>
    </xf>
    <xf numFmtId="0" fontId="28" fillId="36" borderId="20" xfId="0" applyFont="1" applyFill="1" applyBorder="1" applyAlignment="1">
      <alignment horizontal="center" vertical="center" wrapText="1"/>
    </xf>
    <xf numFmtId="0" fontId="26" fillId="36" borderId="13" xfId="0" applyFont="1" applyFill="1" applyBorder="1" applyAlignment="1">
      <alignment horizontal="center" vertical="center"/>
    </xf>
    <xf numFmtId="0" fontId="26" fillId="36" borderId="21" xfId="0" applyFont="1" applyFill="1" applyBorder="1" applyAlignment="1">
      <alignment horizontal="center" vertical="center"/>
    </xf>
    <xf numFmtId="0" fontId="27" fillId="36" borderId="14" xfId="0" applyFont="1" applyFill="1" applyBorder="1" applyAlignment="1">
      <alignment horizontal="center" vertical="center" wrapText="1"/>
    </xf>
    <xf numFmtId="0" fontId="27" fillId="36" borderId="18" xfId="0" applyFont="1" applyFill="1" applyBorder="1" applyAlignment="1">
      <alignment horizontal="center" vertical="center" wrapText="1"/>
    </xf>
    <xf numFmtId="0" fontId="28" fillId="36" borderId="18" xfId="0" applyFont="1" applyFill="1" applyBorder="1" applyAlignment="1">
      <alignment horizontal="center" vertical="center"/>
    </xf>
    <xf numFmtId="0" fontId="28" fillId="36" borderId="10" xfId="0" applyFont="1" applyFill="1" applyBorder="1" applyAlignment="1">
      <alignment horizontal="center" vertical="center" wrapText="1"/>
    </xf>
    <xf numFmtId="0" fontId="28" fillId="36" borderId="10" xfId="0" applyFont="1" applyFill="1" applyBorder="1" applyAlignment="1">
      <alignment horizontal="center" vertical="center"/>
    </xf>
    <xf numFmtId="0" fontId="28" fillId="36" borderId="11" xfId="0" applyFont="1" applyFill="1" applyBorder="1" applyAlignment="1">
      <alignment horizontal="center" wrapText="1"/>
    </xf>
    <xf numFmtId="0" fontId="28" fillId="36" borderId="18" xfId="0" applyFont="1" applyFill="1" applyBorder="1" applyAlignment="1">
      <alignment horizontal="center" wrapText="1"/>
    </xf>
    <xf numFmtId="0" fontId="28" fillId="36" borderId="11" xfId="0" applyFont="1" applyFill="1" applyBorder="1" applyAlignment="1">
      <alignment horizontal="center" vertical="center"/>
    </xf>
    <xf numFmtId="0" fontId="28" fillId="36" borderId="23" xfId="0" applyFont="1" applyFill="1" applyBorder="1" applyAlignment="1">
      <alignment horizontal="center" vertical="center"/>
    </xf>
    <xf numFmtId="0" fontId="28" fillId="36" borderId="28" xfId="0" applyFont="1" applyFill="1" applyBorder="1" applyAlignment="1">
      <alignment horizontal="center" vertical="center" wrapText="1"/>
    </xf>
    <xf numFmtId="0" fontId="28" fillId="36" borderId="29" xfId="0" applyFont="1" applyFill="1" applyBorder="1" applyAlignment="1">
      <alignment horizontal="center" vertical="center" wrapText="1"/>
    </xf>
    <xf numFmtId="0" fontId="28" fillId="36" borderId="0" xfId="0" applyFont="1" applyFill="1" applyBorder="1" applyAlignment="1">
      <alignment horizontal="center" vertical="center" wrapText="1"/>
    </xf>
    <xf numFmtId="0" fontId="28" fillId="36" borderId="19" xfId="0" applyFont="1" applyFill="1" applyBorder="1" applyAlignment="1">
      <alignment horizontal="center" vertical="center" wrapText="1"/>
    </xf>
    <xf numFmtId="0" fontId="26" fillId="36" borderId="15" xfId="0" applyFont="1" applyFill="1" applyBorder="1" applyAlignment="1">
      <alignment horizontal="center" vertical="center" wrapText="1"/>
    </xf>
    <xf numFmtId="0" fontId="26" fillId="36" borderId="19" xfId="0" applyFont="1" applyFill="1" applyBorder="1" applyAlignment="1">
      <alignment horizontal="center" vertical="center" wrapText="1"/>
    </xf>
    <xf numFmtId="0" fontId="26" fillId="36" borderId="14" xfId="0" applyFont="1" applyFill="1" applyBorder="1" applyAlignment="1">
      <alignment horizontal="center" vertical="center" wrapText="1"/>
    </xf>
    <xf numFmtId="0" fontId="26" fillId="36" borderId="18" xfId="0" applyFont="1" applyFill="1" applyBorder="1" applyAlignment="1">
      <alignment horizontal="center" vertical="center" wrapText="1"/>
    </xf>
    <xf numFmtId="0" fontId="26" fillId="36" borderId="16" xfId="0" applyFont="1" applyFill="1" applyBorder="1" applyAlignment="1">
      <alignment horizontal="center" vertical="center" wrapText="1"/>
    </xf>
    <xf numFmtId="0" fontId="26" fillId="36" borderId="22" xfId="0" applyFont="1" applyFill="1" applyBorder="1" applyAlignment="1">
      <alignment horizontal="center" vertical="center" wrapText="1"/>
    </xf>
    <xf numFmtId="0" fontId="28" fillId="36" borderId="17" xfId="0" applyFont="1" applyFill="1" applyBorder="1" applyAlignment="1">
      <alignment horizontal="center" vertical="center" wrapText="1"/>
    </xf>
    <xf numFmtId="0" fontId="28" fillId="36" borderId="23" xfId="0" applyFont="1" applyFill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06688/Documents/nishikawa/00_&#20381;&#38972;&#26989;&#21209;/00_&#35199;&#30000;&#12373;&#12435;/56_&#31934;&#24230;&#31649;&#29702;&#12414;&#12392;&#12417;/H26&#65411;&#65438;&#65392;&#65408;/&#9733;&#36039;&#26009;&#65299;&#65293;&#65301;&#12503;&#12525;&#12475;&#12473;&#25351;&#27161;(&#24066;&#30010;&#26449;&#65289;&#12288;H&#65298;&#65302;&#32963;&#12364;&#124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市町村別 （個別検診・74歳以下）"/>
      <sheetName val="★市町村別 （集団検診・７４歳以下）"/>
      <sheetName val="市町村別"/>
      <sheetName val="年齢階級別"/>
      <sheetName val="検診"/>
      <sheetName val="市町村別 （個別検診・全年齢）"/>
      <sheetName val="市町村別 (集団検診 全年齢）"/>
      <sheetName val="性別（男性）"/>
      <sheetName val="性別（女性）"/>
      <sheetName val="集団男性"/>
      <sheetName val="集団女性"/>
      <sheetName val="個別男性"/>
      <sheetName val="個別女性"/>
      <sheetName val="男性データ"/>
      <sheetName val="女性データ"/>
      <sheetName val="④検診（集団）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DT8" t="str">
            <v>-</v>
          </cell>
          <cell r="EN8" t="str">
            <v>-</v>
          </cell>
        </row>
        <row r="9">
          <cell r="DJ9" t="str">
            <v>-</v>
          </cell>
          <cell r="DT9" t="str">
            <v>-</v>
          </cell>
          <cell r="ED9" t="str">
            <v>-</v>
          </cell>
          <cell r="EN9" t="str">
            <v>-</v>
          </cell>
        </row>
        <row r="10">
          <cell r="DJ10" t="str">
            <v>-</v>
          </cell>
          <cell r="DT10" t="str">
            <v>-</v>
          </cell>
          <cell r="ED10" t="str">
            <v>-</v>
          </cell>
          <cell r="EN10" t="str">
            <v>-</v>
          </cell>
        </row>
        <row r="11">
          <cell r="DJ11" t="str">
            <v>-</v>
          </cell>
          <cell r="DT11" t="str">
            <v>-</v>
          </cell>
          <cell r="ED11" t="str">
            <v>-</v>
          </cell>
          <cell r="EN11" t="str">
            <v>-</v>
          </cell>
        </row>
        <row r="12">
          <cell r="DJ12" t="str">
            <v>-</v>
          </cell>
          <cell r="DT12" t="str">
            <v>-</v>
          </cell>
          <cell r="ED12" t="str">
            <v>-</v>
          </cell>
          <cell r="EN12" t="str">
            <v>-</v>
          </cell>
        </row>
        <row r="13">
          <cell r="DJ13" t="str">
            <v>-</v>
          </cell>
          <cell r="DT13" t="str">
            <v>-</v>
          </cell>
          <cell r="ED13" t="str">
            <v>-</v>
          </cell>
          <cell r="EN13" t="str">
            <v>-</v>
          </cell>
        </row>
        <row r="14">
          <cell r="DJ14" t="str">
            <v>-</v>
          </cell>
          <cell r="DT14" t="str">
            <v>-</v>
          </cell>
          <cell r="ED14" t="str">
            <v>-</v>
          </cell>
          <cell r="EN14" t="str">
            <v>-</v>
          </cell>
        </row>
        <row r="15">
          <cell r="DJ15" t="str">
            <v>-</v>
          </cell>
          <cell r="DT15" t="str">
            <v>-</v>
          </cell>
          <cell r="ED15" t="str">
            <v>-</v>
          </cell>
          <cell r="EN15" t="str">
            <v>-</v>
          </cell>
        </row>
        <row r="16">
          <cell r="DJ16" t="str">
            <v>-</v>
          </cell>
          <cell r="DT16" t="str">
            <v>-</v>
          </cell>
          <cell r="ED16" t="str">
            <v>-</v>
          </cell>
          <cell r="EN16" t="str">
            <v>-</v>
          </cell>
        </row>
        <row r="17">
          <cell r="DJ17" t="str">
            <v>-</v>
          </cell>
          <cell r="DT17" t="str">
            <v>-</v>
          </cell>
          <cell r="ED17" t="str">
            <v>-</v>
          </cell>
          <cell r="EN17" t="str">
            <v>-</v>
          </cell>
        </row>
        <row r="18">
          <cell r="DJ18" t="str">
            <v>-</v>
          </cell>
          <cell r="DT18" t="str">
            <v>-</v>
          </cell>
          <cell r="ED18" t="str">
            <v>-</v>
          </cell>
          <cell r="EN18" t="str">
            <v>-</v>
          </cell>
        </row>
        <row r="19">
          <cell r="DJ19" t="str">
            <v>-</v>
          </cell>
          <cell r="DT19" t="str">
            <v>-</v>
          </cell>
          <cell r="ED19" t="str">
            <v>-</v>
          </cell>
          <cell r="EN19" t="str">
            <v>-</v>
          </cell>
        </row>
        <row r="20">
          <cell r="DJ20" t="str">
            <v>-</v>
          </cell>
          <cell r="DT20" t="str">
            <v>-</v>
          </cell>
          <cell r="ED20" t="str">
            <v>-</v>
          </cell>
          <cell r="EN20" t="str">
            <v>-</v>
          </cell>
        </row>
        <row r="21">
          <cell r="DJ21" t="str">
            <v>-</v>
          </cell>
          <cell r="DT21" t="str">
            <v>-</v>
          </cell>
          <cell r="ED21" t="str">
            <v>-</v>
          </cell>
          <cell r="EN21" t="str">
            <v>-</v>
          </cell>
        </row>
        <row r="22">
          <cell r="DJ22" t="str">
            <v>-</v>
          </cell>
          <cell r="DT22" t="str">
            <v>-</v>
          </cell>
          <cell r="ED22" t="str">
            <v>-</v>
          </cell>
          <cell r="EN22" t="str">
            <v>-</v>
          </cell>
        </row>
        <row r="23">
          <cell r="DJ23" t="str">
            <v>-</v>
          </cell>
          <cell r="DT23" t="str">
            <v>-</v>
          </cell>
          <cell r="ED23" t="str">
            <v>-</v>
          </cell>
          <cell r="EN23" t="str">
            <v>-</v>
          </cell>
        </row>
        <row r="24">
          <cell r="DJ24" t="str">
            <v>-</v>
          </cell>
          <cell r="DT24" t="str">
            <v>-</v>
          </cell>
          <cell r="ED24" t="str">
            <v>-</v>
          </cell>
          <cell r="EN24" t="str">
            <v>-</v>
          </cell>
        </row>
        <row r="25">
          <cell r="DJ25" t="str">
            <v>-</v>
          </cell>
          <cell r="DT25" t="str">
            <v>-</v>
          </cell>
          <cell r="ED25" t="str">
            <v>-</v>
          </cell>
          <cell r="EN25" t="str">
            <v>-</v>
          </cell>
        </row>
        <row r="27">
          <cell r="DJ27" t="str">
            <v>-</v>
          </cell>
          <cell r="DT27" t="str">
            <v>-</v>
          </cell>
          <cell r="ED27" t="str">
            <v>-</v>
          </cell>
          <cell r="EN27" t="str">
            <v>-</v>
          </cell>
        </row>
        <row r="28">
          <cell r="DJ28" t="str">
            <v>-</v>
          </cell>
          <cell r="DT28" t="str">
            <v>-</v>
          </cell>
          <cell r="ED28" t="str">
            <v>-</v>
          </cell>
          <cell r="EN28" t="str">
            <v>-</v>
          </cell>
        </row>
        <row r="29">
          <cell r="DJ29" t="str">
            <v>-</v>
          </cell>
          <cell r="DT29" t="str">
            <v>-</v>
          </cell>
          <cell r="ED29" t="str">
            <v>-</v>
          </cell>
          <cell r="EN29" t="str">
            <v>-</v>
          </cell>
        </row>
        <row r="30">
          <cell r="DJ30" t="str">
            <v>-</v>
          </cell>
          <cell r="DT30" t="str">
            <v>-</v>
          </cell>
          <cell r="ED30" t="str">
            <v>-</v>
          </cell>
          <cell r="EN30" t="str">
            <v>-</v>
          </cell>
        </row>
        <row r="31">
          <cell r="DJ31" t="str">
            <v>-</v>
          </cell>
          <cell r="DT31" t="str">
            <v>-</v>
          </cell>
          <cell r="ED31" t="str">
            <v>-</v>
          </cell>
          <cell r="EN31" t="str">
            <v>-</v>
          </cell>
        </row>
        <row r="32">
          <cell r="DJ32" t="str">
            <v>-</v>
          </cell>
          <cell r="DT32" t="str">
            <v>-</v>
          </cell>
          <cell r="ED32" t="str">
            <v>-</v>
          </cell>
          <cell r="EN32" t="str">
            <v>-</v>
          </cell>
        </row>
        <row r="33">
          <cell r="DJ33" t="str">
            <v>-</v>
          </cell>
          <cell r="DT33" t="str">
            <v>-</v>
          </cell>
          <cell r="ED33" t="str">
            <v>-</v>
          </cell>
          <cell r="EN33" t="str">
            <v>-</v>
          </cell>
        </row>
        <row r="34">
          <cell r="DJ34" t="str">
            <v>-</v>
          </cell>
          <cell r="DT34" t="str">
            <v>-</v>
          </cell>
          <cell r="ED34" t="str">
            <v>-</v>
          </cell>
          <cell r="EN34" t="str">
            <v>-</v>
          </cell>
        </row>
        <row r="35">
          <cell r="DJ35" t="str">
            <v>-</v>
          </cell>
          <cell r="DT35" t="str">
            <v>-</v>
          </cell>
          <cell r="ED35" t="str">
            <v>-</v>
          </cell>
          <cell r="EN35" t="str">
            <v>-</v>
          </cell>
        </row>
      </sheetData>
      <sheetData sheetId="12">
        <row r="8">
          <cell r="DR8" t="str">
            <v>-</v>
          </cell>
          <cell r="EL8" t="str">
            <v>-</v>
          </cell>
        </row>
        <row r="9">
          <cell r="DH9" t="str">
            <v>-</v>
          </cell>
          <cell r="DR9" t="str">
            <v>-</v>
          </cell>
          <cell r="EB9" t="str">
            <v>-</v>
          </cell>
          <cell r="EL9" t="str">
            <v>-</v>
          </cell>
        </row>
        <row r="10">
          <cell r="DH10" t="str">
            <v>-</v>
          </cell>
          <cell r="DR10" t="str">
            <v>-</v>
          </cell>
          <cell r="EB10" t="str">
            <v>-</v>
          </cell>
          <cell r="EL10" t="str">
            <v>-</v>
          </cell>
        </row>
        <row r="11">
          <cell r="DH11" t="str">
            <v>-</v>
          </cell>
          <cell r="DR11" t="str">
            <v>-</v>
          </cell>
          <cell r="EB11" t="str">
            <v>-</v>
          </cell>
          <cell r="EL11" t="str">
            <v>-</v>
          </cell>
        </row>
        <row r="12">
          <cell r="DH12" t="str">
            <v>-</v>
          </cell>
          <cell r="DR12" t="str">
            <v>-</v>
          </cell>
          <cell r="EB12" t="str">
            <v>-</v>
          </cell>
          <cell r="EL12" t="str">
            <v>-</v>
          </cell>
        </row>
        <row r="13">
          <cell r="DH13" t="str">
            <v>-</v>
          </cell>
          <cell r="DR13" t="str">
            <v>-</v>
          </cell>
          <cell r="EB13" t="str">
            <v>-</v>
          </cell>
          <cell r="EL13" t="str">
            <v>-</v>
          </cell>
        </row>
        <row r="14">
          <cell r="DH14" t="str">
            <v>-</v>
          </cell>
          <cell r="DR14" t="str">
            <v>-</v>
          </cell>
          <cell r="EB14" t="str">
            <v>-</v>
          </cell>
          <cell r="EL14" t="str">
            <v>-</v>
          </cell>
        </row>
        <row r="15">
          <cell r="DH15" t="str">
            <v>-</v>
          </cell>
          <cell r="DR15" t="str">
            <v>-</v>
          </cell>
          <cell r="EB15" t="str">
            <v>-</v>
          </cell>
          <cell r="EL15" t="str">
            <v>-</v>
          </cell>
        </row>
        <row r="16">
          <cell r="DH16" t="str">
            <v>-</v>
          </cell>
          <cell r="DR16" t="str">
            <v>-</v>
          </cell>
          <cell r="EB16" t="str">
            <v>-</v>
          </cell>
          <cell r="EL16" t="str">
            <v>-</v>
          </cell>
        </row>
        <row r="17">
          <cell r="DH17" t="str">
            <v>-</v>
          </cell>
          <cell r="DR17" t="str">
            <v>-</v>
          </cell>
          <cell r="EB17" t="str">
            <v>-</v>
          </cell>
          <cell r="EL17" t="str">
            <v>-</v>
          </cell>
        </row>
        <row r="18">
          <cell r="DH18" t="str">
            <v>-</v>
          </cell>
          <cell r="DR18" t="str">
            <v>-</v>
          </cell>
          <cell r="EB18" t="str">
            <v>-</v>
          </cell>
          <cell r="EL18" t="str">
            <v>-</v>
          </cell>
        </row>
        <row r="19">
          <cell r="DH19" t="str">
            <v>-</v>
          </cell>
          <cell r="DR19" t="str">
            <v>-</v>
          </cell>
          <cell r="EB19" t="str">
            <v>-</v>
          </cell>
          <cell r="EL19" t="str">
            <v>-</v>
          </cell>
        </row>
        <row r="20">
          <cell r="DH20" t="str">
            <v>-</v>
          </cell>
          <cell r="DR20" t="str">
            <v>-</v>
          </cell>
          <cell r="EB20" t="str">
            <v>-</v>
          </cell>
          <cell r="EL20" t="str">
            <v>-</v>
          </cell>
        </row>
        <row r="21">
          <cell r="DH21" t="str">
            <v>-</v>
          </cell>
          <cell r="DR21" t="str">
            <v>-</v>
          </cell>
          <cell r="EB21" t="str">
            <v>-</v>
          </cell>
          <cell r="EL21" t="str">
            <v>-</v>
          </cell>
        </row>
        <row r="22">
          <cell r="DH22" t="str">
            <v>-</v>
          </cell>
          <cell r="DR22" t="str">
            <v>-</v>
          </cell>
          <cell r="EB22" t="str">
            <v>-</v>
          </cell>
          <cell r="EL22" t="str">
            <v>-</v>
          </cell>
        </row>
        <row r="23">
          <cell r="DH23" t="str">
            <v>-</v>
          </cell>
          <cell r="DR23" t="str">
            <v>-</v>
          </cell>
          <cell r="EB23" t="str">
            <v>-</v>
          </cell>
          <cell r="EL23" t="str">
            <v>-</v>
          </cell>
        </row>
        <row r="24">
          <cell r="DH24" t="str">
            <v>-</v>
          </cell>
          <cell r="DR24" t="str">
            <v>-</v>
          </cell>
          <cell r="EB24" t="str">
            <v>-</v>
          </cell>
          <cell r="EL24" t="str">
            <v>-</v>
          </cell>
        </row>
        <row r="25">
          <cell r="DH25" t="str">
            <v>-</v>
          </cell>
          <cell r="DR25" t="str">
            <v>-</v>
          </cell>
          <cell r="EB25" t="str">
            <v>-</v>
          </cell>
          <cell r="EL25" t="str">
            <v>-</v>
          </cell>
        </row>
        <row r="27">
          <cell r="DH27" t="str">
            <v>-</v>
          </cell>
          <cell r="DR27" t="str">
            <v>-</v>
          </cell>
          <cell r="EB27" t="str">
            <v>-</v>
          </cell>
          <cell r="EL27" t="str">
            <v>-</v>
          </cell>
        </row>
        <row r="28">
          <cell r="DH28" t="str">
            <v>-</v>
          </cell>
          <cell r="DR28" t="str">
            <v>-</v>
          </cell>
          <cell r="EB28" t="str">
            <v>-</v>
          </cell>
          <cell r="EL28" t="str">
            <v>-</v>
          </cell>
        </row>
        <row r="29">
          <cell r="DH29" t="str">
            <v>-</v>
          </cell>
          <cell r="DR29" t="str">
            <v>-</v>
          </cell>
          <cell r="EB29" t="str">
            <v>-</v>
          </cell>
          <cell r="EL29" t="str">
            <v>-</v>
          </cell>
        </row>
        <row r="30">
          <cell r="DH30" t="str">
            <v>-</v>
          </cell>
          <cell r="DR30" t="str">
            <v>-</v>
          </cell>
          <cell r="EB30" t="str">
            <v>-</v>
          </cell>
          <cell r="EL30" t="str">
            <v>-</v>
          </cell>
        </row>
        <row r="31">
          <cell r="DH31" t="str">
            <v>-</v>
          </cell>
          <cell r="DR31" t="str">
            <v>-</v>
          </cell>
          <cell r="EB31" t="str">
            <v>-</v>
          </cell>
          <cell r="EL31" t="str">
            <v>-</v>
          </cell>
        </row>
        <row r="32">
          <cell r="DH32" t="str">
            <v>-</v>
          </cell>
          <cell r="DR32" t="str">
            <v>-</v>
          </cell>
          <cell r="EB32" t="str">
            <v>-</v>
          </cell>
          <cell r="EL32" t="str">
            <v>-</v>
          </cell>
        </row>
        <row r="33">
          <cell r="DH33" t="str">
            <v>-</v>
          </cell>
          <cell r="DR33" t="str">
            <v>-</v>
          </cell>
          <cell r="EB33" t="str">
            <v>-</v>
          </cell>
          <cell r="EL33" t="str">
            <v>-</v>
          </cell>
        </row>
        <row r="34">
          <cell r="DH34" t="str">
            <v>-</v>
          </cell>
          <cell r="DR34" t="str">
            <v>-</v>
          </cell>
          <cell r="EB34" t="str">
            <v>-</v>
          </cell>
          <cell r="EL34" t="str">
            <v>-</v>
          </cell>
        </row>
        <row r="35">
          <cell r="DH35" t="str">
            <v>-</v>
          </cell>
          <cell r="DR35" t="str">
            <v>-</v>
          </cell>
          <cell r="EB35" t="str">
            <v>-</v>
          </cell>
          <cell r="EL35" t="str">
            <v>-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S183"/>
  <sheetViews>
    <sheetView tabSelected="1" topLeftCell="Q35" zoomScale="60" zoomScaleNormal="60" workbookViewId="0">
      <selection activeCell="W40" sqref="A1:W40"/>
    </sheetView>
  </sheetViews>
  <sheetFormatPr defaultColWidth="10.625" defaultRowHeight="18.75" x14ac:dyDescent="0.2"/>
  <cols>
    <col min="1" max="1" width="17.375" style="5" customWidth="1"/>
    <col min="2" max="2" width="17.375" style="4" hidden="1" customWidth="1"/>
    <col min="3" max="3" width="16.75" style="4" customWidth="1"/>
    <col min="4" max="5" width="12.875" style="4" hidden="1" customWidth="1"/>
    <col min="6" max="16" width="13.5" style="4" customWidth="1"/>
    <col min="17" max="21" width="22.75" style="4" customWidth="1"/>
    <col min="22" max="22" width="22.75" style="4" hidden="1" customWidth="1"/>
    <col min="23" max="23" width="22.75" style="4" customWidth="1"/>
    <col min="24" max="27" width="0" style="4" hidden="1" customWidth="1"/>
    <col min="28" max="256" width="10.625" style="4"/>
    <col min="257" max="257" width="17.375" style="4" customWidth="1"/>
    <col min="258" max="258" width="0" style="4" hidden="1" customWidth="1"/>
    <col min="259" max="259" width="16.125" style="4" customWidth="1"/>
    <col min="260" max="261" width="0" style="4" hidden="1" customWidth="1"/>
    <col min="262" max="262" width="12.875" style="4" customWidth="1"/>
    <col min="263" max="263" width="13.125" style="4" customWidth="1"/>
    <col min="264" max="269" width="9.875" style="4" customWidth="1"/>
    <col min="270" max="270" width="13.125" style="4" customWidth="1"/>
    <col min="271" max="272" width="9.875" style="4" customWidth="1"/>
    <col min="273" max="277" width="20.75" style="4" customWidth="1"/>
    <col min="278" max="278" width="0" style="4" hidden="1" customWidth="1"/>
    <col min="279" max="279" width="20.75" style="4" customWidth="1"/>
    <col min="280" max="283" width="0" style="4" hidden="1" customWidth="1"/>
    <col min="284" max="512" width="10.625" style="4"/>
    <col min="513" max="513" width="17.375" style="4" customWidth="1"/>
    <col min="514" max="514" width="0" style="4" hidden="1" customWidth="1"/>
    <col min="515" max="515" width="16.125" style="4" customWidth="1"/>
    <col min="516" max="517" width="0" style="4" hidden="1" customWidth="1"/>
    <col min="518" max="518" width="12.875" style="4" customWidth="1"/>
    <col min="519" max="519" width="13.125" style="4" customWidth="1"/>
    <col min="520" max="525" width="9.875" style="4" customWidth="1"/>
    <col min="526" max="526" width="13.125" style="4" customWidth="1"/>
    <col min="527" max="528" width="9.875" style="4" customWidth="1"/>
    <col min="529" max="533" width="20.75" style="4" customWidth="1"/>
    <col min="534" max="534" width="0" style="4" hidden="1" customWidth="1"/>
    <col min="535" max="535" width="20.75" style="4" customWidth="1"/>
    <col min="536" max="539" width="0" style="4" hidden="1" customWidth="1"/>
    <col min="540" max="768" width="10.625" style="4"/>
    <col min="769" max="769" width="17.375" style="4" customWidth="1"/>
    <col min="770" max="770" width="0" style="4" hidden="1" customWidth="1"/>
    <col min="771" max="771" width="16.125" style="4" customWidth="1"/>
    <col min="772" max="773" width="0" style="4" hidden="1" customWidth="1"/>
    <col min="774" max="774" width="12.875" style="4" customWidth="1"/>
    <col min="775" max="775" width="13.125" style="4" customWidth="1"/>
    <col min="776" max="781" width="9.875" style="4" customWidth="1"/>
    <col min="782" max="782" width="13.125" style="4" customWidth="1"/>
    <col min="783" max="784" width="9.875" style="4" customWidth="1"/>
    <col min="785" max="789" width="20.75" style="4" customWidth="1"/>
    <col min="790" max="790" width="0" style="4" hidden="1" customWidth="1"/>
    <col min="791" max="791" width="20.75" style="4" customWidth="1"/>
    <col min="792" max="795" width="0" style="4" hidden="1" customWidth="1"/>
    <col min="796" max="1024" width="10.625" style="4"/>
    <col min="1025" max="1025" width="17.375" style="4" customWidth="1"/>
    <col min="1026" max="1026" width="0" style="4" hidden="1" customWidth="1"/>
    <col min="1027" max="1027" width="16.125" style="4" customWidth="1"/>
    <col min="1028" max="1029" width="0" style="4" hidden="1" customWidth="1"/>
    <col min="1030" max="1030" width="12.875" style="4" customWidth="1"/>
    <col min="1031" max="1031" width="13.125" style="4" customWidth="1"/>
    <col min="1032" max="1037" width="9.875" style="4" customWidth="1"/>
    <col min="1038" max="1038" width="13.125" style="4" customWidth="1"/>
    <col min="1039" max="1040" width="9.875" style="4" customWidth="1"/>
    <col min="1041" max="1045" width="20.75" style="4" customWidth="1"/>
    <col min="1046" max="1046" width="0" style="4" hidden="1" customWidth="1"/>
    <col min="1047" max="1047" width="20.75" style="4" customWidth="1"/>
    <col min="1048" max="1051" width="0" style="4" hidden="1" customWidth="1"/>
    <col min="1052" max="1280" width="10.625" style="4"/>
    <col min="1281" max="1281" width="17.375" style="4" customWidth="1"/>
    <col min="1282" max="1282" width="0" style="4" hidden="1" customWidth="1"/>
    <col min="1283" max="1283" width="16.125" style="4" customWidth="1"/>
    <col min="1284" max="1285" width="0" style="4" hidden="1" customWidth="1"/>
    <col min="1286" max="1286" width="12.875" style="4" customWidth="1"/>
    <col min="1287" max="1287" width="13.125" style="4" customWidth="1"/>
    <col min="1288" max="1293" width="9.875" style="4" customWidth="1"/>
    <col min="1294" max="1294" width="13.125" style="4" customWidth="1"/>
    <col min="1295" max="1296" width="9.875" style="4" customWidth="1"/>
    <col min="1297" max="1301" width="20.75" style="4" customWidth="1"/>
    <col min="1302" max="1302" width="0" style="4" hidden="1" customWidth="1"/>
    <col min="1303" max="1303" width="20.75" style="4" customWidth="1"/>
    <col min="1304" max="1307" width="0" style="4" hidden="1" customWidth="1"/>
    <col min="1308" max="1536" width="10.625" style="4"/>
    <col min="1537" max="1537" width="17.375" style="4" customWidth="1"/>
    <col min="1538" max="1538" width="0" style="4" hidden="1" customWidth="1"/>
    <col min="1539" max="1539" width="16.125" style="4" customWidth="1"/>
    <col min="1540" max="1541" width="0" style="4" hidden="1" customWidth="1"/>
    <col min="1542" max="1542" width="12.875" style="4" customWidth="1"/>
    <col min="1543" max="1543" width="13.125" style="4" customWidth="1"/>
    <col min="1544" max="1549" width="9.875" style="4" customWidth="1"/>
    <col min="1550" max="1550" width="13.125" style="4" customWidth="1"/>
    <col min="1551" max="1552" width="9.875" style="4" customWidth="1"/>
    <col min="1553" max="1557" width="20.75" style="4" customWidth="1"/>
    <col min="1558" max="1558" width="0" style="4" hidden="1" customWidth="1"/>
    <col min="1559" max="1559" width="20.75" style="4" customWidth="1"/>
    <col min="1560" max="1563" width="0" style="4" hidden="1" customWidth="1"/>
    <col min="1564" max="1792" width="10.625" style="4"/>
    <col min="1793" max="1793" width="17.375" style="4" customWidth="1"/>
    <col min="1794" max="1794" width="0" style="4" hidden="1" customWidth="1"/>
    <col min="1795" max="1795" width="16.125" style="4" customWidth="1"/>
    <col min="1796" max="1797" width="0" style="4" hidden="1" customWidth="1"/>
    <col min="1798" max="1798" width="12.875" style="4" customWidth="1"/>
    <col min="1799" max="1799" width="13.125" style="4" customWidth="1"/>
    <col min="1800" max="1805" width="9.875" style="4" customWidth="1"/>
    <col min="1806" max="1806" width="13.125" style="4" customWidth="1"/>
    <col min="1807" max="1808" width="9.875" style="4" customWidth="1"/>
    <col min="1809" max="1813" width="20.75" style="4" customWidth="1"/>
    <col min="1814" max="1814" width="0" style="4" hidden="1" customWidth="1"/>
    <col min="1815" max="1815" width="20.75" style="4" customWidth="1"/>
    <col min="1816" max="1819" width="0" style="4" hidden="1" customWidth="1"/>
    <col min="1820" max="2048" width="10.625" style="4"/>
    <col min="2049" max="2049" width="17.375" style="4" customWidth="1"/>
    <col min="2050" max="2050" width="0" style="4" hidden="1" customWidth="1"/>
    <col min="2051" max="2051" width="16.125" style="4" customWidth="1"/>
    <col min="2052" max="2053" width="0" style="4" hidden="1" customWidth="1"/>
    <col min="2054" max="2054" width="12.875" style="4" customWidth="1"/>
    <col min="2055" max="2055" width="13.125" style="4" customWidth="1"/>
    <col min="2056" max="2061" width="9.875" style="4" customWidth="1"/>
    <col min="2062" max="2062" width="13.125" style="4" customWidth="1"/>
    <col min="2063" max="2064" width="9.875" style="4" customWidth="1"/>
    <col min="2065" max="2069" width="20.75" style="4" customWidth="1"/>
    <col min="2070" max="2070" width="0" style="4" hidden="1" customWidth="1"/>
    <col min="2071" max="2071" width="20.75" style="4" customWidth="1"/>
    <col min="2072" max="2075" width="0" style="4" hidden="1" customWidth="1"/>
    <col min="2076" max="2304" width="10.625" style="4"/>
    <col min="2305" max="2305" width="17.375" style="4" customWidth="1"/>
    <col min="2306" max="2306" width="0" style="4" hidden="1" customWidth="1"/>
    <col min="2307" max="2307" width="16.125" style="4" customWidth="1"/>
    <col min="2308" max="2309" width="0" style="4" hidden="1" customWidth="1"/>
    <col min="2310" max="2310" width="12.875" style="4" customWidth="1"/>
    <col min="2311" max="2311" width="13.125" style="4" customWidth="1"/>
    <col min="2312" max="2317" width="9.875" style="4" customWidth="1"/>
    <col min="2318" max="2318" width="13.125" style="4" customWidth="1"/>
    <col min="2319" max="2320" width="9.875" style="4" customWidth="1"/>
    <col min="2321" max="2325" width="20.75" style="4" customWidth="1"/>
    <col min="2326" max="2326" width="0" style="4" hidden="1" customWidth="1"/>
    <col min="2327" max="2327" width="20.75" style="4" customWidth="1"/>
    <col min="2328" max="2331" width="0" style="4" hidden="1" customWidth="1"/>
    <col min="2332" max="2560" width="10.625" style="4"/>
    <col min="2561" max="2561" width="17.375" style="4" customWidth="1"/>
    <col min="2562" max="2562" width="0" style="4" hidden="1" customWidth="1"/>
    <col min="2563" max="2563" width="16.125" style="4" customWidth="1"/>
    <col min="2564" max="2565" width="0" style="4" hidden="1" customWidth="1"/>
    <col min="2566" max="2566" width="12.875" style="4" customWidth="1"/>
    <col min="2567" max="2567" width="13.125" style="4" customWidth="1"/>
    <col min="2568" max="2573" width="9.875" style="4" customWidth="1"/>
    <col min="2574" max="2574" width="13.125" style="4" customWidth="1"/>
    <col min="2575" max="2576" width="9.875" style="4" customWidth="1"/>
    <col min="2577" max="2581" width="20.75" style="4" customWidth="1"/>
    <col min="2582" max="2582" width="0" style="4" hidden="1" customWidth="1"/>
    <col min="2583" max="2583" width="20.75" style="4" customWidth="1"/>
    <col min="2584" max="2587" width="0" style="4" hidden="1" customWidth="1"/>
    <col min="2588" max="2816" width="10.625" style="4"/>
    <col min="2817" max="2817" width="17.375" style="4" customWidth="1"/>
    <col min="2818" max="2818" width="0" style="4" hidden="1" customWidth="1"/>
    <col min="2819" max="2819" width="16.125" style="4" customWidth="1"/>
    <col min="2820" max="2821" width="0" style="4" hidden="1" customWidth="1"/>
    <col min="2822" max="2822" width="12.875" style="4" customWidth="1"/>
    <col min="2823" max="2823" width="13.125" style="4" customWidth="1"/>
    <col min="2824" max="2829" width="9.875" style="4" customWidth="1"/>
    <col min="2830" max="2830" width="13.125" style="4" customWidth="1"/>
    <col min="2831" max="2832" width="9.875" style="4" customWidth="1"/>
    <col min="2833" max="2837" width="20.75" style="4" customWidth="1"/>
    <col min="2838" max="2838" width="0" style="4" hidden="1" customWidth="1"/>
    <col min="2839" max="2839" width="20.75" style="4" customWidth="1"/>
    <col min="2840" max="2843" width="0" style="4" hidden="1" customWidth="1"/>
    <col min="2844" max="3072" width="10.625" style="4"/>
    <col min="3073" max="3073" width="17.375" style="4" customWidth="1"/>
    <col min="3074" max="3074" width="0" style="4" hidden="1" customWidth="1"/>
    <col min="3075" max="3075" width="16.125" style="4" customWidth="1"/>
    <col min="3076" max="3077" width="0" style="4" hidden="1" customWidth="1"/>
    <col min="3078" max="3078" width="12.875" style="4" customWidth="1"/>
    <col min="3079" max="3079" width="13.125" style="4" customWidth="1"/>
    <col min="3080" max="3085" width="9.875" style="4" customWidth="1"/>
    <col min="3086" max="3086" width="13.125" style="4" customWidth="1"/>
    <col min="3087" max="3088" width="9.875" style="4" customWidth="1"/>
    <col min="3089" max="3093" width="20.75" style="4" customWidth="1"/>
    <col min="3094" max="3094" width="0" style="4" hidden="1" customWidth="1"/>
    <col min="3095" max="3095" width="20.75" style="4" customWidth="1"/>
    <col min="3096" max="3099" width="0" style="4" hidden="1" customWidth="1"/>
    <col min="3100" max="3328" width="10.625" style="4"/>
    <col min="3329" max="3329" width="17.375" style="4" customWidth="1"/>
    <col min="3330" max="3330" width="0" style="4" hidden="1" customWidth="1"/>
    <col min="3331" max="3331" width="16.125" style="4" customWidth="1"/>
    <col min="3332" max="3333" width="0" style="4" hidden="1" customWidth="1"/>
    <col min="3334" max="3334" width="12.875" style="4" customWidth="1"/>
    <col min="3335" max="3335" width="13.125" style="4" customWidth="1"/>
    <col min="3336" max="3341" width="9.875" style="4" customWidth="1"/>
    <col min="3342" max="3342" width="13.125" style="4" customWidth="1"/>
    <col min="3343" max="3344" width="9.875" style="4" customWidth="1"/>
    <col min="3345" max="3349" width="20.75" style="4" customWidth="1"/>
    <col min="3350" max="3350" width="0" style="4" hidden="1" customWidth="1"/>
    <col min="3351" max="3351" width="20.75" style="4" customWidth="1"/>
    <col min="3352" max="3355" width="0" style="4" hidden="1" customWidth="1"/>
    <col min="3356" max="3584" width="10.625" style="4"/>
    <col min="3585" max="3585" width="17.375" style="4" customWidth="1"/>
    <col min="3586" max="3586" width="0" style="4" hidden="1" customWidth="1"/>
    <col min="3587" max="3587" width="16.125" style="4" customWidth="1"/>
    <col min="3588" max="3589" width="0" style="4" hidden="1" customWidth="1"/>
    <col min="3590" max="3590" width="12.875" style="4" customWidth="1"/>
    <col min="3591" max="3591" width="13.125" style="4" customWidth="1"/>
    <col min="3592" max="3597" width="9.875" style="4" customWidth="1"/>
    <col min="3598" max="3598" width="13.125" style="4" customWidth="1"/>
    <col min="3599" max="3600" width="9.875" style="4" customWidth="1"/>
    <col min="3601" max="3605" width="20.75" style="4" customWidth="1"/>
    <col min="3606" max="3606" width="0" style="4" hidden="1" customWidth="1"/>
    <col min="3607" max="3607" width="20.75" style="4" customWidth="1"/>
    <col min="3608" max="3611" width="0" style="4" hidden="1" customWidth="1"/>
    <col min="3612" max="3840" width="10.625" style="4"/>
    <col min="3841" max="3841" width="17.375" style="4" customWidth="1"/>
    <col min="3842" max="3842" width="0" style="4" hidden="1" customWidth="1"/>
    <col min="3843" max="3843" width="16.125" style="4" customWidth="1"/>
    <col min="3844" max="3845" width="0" style="4" hidden="1" customWidth="1"/>
    <col min="3846" max="3846" width="12.875" style="4" customWidth="1"/>
    <col min="3847" max="3847" width="13.125" style="4" customWidth="1"/>
    <col min="3848" max="3853" width="9.875" style="4" customWidth="1"/>
    <col min="3854" max="3854" width="13.125" style="4" customWidth="1"/>
    <col min="3855" max="3856" width="9.875" style="4" customWidth="1"/>
    <col min="3857" max="3861" width="20.75" style="4" customWidth="1"/>
    <col min="3862" max="3862" width="0" style="4" hidden="1" customWidth="1"/>
    <col min="3863" max="3863" width="20.75" style="4" customWidth="1"/>
    <col min="3864" max="3867" width="0" style="4" hidden="1" customWidth="1"/>
    <col min="3868" max="4096" width="10.625" style="4"/>
    <col min="4097" max="4097" width="17.375" style="4" customWidth="1"/>
    <col min="4098" max="4098" width="0" style="4" hidden="1" customWidth="1"/>
    <col min="4099" max="4099" width="16.125" style="4" customWidth="1"/>
    <col min="4100" max="4101" width="0" style="4" hidden="1" customWidth="1"/>
    <col min="4102" max="4102" width="12.875" style="4" customWidth="1"/>
    <col min="4103" max="4103" width="13.125" style="4" customWidth="1"/>
    <col min="4104" max="4109" width="9.875" style="4" customWidth="1"/>
    <col min="4110" max="4110" width="13.125" style="4" customWidth="1"/>
    <col min="4111" max="4112" width="9.875" style="4" customWidth="1"/>
    <col min="4113" max="4117" width="20.75" style="4" customWidth="1"/>
    <col min="4118" max="4118" width="0" style="4" hidden="1" customWidth="1"/>
    <col min="4119" max="4119" width="20.75" style="4" customWidth="1"/>
    <col min="4120" max="4123" width="0" style="4" hidden="1" customWidth="1"/>
    <col min="4124" max="4352" width="10.625" style="4"/>
    <col min="4353" max="4353" width="17.375" style="4" customWidth="1"/>
    <col min="4354" max="4354" width="0" style="4" hidden="1" customWidth="1"/>
    <col min="4355" max="4355" width="16.125" style="4" customWidth="1"/>
    <col min="4356" max="4357" width="0" style="4" hidden="1" customWidth="1"/>
    <col min="4358" max="4358" width="12.875" style="4" customWidth="1"/>
    <col min="4359" max="4359" width="13.125" style="4" customWidth="1"/>
    <col min="4360" max="4365" width="9.875" style="4" customWidth="1"/>
    <col min="4366" max="4366" width="13.125" style="4" customWidth="1"/>
    <col min="4367" max="4368" width="9.875" style="4" customWidth="1"/>
    <col min="4369" max="4373" width="20.75" style="4" customWidth="1"/>
    <col min="4374" max="4374" width="0" style="4" hidden="1" customWidth="1"/>
    <col min="4375" max="4375" width="20.75" style="4" customWidth="1"/>
    <col min="4376" max="4379" width="0" style="4" hidden="1" customWidth="1"/>
    <col min="4380" max="4608" width="10.625" style="4"/>
    <col min="4609" max="4609" width="17.375" style="4" customWidth="1"/>
    <col min="4610" max="4610" width="0" style="4" hidden="1" customWidth="1"/>
    <col min="4611" max="4611" width="16.125" style="4" customWidth="1"/>
    <col min="4612" max="4613" width="0" style="4" hidden="1" customWidth="1"/>
    <col min="4614" max="4614" width="12.875" style="4" customWidth="1"/>
    <col min="4615" max="4615" width="13.125" style="4" customWidth="1"/>
    <col min="4616" max="4621" width="9.875" style="4" customWidth="1"/>
    <col min="4622" max="4622" width="13.125" style="4" customWidth="1"/>
    <col min="4623" max="4624" width="9.875" style="4" customWidth="1"/>
    <col min="4625" max="4629" width="20.75" style="4" customWidth="1"/>
    <col min="4630" max="4630" width="0" style="4" hidden="1" customWidth="1"/>
    <col min="4631" max="4631" width="20.75" style="4" customWidth="1"/>
    <col min="4632" max="4635" width="0" style="4" hidden="1" customWidth="1"/>
    <col min="4636" max="4864" width="10.625" style="4"/>
    <col min="4865" max="4865" width="17.375" style="4" customWidth="1"/>
    <col min="4866" max="4866" width="0" style="4" hidden="1" customWidth="1"/>
    <col min="4867" max="4867" width="16.125" style="4" customWidth="1"/>
    <col min="4868" max="4869" width="0" style="4" hidden="1" customWidth="1"/>
    <col min="4870" max="4870" width="12.875" style="4" customWidth="1"/>
    <col min="4871" max="4871" width="13.125" style="4" customWidth="1"/>
    <col min="4872" max="4877" width="9.875" style="4" customWidth="1"/>
    <col min="4878" max="4878" width="13.125" style="4" customWidth="1"/>
    <col min="4879" max="4880" width="9.875" style="4" customWidth="1"/>
    <col min="4881" max="4885" width="20.75" style="4" customWidth="1"/>
    <col min="4886" max="4886" width="0" style="4" hidden="1" customWidth="1"/>
    <col min="4887" max="4887" width="20.75" style="4" customWidth="1"/>
    <col min="4888" max="4891" width="0" style="4" hidden="1" customWidth="1"/>
    <col min="4892" max="5120" width="10.625" style="4"/>
    <col min="5121" max="5121" width="17.375" style="4" customWidth="1"/>
    <col min="5122" max="5122" width="0" style="4" hidden="1" customWidth="1"/>
    <col min="5123" max="5123" width="16.125" style="4" customWidth="1"/>
    <col min="5124" max="5125" width="0" style="4" hidden="1" customWidth="1"/>
    <col min="5126" max="5126" width="12.875" style="4" customWidth="1"/>
    <col min="5127" max="5127" width="13.125" style="4" customWidth="1"/>
    <col min="5128" max="5133" width="9.875" style="4" customWidth="1"/>
    <col min="5134" max="5134" width="13.125" style="4" customWidth="1"/>
    <col min="5135" max="5136" width="9.875" style="4" customWidth="1"/>
    <col min="5137" max="5141" width="20.75" style="4" customWidth="1"/>
    <col min="5142" max="5142" width="0" style="4" hidden="1" customWidth="1"/>
    <col min="5143" max="5143" width="20.75" style="4" customWidth="1"/>
    <col min="5144" max="5147" width="0" style="4" hidden="1" customWidth="1"/>
    <col min="5148" max="5376" width="10.625" style="4"/>
    <col min="5377" max="5377" width="17.375" style="4" customWidth="1"/>
    <col min="5378" max="5378" width="0" style="4" hidden="1" customWidth="1"/>
    <col min="5379" max="5379" width="16.125" style="4" customWidth="1"/>
    <col min="5380" max="5381" width="0" style="4" hidden="1" customWidth="1"/>
    <col min="5382" max="5382" width="12.875" style="4" customWidth="1"/>
    <col min="5383" max="5383" width="13.125" style="4" customWidth="1"/>
    <col min="5384" max="5389" width="9.875" style="4" customWidth="1"/>
    <col min="5390" max="5390" width="13.125" style="4" customWidth="1"/>
    <col min="5391" max="5392" width="9.875" style="4" customWidth="1"/>
    <col min="5393" max="5397" width="20.75" style="4" customWidth="1"/>
    <col min="5398" max="5398" width="0" style="4" hidden="1" customWidth="1"/>
    <col min="5399" max="5399" width="20.75" style="4" customWidth="1"/>
    <col min="5400" max="5403" width="0" style="4" hidden="1" customWidth="1"/>
    <col min="5404" max="5632" width="10.625" style="4"/>
    <col min="5633" max="5633" width="17.375" style="4" customWidth="1"/>
    <col min="5634" max="5634" width="0" style="4" hidden="1" customWidth="1"/>
    <col min="5635" max="5635" width="16.125" style="4" customWidth="1"/>
    <col min="5636" max="5637" width="0" style="4" hidden="1" customWidth="1"/>
    <col min="5638" max="5638" width="12.875" style="4" customWidth="1"/>
    <col min="5639" max="5639" width="13.125" style="4" customWidth="1"/>
    <col min="5640" max="5645" width="9.875" style="4" customWidth="1"/>
    <col min="5646" max="5646" width="13.125" style="4" customWidth="1"/>
    <col min="5647" max="5648" width="9.875" style="4" customWidth="1"/>
    <col min="5649" max="5653" width="20.75" style="4" customWidth="1"/>
    <col min="5654" max="5654" width="0" style="4" hidden="1" customWidth="1"/>
    <col min="5655" max="5655" width="20.75" style="4" customWidth="1"/>
    <col min="5656" max="5659" width="0" style="4" hidden="1" customWidth="1"/>
    <col min="5660" max="5888" width="10.625" style="4"/>
    <col min="5889" max="5889" width="17.375" style="4" customWidth="1"/>
    <col min="5890" max="5890" width="0" style="4" hidden="1" customWidth="1"/>
    <col min="5891" max="5891" width="16.125" style="4" customWidth="1"/>
    <col min="5892" max="5893" width="0" style="4" hidden="1" customWidth="1"/>
    <col min="5894" max="5894" width="12.875" style="4" customWidth="1"/>
    <col min="5895" max="5895" width="13.125" style="4" customWidth="1"/>
    <col min="5896" max="5901" width="9.875" style="4" customWidth="1"/>
    <col min="5902" max="5902" width="13.125" style="4" customWidth="1"/>
    <col min="5903" max="5904" width="9.875" style="4" customWidth="1"/>
    <col min="5905" max="5909" width="20.75" style="4" customWidth="1"/>
    <col min="5910" max="5910" width="0" style="4" hidden="1" customWidth="1"/>
    <col min="5911" max="5911" width="20.75" style="4" customWidth="1"/>
    <col min="5912" max="5915" width="0" style="4" hidden="1" customWidth="1"/>
    <col min="5916" max="6144" width="10.625" style="4"/>
    <col min="6145" max="6145" width="17.375" style="4" customWidth="1"/>
    <col min="6146" max="6146" width="0" style="4" hidden="1" customWidth="1"/>
    <col min="6147" max="6147" width="16.125" style="4" customWidth="1"/>
    <col min="6148" max="6149" width="0" style="4" hidden="1" customWidth="1"/>
    <col min="6150" max="6150" width="12.875" style="4" customWidth="1"/>
    <col min="6151" max="6151" width="13.125" style="4" customWidth="1"/>
    <col min="6152" max="6157" width="9.875" style="4" customWidth="1"/>
    <col min="6158" max="6158" width="13.125" style="4" customWidth="1"/>
    <col min="6159" max="6160" width="9.875" style="4" customWidth="1"/>
    <col min="6161" max="6165" width="20.75" style="4" customWidth="1"/>
    <col min="6166" max="6166" width="0" style="4" hidden="1" customWidth="1"/>
    <col min="6167" max="6167" width="20.75" style="4" customWidth="1"/>
    <col min="6168" max="6171" width="0" style="4" hidden="1" customWidth="1"/>
    <col min="6172" max="6400" width="10.625" style="4"/>
    <col min="6401" max="6401" width="17.375" style="4" customWidth="1"/>
    <col min="6402" max="6402" width="0" style="4" hidden="1" customWidth="1"/>
    <col min="6403" max="6403" width="16.125" style="4" customWidth="1"/>
    <col min="6404" max="6405" width="0" style="4" hidden="1" customWidth="1"/>
    <col min="6406" max="6406" width="12.875" style="4" customWidth="1"/>
    <col min="6407" max="6407" width="13.125" style="4" customWidth="1"/>
    <col min="6408" max="6413" width="9.875" style="4" customWidth="1"/>
    <col min="6414" max="6414" width="13.125" style="4" customWidth="1"/>
    <col min="6415" max="6416" width="9.875" style="4" customWidth="1"/>
    <col min="6417" max="6421" width="20.75" style="4" customWidth="1"/>
    <col min="6422" max="6422" width="0" style="4" hidden="1" customWidth="1"/>
    <col min="6423" max="6423" width="20.75" style="4" customWidth="1"/>
    <col min="6424" max="6427" width="0" style="4" hidden="1" customWidth="1"/>
    <col min="6428" max="6656" width="10.625" style="4"/>
    <col min="6657" max="6657" width="17.375" style="4" customWidth="1"/>
    <col min="6658" max="6658" width="0" style="4" hidden="1" customWidth="1"/>
    <col min="6659" max="6659" width="16.125" style="4" customWidth="1"/>
    <col min="6660" max="6661" width="0" style="4" hidden="1" customWidth="1"/>
    <col min="6662" max="6662" width="12.875" style="4" customWidth="1"/>
    <col min="6663" max="6663" width="13.125" style="4" customWidth="1"/>
    <col min="6664" max="6669" width="9.875" style="4" customWidth="1"/>
    <col min="6670" max="6670" width="13.125" style="4" customWidth="1"/>
    <col min="6671" max="6672" width="9.875" style="4" customWidth="1"/>
    <col min="6673" max="6677" width="20.75" style="4" customWidth="1"/>
    <col min="6678" max="6678" width="0" style="4" hidden="1" customWidth="1"/>
    <col min="6679" max="6679" width="20.75" style="4" customWidth="1"/>
    <col min="6680" max="6683" width="0" style="4" hidden="1" customWidth="1"/>
    <col min="6684" max="6912" width="10.625" style="4"/>
    <col min="6913" max="6913" width="17.375" style="4" customWidth="1"/>
    <col min="6914" max="6914" width="0" style="4" hidden="1" customWidth="1"/>
    <col min="6915" max="6915" width="16.125" style="4" customWidth="1"/>
    <col min="6916" max="6917" width="0" style="4" hidden="1" customWidth="1"/>
    <col min="6918" max="6918" width="12.875" style="4" customWidth="1"/>
    <col min="6919" max="6919" width="13.125" style="4" customWidth="1"/>
    <col min="6920" max="6925" width="9.875" style="4" customWidth="1"/>
    <col min="6926" max="6926" width="13.125" style="4" customWidth="1"/>
    <col min="6927" max="6928" width="9.875" style="4" customWidth="1"/>
    <col min="6929" max="6933" width="20.75" style="4" customWidth="1"/>
    <col min="6934" max="6934" width="0" style="4" hidden="1" customWidth="1"/>
    <col min="6935" max="6935" width="20.75" style="4" customWidth="1"/>
    <col min="6936" max="6939" width="0" style="4" hidden="1" customWidth="1"/>
    <col min="6940" max="7168" width="10.625" style="4"/>
    <col min="7169" max="7169" width="17.375" style="4" customWidth="1"/>
    <col min="7170" max="7170" width="0" style="4" hidden="1" customWidth="1"/>
    <col min="7171" max="7171" width="16.125" style="4" customWidth="1"/>
    <col min="7172" max="7173" width="0" style="4" hidden="1" customWidth="1"/>
    <col min="7174" max="7174" width="12.875" style="4" customWidth="1"/>
    <col min="7175" max="7175" width="13.125" style="4" customWidth="1"/>
    <col min="7176" max="7181" width="9.875" style="4" customWidth="1"/>
    <col min="7182" max="7182" width="13.125" style="4" customWidth="1"/>
    <col min="7183" max="7184" width="9.875" style="4" customWidth="1"/>
    <col min="7185" max="7189" width="20.75" style="4" customWidth="1"/>
    <col min="7190" max="7190" width="0" style="4" hidden="1" customWidth="1"/>
    <col min="7191" max="7191" width="20.75" style="4" customWidth="1"/>
    <col min="7192" max="7195" width="0" style="4" hidden="1" customWidth="1"/>
    <col min="7196" max="7424" width="10.625" style="4"/>
    <col min="7425" max="7425" width="17.375" style="4" customWidth="1"/>
    <col min="7426" max="7426" width="0" style="4" hidden="1" customWidth="1"/>
    <col min="7427" max="7427" width="16.125" style="4" customWidth="1"/>
    <col min="7428" max="7429" width="0" style="4" hidden="1" customWidth="1"/>
    <col min="7430" max="7430" width="12.875" style="4" customWidth="1"/>
    <col min="7431" max="7431" width="13.125" style="4" customWidth="1"/>
    <col min="7432" max="7437" width="9.875" style="4" customWidth="1"/>
    <col min="7438" max="7438" width="13.125" style="4" customWidth="1"/>
    <col min="7439" max="7440" width="9.875" style="4" customWidth="1"/>
    <col min="7441" max="7445" width="20.75" style="4" customWidth="1"/>
    <col min="7446" max="7446" width="0" style="4" hidden="1" customWidth="1"/>
    <col min="7447" max="7447" width="20.75" style="4" customWidth="1"/>
    <col min="7448" max="7451" width="0" style="4" hidden="1" customWidth="1"/>
    <col min="7452" max="7680" width="10.625" style="4"/>
    <col min="7681" max="7681" width="17.375" style="4" customWidth="1"/>
    <col min="7682" max="7682" width="0" style="4" hidden="1" customWidth="1"/>
    <col min="7683" max="7683" width="16.125" style="4" customWidth="1"/>
    <col min="7684" max="7685" width="0" style="4" hidden="1" customWidth="1"/>
    <col min="7686" max="7686" width="12.875" style="4" customWidth="1"/>
    <col min="7687" max="7687" width="13.125" style="4" customWidth="1"/>
    <col min="7688" max="7693" width="9.875" style="4" customWidth="1"/>
    <col min="7694" max="7694" width="13.125" style="4" customWidth="1"/>
    <col min="7695" max="7696" width="9.875" style="4" customWidth="1"/>
    <col min="7697" max="7701" width="20.75" style="4" customWidth="1"/>
    <col min="7702" max="7702" width="0" style="4" hidden="1" customWidth="1"/>
    <col min="7703" max="7703" width="20.75" style="4" customWidth="1"/>
    <col min="7704" max="7707" width="0" style="4" hidden="1" customWidth="1"/>
    <col min="7708" max="7936" width="10.625" style="4"/>
    <col min="7937" max="7937" width="17.375" style="4" customWidth="1"/>
    <col min="7938" max="7938" width="0" style="4" hidden="1" customWidth="1"/>
    <col min="7939" max="7939" width="16.125" style="4" customWidth="1"/>
    <col min="7940" max="7941" width="0" style="4" hidden="1" customWidth="1"/>
    <col min="7942" max="7942" width="12.875" style="4" customWidth="1"/>
    <col min="7943" max="7943" width="13.125" style="4" customWidth="1"/>
    <col min="7944" max="7949" width="9.875" style="4" customWidth="1"/>
    <col min="7950" max="7950" width="13.125" style="4" customWidth="1"/>
    <col min="7951" max="7952" width="9.875" style="4" customWidth="1"/>
    <col min="7953" max="7957" width="20.75" style="4" customWidth="1"/>
    <col min="7958" max="7958" width="0" style="4" hidden="1" customWidth="1"/>
    <col min="7959" max="7959" width="20.75" style="4" customWidth="1"/>
    <col min="7960" max="7963" width="0" style="4" hidden="1" customWidth="1"/>
    <col min="7964" max="8192" width="10.625" style="4"/>
    <col min="8193" max="8193" width="17.375" style="4" customWidth="1"/>
    <col min="8194" max="8194" width="0" style="4" hidden="1" customWidth="1"/>
    <col min="8195" max="8195" width="16.125" style="4" customWidth="1"/>
    <col min="8196" max="8197" width="0" style="4" hidden="1" customWidth="1"/>
    <col min="8198" max="8198" width="12.875" style="4" customWidth="1"/>
    <col min="8199" max="8199" width="13.125" style="4" customWidth="1"/>
    <col min="8200" max="8205" width="9.875" style="4" customWidth="1"/>
    <col min="8206" max="8206" width="13.125" style="4" customWidth="1"/>
    <col min="8207" max="8208" width="9.875" style="4" customWidth="1"/>
    <col min="8209" max="8213" width="20.75" style="4" customWidth="1"/>
    <col min="8214" max="8214" width="0" style="4" hidden="1" customWidth="1"/>
    <col min="8215" max="8215" width="20.75" style="4" customWidth="1"/>
    <col min="8216" max="8219" width="0" style="4" hidden="1" customWidth="1"/>
    <col min="8220" max="8448" width="10.625" style="4"/>
    <col min="8449" max="8449" width="17.375" style="4" customWidth="1"/>
    <col min="8450" max="8450" width="0" style="4" hidden="1" customWidth="1"/>
    <col min="8451" max="8451" width="16.125" style="4" customWidth="1"/>
    <col min="8452" max="8453" width="0" style="4" hidden="1" customWidth="1"/>
    <col min="8454" max="8454" width="12.875" style="4" customWidth="1"/>
    <col min="8455" max="8455" width="13.125" style="4" customWidth="1"/>
    <col min="8456" max="8461" width="9.875" style="4" customWidth="1"/>
    <col min="8462" max="8462" width="13.125" style="4" customWidth="1"/>
    <col min="8463" max="8464" width="9.875" style="4" customWidth="1"/>
    <col min="8465" max="8469" width="20.75" style="4" customWidth="1"/>
    <col min="8470" max="8470" width="0" style="4" hidden="1" customWidth="1"/>
    <col min="8471" max="8471" width="20.75" style="4" customWidth="1"/>
    <col min="8472" max="8475" width="0" style="4" hidden="1" customWidth="1"/>
    <col min="8476" max="8704" width="10.625" style="4"/>
    <col min="8705" max="8705" width="17.375" style="4" customWidth="1"/>
    <col min="8706" max="8706" width="0" style="4" hidden="1" customWidth="1"/>
    <col min="8707" max="8707" width="16.125" style="4" customWidth="1"/>
    <col min="8708" max="8709" width="0" style="4" hidden="1" customWidth="1"/>
    <col min="8710" max="8710" width="12.875" style="4" customWidth="1"/>
    <col min="8711" max="8711" width="13.125" style="4" customWidth="1"/>
    <col min="8712" max="8717" width="9.875" style="4" customWidth="1"/>
    <col min="8718" max="8718" width="13.125" style="4" customWidth="1"/>
    <col min="8719" max="8720" width="9.875" style="4" customWidth="1"/>
    <col min="8721" max="8725" width="20.75" style="4" customWidth="1"/>
    <col min="8726" max="8726" width="0" style="4" hidden="1" customWidth="1"/>
    <col min="8727" max="8727" width="20.75" style="4" customWidth="1"/>
    <col min="8728" max="8731" width="0" style="4" hidden="1" customWidth="1"/>
    <col min="8732" max="8960" width="10.625" style="4"/>
    <col min="8961" max="8961" width="17.375" style="4" customWidth="1"/>
    <col min="8962" max="8962" width="0" style="4" hidden="1" customWidth="1"/>
    <col min="8963" max="8963" width="16.125" style="4" customWidth="1"/>
    <col min="8964" max="8965" width="0" style="4" hidden="1" customWidth="1"/>
    <col min="8966" max="8966" width="12.875" style="4" customWidth="1"/>
    <col min="8967" max="8967" width="13.125" style="4" customWidth="1"/>
    <col min="8968" max="8973" width="9.875" style="4" customWidth="1"/>
    <col min="8974" max="8974" width="13.125" style="4" customWidth="1"/>
    <col min="8975" max="8976" width="9.875" style="4" customWidth="1"/>
    <col min="8977" max="8981" width="20.75" style="4" customWidth="1"/>
    <col min="8982" max="8982" width="0" style="4" hidden="1" customWidth="1"/>
    <col min="8983" max="8983" width="20.75" style="4" customWidth="1"/>
    <col min="8984" max="8987" width="0" style="4" hidden="1" customWidth="1"/>
    <col min="8988" max="9216" width="10.625" style="4"/>
    <col min="9217" max="9217" width="17.375" style="4" customWidth="1"/>
    <col min="9218" max="9218" width="0" style="4" hidden="1" customWidth="1"/>
    <col min="9219" max="9219" width="16.125" style="4" customWidth="1"/>
    <col min="9220" max="9221" width="0" style="4" hidden="1" customWidth="1"/>
    <col min="9222" max="9222" width="12.875" style="4" customWidth="1"/>
    <col min="9223" max="9223" width="13.125" style="4" customWidth="1"/>
    <col min="9224" max="9229" width="9.875" style="4" customWidth="1"/>
    <col min="9230" max="9230" width="13.125" style="4" customWidth="1"/>
    <col min="9231" max="9232" width="9.875" style="4" customWidth="1"/>
    <col min="9233" max="9237" width="20.75" style="4" customWidth="1"/>
    <col min="9238" max="9238" width="0" style="4" hidden="1" customWidth="1"/>
    <col min="9239" max="9239" width="20.75" style="4" customWidth="1"/>
    <col min="9240" max="9243" width="0" style="4" hidden="1" customWidth="1"/>
    <col min="9244" max="9472" width="10.625" style="4"/>
    <col min="9473" max="9473" width="17.375" style="4" customWidth="1"/>
    <col min="9474" max="9474" width="0" style="4" hidden="1" customWidth="1"/>
    <col min="9475" max="9475" width="16.125" style="4" customWidth="1"/>
    <col min="9476" max="9477" width="0" style="4" hidden="1" customWidth="1"/>
    <col min="9478" max="9478" width="12.875" style="4" customWidth="1"/>
    <col min="9479" max="9479" width="13.125" style="4" customWidth="1"/>
    <col min="9480" max="9485" width="9.875" style="4" customWidth="1"/>
    <col min="9486" max="9486" width="13.125" style="4" customWidth="1"/>
    <col min="9487" max="9488" width="9.875" style="4" customWidth="1"/>
    <col min="9489" max="9493" width="20.75" style="4" customWidth="1"/>
    <col min="9494" max="9494" width="0" style="4" hidden="1" customWidth="1"/>
    <col min="9495" max="9495" width="20.75" style="4" customWidth="1"/>
    <col min="9496" max="9499" width="0" style="4" hidden="1" customWidth="1"/>
    <col min="9500" max="9728" width="10.625" style="4"/>
    <col min="9729" max="9729" width="17.375" style="4" customWidth="1"/>
    <col min="9730" max="9730" width="0" style="4" hidden="1" customWidth="1"/>
    <col min="9731" max="9731" width="16.125" style="4" customWidth="1"/>
    <col min="9732" max="9733" width="0" style="4" hidden="1" customWidth="1"/>
    <col min="9734" max="9734" width="12.875" style="4" customWidth="1"/>
    <col min="9735" max="9735" width="13.125" style="4" customWidth="1"/>
    <col min="9736" max="9741" width="9.875" style="4" customWidth="1"/>
    <col min="9742" max="9742" width="13.125" style="4" customWidth="1"/>
    <col min="9743" max="9744" width="9.875" style="4" customWidth="1"/>
    <col min="9745" max="9749" width="20.75" style="4" customWidth="1"/>
    <col min="9750" max="9750" width="0" style="4" hidden="1" customWidth="1"/>
    <col min="9751" max="9751" width="20.75" style="4" customWidth="1"/>
    <col min="9752" max="9755" width="0" style="4" hidden="1" customWidth="1"/>
    <col min="9756" max="9984" width="10.625" style="4"/>
    <col min="9985" max="9985" width="17.375" style="4" customWidth="1"/>
    <col min="9986" max="9986" width="0" style="4" hidden="1" customWidth="1"/>
    <col min="9987" max="9987" width="16.125" style="4" customWidth="1"/>
    <col min="9988" max="9989" width="0" style="4" hidden="1" customWidth="1"/>
    <col min="9990" max="9990" width="12.875" style="4" customWidth="1"/>
    <col min="9991" max="9991" width="13.125" style="4" customWidth="1"/>
    <col min="9992" max="9997" width="9.875" style="4" customWidth="1"/>
    <col min="9998" max="9998" width="13.125" style="4" customWidth="1"/>
    <col min="9999" max="10000" width="9.875" style="4" customWidth="1"/>
    <col min="10001" max="10005" width="20.75" style="4" customWidth="1"/>
    <col min="10006" max="10006" width="0" style="4" hidden="1" customWidth="1"/>
    <col min="10007" max="10007" width="20.75" style="4" customWidth="1"/>
    <col min="10008" max="10011" width="0" style="4" hidden="1" customWidth="1"/>
    <col min="10012" max="10240" width="10.625" style="4"/>
    <col min="10241" max="10241" width="17.375" style="4" customWidth="1"/>
    <col min="10242" max="10242" width="0" style="4" hidden="1" customWidth="1"/>
    <col min="10243" max="10243" width="16.125" style="4" customWidth="1"/>
    <col min="10244" max="10245" width="0" style="4" hidden="1" customWidth="1"/>
    <col min="10246" max="10246" width="12.875" style="4" customWidth="1"/>
    <col min="10247" max="10247" width="13.125" style="4" customWidth="1"/>
    <col min="10248" max="10253" width="9.875" style="4" customWidth="1"/>
    <col min="10254" max="10254" width="13.125" style="4" customWidth="1"/>
    <col min="10255" max="10256" width="9.875" style="4" customWidth="1"/>
    <col min="10257" max="10261" width="20.75" style="4" customWidth="1"/>
    <col min="10262" max="10262" width="0" style="4" hidden="1" customWidth="1"/>
    <col min="10263" max="10263" width="20.75" style="4" customWidth="1"/>
    <col min="10264" max="10267" width="0" style="4" hidden="1" customWidth="1"/>
    <col min="10268" max="10496" width="10.625" style="4"/>
    <col min="10497" max="10497" width="17.375" style="4" customWidth="1"/>
    <col min="10498" max="10498" width="0" style="4" hidden="1" customWidth="1"/>
    <col min="10499" max="10499" width="16.125" style="4" customWidth="1"/>
    <col min="10500" max="10501" width="0" style="4" hidden="1" customWidth="1"/>
    <col min="10502" max="10502" width="12.875" style="4" customWidth="1"/>
    <col min="10503" max="10503" width="13.125" style="4" customWidth="1"/>
    <col min="10504" max="10509" width="9.875" style="4" customWidth="1"/>
    <col min="10510" max="10510" width="13.125" style="4" customWidth="1"/>
    <col min="10511" max="10512" width="9.875" style="4" customWidth="1"/>
    <col min="10513" max="10517" width="20.75" style="4" customWidth="1"/>
    <col min="10518" max="10518" width="0" style="4" hidden="1" customWidth="1"/>
    <col min="10519" max="10519" width="20.75" style="4" customWidth="1"/>
    <col min="10520" max="10523" width="0" style="4" hidden="1" customWidth="1"/>
    <col min="10524" max="10752" width="10.625" style="4"/>
    <col min="10753" max="10753" width="17.375" style="4" customWidth="1"/>
    <col min="10754" max="10754" width="0" style="4" hidden="1" customWidth="1"/>
    <col min="10755" max="10755" width="16.125" style="4" customWidth="1"/>
    <col min="10756" max="10757" width="0" style="4" hidden="1" customWidth="1"/>
    <col min="10758" max="10758" width="12.875" style="4" customWidth="1"/>
    <col min="10759" max="10759" width="13.125" style="4" customWidth="1"/>
    <col min="10760" max="10765" width="9.875" style="4" customWidth="1"/>
    <col min="10766" max="10766" width="13.125" style="4" customWidth="1"/>
    <col min="10767" max="10768" width="9.875" style="4" customWidth="1"/>
    <col min="10769" max="10773" width="20.75" style="4" customWidth="1"/>
    <col min="10774" max="10774" width="0" style="4" hidden="1" customWidth="1"/>
    <col min="10775" max="10775" width="20.75" style="4" customWidth="1"/>
    <col min="10776" max="10779" width="0" style="4" hidden="1" customWidth="1"/>
    <col min="10780" max="11008" width="10.625" style="4"/>
    <col min="11009" max="11009" width="17.375" style="4" customWidth="1"/>
    <col min="11010" max="11010" width="0" style="4" hidden="1" customWidth="1"/>
    <col min="11011" max="11011" width="16.125" style="4" customWidth="1"/>
    <col min="11012" max="11013" width="0" style="4" hidden="1" customWidth="1"/>
    <col min="11014" max="11014" width="12.875" style="4" customWidth="1"/>
    <col min="11015" max="11015" width="13.125" style="4" customWidth="1"/>
    <col min="11016" max="11021" width="9.875" style="4" customWidth="1"/>
    <col min="11022" max="11022" width="13.125" style="4" customWidth="1"/>
    <col min="11023" max="11024" width="9.875" style="4" customWidth="1"/>
    <col min="11025" max="11029" width="20.75" style="4" customWidth="1"/>
    <col min="11030" max="11030" width="0" style="4" hidden="1" customWidth="1"/>
    <col min="11031" max="11031" width="20.75" style="4" customWidth="1"/>
    <col min="11032" max="11035" width="0" style="4" hidden="1" customWidth="1"/>
    <col min="11036" max="11264" width="10.625" style="4"/>
    <col min="11265" max="11265" width="17.375" style="4" customWidth="1"/>
    <col min="11266" max="11266" width="0" style="4" hidden="1" customWidth="1"/>
    <col min="11267" max="11267" width="16.125" style="4" customWidth="1"/>
    <col min="11268" max="11269" width="0" style="4" hidden="1" customWidth="1"/>
    <col min="11270" max="11270" width="12.875" style="4" customWidth="1"/>
    <col min="11271" max="11271" width="13.125" style="4" customWidth="1"/>
    <col min="11272" max="11277" width="9.875" style="4" customWidth="1"/>
    <col min="11278" max="11278" width="13.125" style="4" customWidth="1"/>
    <col min="11279" max="11280" width="9.875" style="4" customWidth="1"/>
    <col min="11281" max="11285" width="20.75" style="4" customWidth="1"/>
    <col min="11286" max="11286" width="0" style="4" hidden="1" customWidth="1"/>
    <col min="11287" max="11287" width="20.75" style="4" customWidth="1"/>
    <col min="11288" max="11291" width="0" style="4" hidden="1" customWidth="1"/>
    <col min="11292" max="11520" width="10.625" style="4"/>
    <col min="11521" max="11521" width="17.375" style="4" customWidth="1"/>
    <col min="11522" max="11522" width="0" style="4" hidden="1" customWidth="1"/>
    <col min="11523" max="11523" width="16.125" style="4" customWidth="1"/>
    <col min="11524" max="11525" width="0" style="4" hidden="1" customWidth="1"/>
    <col min="11526" max="11526" width="12.875" style="4" customWidth="1"/>
    <col min="11527" max="11527" width="13.125" style="4" customWidth="1"/>
    <col min="11528" max="11533" width="9.875" style="4" customWidth="1"/>
    <col min="11534" max="11534" width="13.125" style="4" customWidth="1"/>
    <col min="11535" max="11536" width="9.875" style="4" customWidth="1"/>
    <col min="11537" max="11541" width="20.75" style="4" customWidth="1"/>
    <col min="11542" max="11542" width="0" style="4" hidden="1" customWidth="1"/>
    <col min="11543" max="11543" width="20.75" style="4" customWidth="1"/>
    <col min="11544" max="11547" width="0" style="4" hidden="1" customWidth="1"/>
    <col min="11548" max="11776" width="10.625" style="4"/>
    <col min="11777" max="11777" width="17.375" style="4" customWidth="1"/>
    <col min="11778" max="11778" width="0" style="4" hidden="1" customWidth="1"/>
    <col min="11779" max="11779" width="16.125" style="4" customWidth="1"/>
    <col min="11780" max="11781" width="0" style="4" hidden="1" customWidth="1"/>
    <col min="11782" max="11782" width="12.875" style="4" customWidth="1"/>
    <col min="11783" max="11783" width="13.125" style="4" customWidth="1"/>
    <col min="11784" max="11789" width="9.875" style="4" customWidth="1"/>
    <col min="11790" max="11790" width="13.125" style="4" customWidth="1"/>
    <col min="11791" max="11792" width="9.875" style="4" customWidth="1"/>
    <col min="11793" max="11797" width="20.75" style="4" customWidth="1"/>
    <col min="11798" max="11798" width="0" style="4" hidden="1" customWidth="1"/>
    <col min="11799" max="11799" width="20.75" style="4" customWidth="1"/>
    <col min="11800" max="11803" width="0" style="4" hidden="1" customWidth="1"/>
    <col min="11804" max="12032" width="10.625" style="4"/>
    <col min="12033" max="12033" width="17.375" style="4" customWidth="1"/>
    <col min="12034" max="12034" width="0" style="4" hidden="1" customWidth="1"/>
    <col min="12035" max="12035" width="16.125" style="4" customWidth="1"/>
    <col min="12036" max="12037" width="0" style="4" hidden="1" customWidth="1"/>
    <col min="12038" max="12038" width="12.875" style="4" customWidth="1"/>
    <col min="12039" max="12039" width="13.125" style="4" customWidth="1"/>
    <col min="12040" max="12045" width="9.875" style="4" customWidth="1"/>
    <col min="12046" max="12046" width="13.125" style="4" customWidth="1"/>
    <col min="12047" max="12048" width="9.875" style="4" customWidth="1"/>
    <col min="12049" max="12053" width="20.75" style="4" customWidth="1"/>
    <col min="12054" max="12054" width="0" style="4" hidden="1" customWidth="1"/>
    <col min="12055" max="12055" width="20.75" style="4" customWidth="1"/>
    <col min="12056" max="12059" width="0" style="4" hidden="1" customWidth="1"/>
    <col min="12060" max="12288" width="10.625" style="4"/>
    <col min="12289" max="12289" width="17.375" style="4" customWidth="1"/>
    <col min="12290" max="12290" width="0" style="4" hidden="1" customWidth="1"/>
    <col min="12291" max="12291" width="16.125" style="4" customWidth="1"/>
    <col min="12292" max="12293" width="0" style="4" hidden="1" customWidth="1"/>
    <col min="12294" max="12294" width="12.875" style="4" customWidth="1"/>
    <col min="12295" max="12295" width="13.125" style="4" customWidth="1"/>
    <col min="12296" max="12301" width="9.875" style="4" customWidth="1"/>
    <col min="12302" max="12302" width="13.125" style="4" customWidth="1"/>
    <col min="12303" max="12304" width="9.875" style="4" customWidth="1"/>
    <col min="12305" max="12309" width="20.75" style="4" customWidth="1"/>
    <col min="12310" max="12310" width="0" style="4" hidden="1" customWidth="1"/>
    <col min="12311" max="12311" width="20.75" style="4" customWidth="1"/>
    <col min="12312" max="12315" width="0" style="4" hidden="1" customWidth="1"/>
    <col min="12316" max="12544" width="10.625" style="4"/>
    <col min="12545" max="12545" width="17.375" style="4" customWidth="1"/>
    <col min="12546" max="12546" width="0" style="4" hidden="1" customWidth="1"/>
    <col min="12547" max="12547" width="16.125" style="4" customWidth="1"/>
    <col min="12548" max="12549" width="0" style="4" hidden="1" customWidth="1"/>
    <col min="12550" max="12550" width="12.875" style="4" customWidth="1"/>
    <col min="12551" max="12551" width="13.125" style="4" customWidth="1"/>
    <col min="12552" max="12557" width="9.875" style="4" customWidth="1"/>
    <col min="12558" max="12558" width="13.125" style="4" customWidth="1"/>
    <col min="12559" max="12560" width="9.875" style="4" customWidth="1"/>
    <col min="12561" max="12565" width="20.75" style="4" customWidth="1"/>
    <col min="12566" max="12566" width="0" style="4" hidden="1" customWidth="1"/>
    <col min="12567" max="12567" width="20.75" style="4" customWidth="1"/>
    <col min="12568" max="12571" width="0" style="4" hidden="1" customWidth="1"/>
    <col min="12572" max="12800" width="10.625" style="4"/>
    <col min="12801" max="12801" width="17.375" style="4" customWidth="1"/>
    <col min="12802" max="12802" width="0" style="4" hidden="1" customWidth="1"/>
    <col min="12803" max="12803" width="16.125" style="4" customWidth="1"/>
    <col min="12804" max="12805" width="0" style="4" hidden="1" customWidth="1"/>
    <col min="12806" max="12806" width="12.875" style="4" customWidth="1"/>
    <col min="12807" max="12807" width="13.125" style="4" customWidth="1"/>
    <col min="12808" max="12813" width="9.875" style="4" customWidth="1"/>
    <col min="12814" max="12814" width="13.125" style="4" customWidth="1"/>
    <col min="12815" max="12816" width="9.875" style="4" customWidth="1"/>
    <col min="12817" max="12821" width="20.75" style="4" customWidth="1"/>
    <col min="12822" max="12822" width="0" style="4" hidden="1" customWidth="1"/>
    <col min="12823" max="12823" width="20.75" style="4" customWidth="1"/>
    <col min="12824" max="12827" width="0" style="4" hidden="1" customWidth="1"/>
    <col min="12828" max="13056" width="10.625" style="4"/>
    <col min="13057" max="13057" width="17.375" style="4" customWidth="1"/>
    <col min="13058" max="13058" width="0" style="4" hidden="1" customWidth="1"/>
    <col min="13059" max="13059" width="16.125" style="4" customWidth="1"/>
    <col min="13060" max="13061" width="0" style="4" hidden="1" customWidth="1"/>
    <col min="13062" max="13062" width="12.875" style="4" customWidth="1"/>
    <col min="13063" max="13063" width="13.125" style="4" customWidth="1"/>
    <col min="13064" max="13069" width="9.875" style="4" customWidth="1"/>
    <col min="13070" max="13070" width="13.125" style="4" customWidth="1"/>
    <col min="13071" max="13072" width="9.875" style="4" customWidth="1"/>
    <col min="13073" max="13077" width="20.75" style="4" customWidth="1"/>
    <col min="13078" max="13078" width="0" style="4" hidden="1" customWidth="1"/>
    <col min="13079" max="13079" width="20.75" style="4" customWidth="1"/>
    <col min="13080" max="13083" width="0" style="4" hidden="1" customWidth="1"/>
    <col min="13084" max="13312" width="10.625" style="4"/>
    <col min="13313" max="13313" width="17.375" style="4" customWidth="1"/>
    <col min="13314" max="13314" width="0" style="4" hidden="1" customWidth="1"/>
    <col min="13315" max="13315" width="16.125" style="4" customWidth="1"/>
    <col min="13316" max="13317" width="0" style="4" hidden="1" customWidth="1"/>
    <col min="13318" max="13318" width="12.875" style="4" customWidth="1"/>
    <col min="13319" max="13319" width="13.125" style="4" customWidth="1"/>
    <col min="13320" max="13325" width="9.875" style="4" customWidth="1"/>
    <col min="13326" max="13326" width="13.125" style="4" customWidth="1"/>
    <col min="13327" max="13328" width="9.875" style="4" customWidth="1"/>
    <col min="13329" max="13333" width="20.75" style="4" customWidth="1"/>
    <col min="13334" max="13334" width="0" style="4" hidden="1" customWidth="1"/>
    <col min="13335" max="13335" width="20.75" style="4" customWidth="1"/>
    <col min="13336" max="13339" width="0" style="4" hidden="1" customWidth="1"/>
    <col min="13340" max="13568" width="10.625" style="4"/>
    <col min="13569" max="13569" width="17.375" style="4" customWidth="1"/>
    <col min="13570" max="13570" width="0" style="4" hidden="1" customWidth="1"/>
    <col min="13571" max="13571" width="16.125" style="4" customWidth="1"/>
    <col min="13572" max="13573" width="0" style="4" hidden="1" customWidth="1"/>
    <col min="13574" max="13574" width="12.875" style="4" customWidth="1"/>
    <col min="13575" max="13575" width="13.125" style="4" customWidth="1"/>
    <col min="13576" max="13581" width="9.875" style="4" customWidth="1"/>
    <col min="13582" max="13582" width="13.125" style="4" customWidth="1"/>
    <col min="13583" max="13584" width="9.875" style="4" customWidth="1"/>
    <col min="13585" max="13589" width="20.75" style="4" customWidth="1"/>
    <col min="13590" max="13590" width="0" style="4" hidden="1" customWidth="1"/>
    <col min="13591" max="13591" width="20.75" style="4" customWidth="1"/>
    <col min="13592" max="13595" width="0" style="4" hidden="1" customWidth="1"/>
    <col min="13596" max="13824" width="10.625" style="4"/>
    <col min="13825" max="13825" width="17.375" style="4" customWidth="1"/>
    <col min="13826" max="13826" width="0" style="4" hidden="1" customWidth="1"/>
    <col min="13827" max="13827" width="16.125" style="4" customWidth="1"/>
    <col min="13828" max="13829" width="0" style="4" hidden="1" customWidth="1"/>
    <col min="13830" max="13830" width="12.875" style="4" customWidth="1"/>
    <col min="13831" max="13831" width="13.125" style="4" customWidth="1"/>
    <col min="13832" max="13837" width="9.875" style="4" customWidth="1"/>
    <col min="13838" max="13838" width="13.125" style="4" customWidth="1"/>
    <col min="13839" max="13840" width="9.875" style="4" customWidth="1"/>
    <col min="13841" max="13845" width="20.75" style="4" customWidth="1"/>
    <col min="13846" max="13846" width="0" style="4" hidden="1" customWidth="1"/>
    <col min="13847" max="13847" width="20.75" style="4" customWidth="1"/>
    <col min="13848" max="13851" width="0" style="4" hidden="1" customWidth="1"/>
    <col min="13852" max="14080" width="10.625" style="4"/>
    <col min="14081" max="14081" width="17.375" style="4" customWidth="1"/>
    <col min="14082" max="14082" width="0" style="4" hidden="1" customWidth="1"/>
    <col min="14083" max="14083" width="16.125" style="4" customWidth="1"/>
    <col min="14084" max="14085" width="0" style="4" hidden="1" customWidth="1"/>
    <col min="14086" max="14086" width="12.875" style="4" customWidth="1"/>
    <col min="14087" max="14087" width="13.125" style="4" customWidth="1"/>
    <col min="14088" max="14093" width="9.875" style="4" customWidth="1"/>
    <col min="14094" max="14094" width="13.125" style="4" customWidth="1"/>
    <col min="14095" max="14096" width="9.875" style="4" customWidth="1"/>
    <col min="14097" max="14101" width="20.75" style="4" customWidth="1"/>
    <col min="14102" max="14102" width="0" style="4" hidden="1" customWidth="1"/>
    <col min="14103" max="14103" width="20.75" style="4" customWidth="1"/>
    <col min="14104" max="14107" width="0" style="4" hidden="1" customWidth="1"/>
    <col min="14108" max="14336" width="10.625" style="4"/>
    <col min="14337" max="14337" width="17.375" style="4" customWidth="1"/>
    <col min="14338" max="14338" width="0" style="4" hidden="1" customWidth="1"/>
    <col min="14339" max="14339" width="16.125" style="4" customWidth="1"/>
    <col min="14340" max="14341" width="0" style="4" hidden="1" customWidth="1"/>
    <col min="14342" max="14342" width="12.875" style="4" customWidth="1"/>
    <col min="14343" max="14343" width="13.125" style="4" customWidth="1"/>
    <col min="14344" max="14349" width="9.875" style="4" customWidth="1"/>
    <col min="14350" max="14350" width="13.125" style="4" customWidth="1"/>
    <col min="14351" max="14352" width="9.875" style="4" customWidth="1"/>
    <col min="14353" max="14357" width="20.75" style="4" customWidth="1"/>
    <col min="14358" max="14358" width="0" style="4" hidden="1" customWidth="1"/>
    <col min="14359" max="14359" width="20.75" style="4" customWidth="1"/>
    <col min="14360" max="14363" width="0" style="4" hidden="1" customWidth="1"/>
    <col min="14364" max="14592" width="10.625" style="4"/>
    <col min="14593" max="14593" width="17.375" style="4" customWidth="1"/>
    <col min="14594" max="14594" width="0" style="4" hidden="1" customWidth="1"/>
    <col min="14595" max="14595" width="16.125" style="4" customWidth="1"/>
    <col min="14596" max="14597" width="0" style="4" hidden="1" customWidth="1"/>
    <col min="14598" max="14598" width="12.875" style="4" customWidth="1"/>
    <col min="14599" max="14599" width="13.125" style="4" customWidth="1"/>
    <col min="14600" max="14605" width="9.875" style="4" customWidth="1"/>
    <col min="14606" max="14606" width="13.125" style="4" customWidth="1"/>
    <col min="14607" max="14608" width="9.875" style="4" customWidth="1"/>
    <col min="14609" max="14613" width="20.75" style="4" customWidth="1"/>
    <col min="14614" max="14614" width="0" style="4" hidden="1" customWidth="1"/>
    <col min="14615" max="14615" width="20.75" style="4" customWidth="1"/>
    <col min="14616" max="14619" width="0" style="4" hidden="1" customWidth="1"/>
    <col min="14620" max="14848" width="10.625" style="4"/>
    <col min="14849" max="14849" width="17.375" style="4" customWidth="1"/>
    <col min="14850" max="14850" width="0" style="4" hidden="1" customWidth="1"/>
    <col min="14851" max="14851" width="16.125" style="4" customWidth="1"/>
    <col min="14852" max="14853" width="0" style="4" hidden="1" customWidth="1"/>
    <col min="14854" max="14854" width="12.875" style="4" customWidth="1"/>
    <col min="14855" max="14855" width="13.125" style="4" customWidth="1"/>
    <col min="14856" max="14861" width="9.875" style="4" customWidth="1"/>
    <col min="14862" max="14862" width="13.125" style="4" customWidth="1"/>
    <col min="14863" max="14864" width="9.875" style="4" customWidth="1"/>
    <col min="14865" max="14869" width="20.75" style="4" customWidth="1"/>
    <col min="14870" max="14870" width="0" style="4" hidden="1" customWidth="1"/>
    <col min="14871" max="14871" width="20.75" style="4" customWidth="1"/>
    <col min="14872" max="14875" width="0" style="4" hidden="1" customWidth="1"/>
    <col min="14876" max="15104" width="10.625" style="4"/>
    <col min="15105" max="15105" width="17.375" style="4" customWidth="1"/>
    <col min="15106" max="15106" width="0" style="4" hidden="1" customWidth="1"/>
    <col min="15107" max="15107" width="16.125" style="4" customWidth="1"/>
    <col min="15108" max="15109" width="0" style="4" hidden="1" customWidth="1"/>
    <col min="15110" max="15110" width="12.875" style="4" customWidth="1"/>
    <col min="15111" max="15111" width="13.125" style="4" customWidth="1"/>
    <col min="15112" max="15117" width="9.875" style="4" customWidth="1"/>
    <col min="15118" max="15118" width="13.125" style="4" customWidth="1"/>
    <col min="15119" max="15120" width="9.875" style="4" customWidth="1"/>
    <col min="15121" max="15125" width="20.75" style="4" customWidth="1"/>
    <col min="15126" max="15126" width="0" style="4" hidden="1" customWidth="1"/>
    <col min="15127" max="15127" width="20.75" style="4" customWidth="1"/>
    <col min="15128" max="15131" width="0" style="4" hidden="1" customWidth="1"/>
    <col min="15132" max="15360" width="10.625" style="4"/>
    <col min="15361" max="15361" width="17.375" style="4" customWidth="1"/>
    <col min="15362" max="15362" width="0" style="4" hidden="1" customWidth="1"/>
    <col min="15363" max="15363" width="16.125" style="4" customWidth="1"/>
    <col min="15364" max="15365" width="0" style="4" hidden="1" customWidth="1"/>
    <col min="15366" max="15366" width="12.875" style="4" customWidth="1"/>
    <col min="15367" max="15367" width="13.125" style="4" customWidth="1"/>
    <col min="15368" max="15373" width="9.875" style="4" customWidth="1"/>
    <col min="15374" max="15374" width="13.125" style="4" customWidth="1"/>
    <col min="15375" max="15376" width="9.875" style="4" customWidth="1"/>
    <col min="15377" max="15381" width="20.75" style="4" customWidth="1"/>
    <col min="15382" max="15382" width="0" style="4" hidden="1" customWidth="1"/>
    <col min="15383" max="15383" width="20.75" style="4" customWidth="1"/>
    <col min="15384" max="15387" width="0" style="4" hidden="1" customWidth="1"/>
    <col min="15388" max="15616" width="10.625" style="4"/>
    <col min="15617" max="15617" width="17.375" style="4" customWidth="1"/>
    <col min="15618" max="15618" width="0" style="4" hidden="1" customWidth="1"/>
    <col min="15619" max="15619" width="16.125" style="4" customWidth="1"/>
    <col min="15620" max="15621" width="0" style="4" hidden="1" customWidth="1"/>
    <col min="15622" max="15622" width="12.875" style="4" customWidth="1"/>
    <col min="15623" max="15623" width="13.125" style="4" customWidth="1"/>
    <col min="15624" max="15629" width="9.875" style="4" customWidth="1"/>
    <col min="15630" max="15630" width="13.125" style="4" customWidth="1"/>
    <col min="15631" max="15632" width="9.875" style="4" customWidth="1"/>
    <col min="15633" max="15637" width="20.75" style="4" customWidth="1"/>
    <col min="15638" max="15638" width="0" style="4" hidden="1" customWidth="1"/>
    <col min="15639" max="15639" width="20.75" style="4" customWidth="1"/>
    <col min="15640" max="15643" width="0" style="4" hidden="1" customWidth="1"/>
    <col min="15644" max="15872" width="10.625" style="4"/>
    <col min="15873" max="15873" width="17.375" style="4" customWidth="1"/>
    <col min="15874" max="15874" width="0" style="4" hidden="1" customWidth="1"/>
    <col min="15875" max="15875" width="16.125" style="4" customWidth="1"/>
    <col min="15876" max="15877" width="0" style="4" hidden="1" customWidth="1"/>
    <col min="15878" max="15878" width="12.875" style="4" customWidth="1"/>
    <col min="15879" max="15879" width="13.125" style="4" customWidth="1"/>
    <col min="15880" max="15885" width="9.875" style="4" customWidth="1"/>
    <col min="15886" max="15886" width="13.125" style="4" customWidth="1"/>
    <col min="15887" max="15888" width="9.875" style="4" customWidth="1"/>
    <col min="15889" max="15893" width="20.75" style="4" customWidth="1"/>
    <col min="15894" max="15894" width="0" style="4" hidden="1" customWidth="1"/>
    <col min="15895" max="15895" width="20.75" style="4" customWidth="1"/>
    <col min="15896" max="15899" width="0" style="4" hidden="1" customWidth="1"/>
    <col min="15900" max="16128" width="10.625" style="4"/>
    <col min="16129" max="16129" width="17.375" style="4" customWidth="1"/>
    <col min="16130" max="16130" width="0" style="4" hidden="1" customWidth="1"/>
    <col min="16131" max="16131" width="16.125" style="4" customWidth="1"/>
    <col min="16132" max="16133" width="0" style="4" hidden="1" customWidth="1"/>
    <col min="16134" max="16134" width="12.875" style="4" customWidth="1"/>
    <col min="16135" max="16135" width="13.125" style="4" customWidth="1"/>
    <col min="16136" max="16141" width="9.875" style="4" customWidth="1"/>
    <col min="16142" max="16142" width="13.125" style="4" customWidth="1"/>
    <col min="16143" max="16144" width="9.875" style="4" customWidth="1"/>
    <col min="16145" max="16149" width="20.75" style="4" customWidth="1"/>
    <col min="16150" max="16150" width="0" style="4" hidden="1" customWidth="1"/>
    <col min="16151" max="16151" width="20.75" style="4" customWidth="1"/>
    <col min="16152" max="16155" width="0" style="4" hidden="1" customWidth="1"/>
    <col min="16156" max="16384" width="10.625" style="4"/>
  </cols>
  <sheetData>
    <row r="2" spans="1:45" ht="29.25" customHeight="1" x14ac:dyDescent="0.15">
      <c r="A2" s="96" t="s">
        <v>139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45" ht="12" customHeight="1" thickBot="1" x14ac:dyDescent="0.25">
      <c r="B3" s="6"/>
      <c r="C3" s="7"/>
      <c r="D3" s="7"/>
      <c r="E3" s="7"/>
      <c r="F3" s="7"/>
      <c r="G3" s="6"/>
    </row>
    <row r="4" spans="1:45" ht="33" customHeight="1" x14ac:dyDescent="0.15">
      <c r="A4" s="97" t="s">
        <v>63</v>
      </c>
      <c r="B4" s="8"/>
      <c r="C4" s="98" t="s">
        <v>64</v>
      </c>
      <c r="D4" s="9"/>
      <c r="E4" s="9"/>
      <c r="F4" s="100" t="s">
        <v>134</v>
      </c>
      <c r="G4" s="100" t="s">
        <v>127</v>
      </c>
      <c r="H4" s="101" t="s">
        <v>65</v>
      </c>
      <c r="I4" s="101"/>
      <c r="J4" s="101"/>
      <c r="K4" s="101"/>
      <c r="L4" s="101"/>
      <c r="M4" s="101"/>
      <c r="N4" s="101"/>
      <c r="O4" s="100" t="s">
        <v>137</v>
      </c>
      <c r="P4" s="102" t="s">
        <v>138</v>
      </c>
      <c r="Q4" s="104" t="s">
        <v>66</v>
      </c>
      <c r="R4" s="106" t="s">
        <v>67</v>
      </c>
      <c r="S4" s="119" t="s">
        <v>130</v>
      </c>
      <c r="T4" s="121" t="s">
        <v>131</v>
      </c>
      <c r="U4" s="121" t="s">
        <v>68</v>
      </c>
      <c r="V4" s="121" t="s">
        <v>132</v>
      </c>
      <c r="W4" s="123" t="s">
        <v>133</v>
      </c>
      <c r="X4" s="125" t="s">
        <v>12</v>
      </c>
      <c r="Y4" s="109" t="s">
        <v>20</v>
      </c>
      <c r="Z4" s="109" t="s">
        <v>13</v>
      </c>
      <c r="AA4" s="109" t="s">
        <v>21</v>
      </c>
    </row>
    <row r="5" spans="1:45" ht="33" customHeight="1" x14ac:dyDescent="0.15">
      <c r="A5" s="97"/>
      <c r="B5" s="10"/>
      <c r="C5" s="99"/>
      <c r="D5" s="11"/>
      <c r="E5" s="11"/>
      <c r="F5" s="99"/>
      <c r="G5" s="99"/>
      <c r="H5" s="99" t="s">
        <v>135</v>
      </c>
      <c r="I5" s="108" t="s">
        <v>69</v>
      </c>
      <c r="J5" s="109" t="s">
        <v>128</v>
      </c>
      <c r="K5" s="111" t="s">
        <v>129</v>
      </c>
      <c r="L5" s="109" t="s">
        <v>136</v>
      </c>
      <c r="M5" s="113" t="s">
        <v>70</v>
      </c>
      <c r="N5" s="100" t="s">
        <v>71</v>
      </c>
      <c r="O5" s="99"/>
      <c r="P5" s="103"/>
      <c r="Q5" s="105"/>
      <c r="R5" s="107"/>
      <c r="S5" s="120"/>
      <c r="T5" s="122"/>
      <c r="U5" s="122"/>
      <c r="V5" s="122"/>
      <c r="W5" s="124"/>
      <c r="X5" s="125"/>
      <c r="Y5" s="109"/>
      <c r="Z5" s="109"/>
      <c r="AA5" s="109"/>
    </row>
    <row r="6" spans="1:45" ht="33" customHeight="1" x14ac:dyDescent="0.15">
      <c r="A6" s="97"/>
      <c r="B6" s="10"/>
      <c r="C6" s="99"/>
      <c r="D6" s="11"/>
      <c r="E6" s="11"/>
      <c r="F6" s="99"/>
      <c r="G6" s="99"/>
      <c r="H6" s="99"/>
      <c r="I6" s="108"/>
      <c r="J6" s="110"/>
      <c r="K6" s="112"/>
      <c r="L6" s="109"/>
      <c r="M6" s="108"/>
      <c r="N6" s="99"/>
      <c r="O6" s="99"/>
      <c r="P6" s="103"/>
      <c r="Q6" s="105"/>
      <c r="R6" s="107"/>
      <c r="S6" s="120"/>
      <c r="T6" s="122"/>
      <c r="U6" s="122"/>
      <c r="V6" s="122"/>
      <c r="W6" s="124"/>
      <c r="X6" s="125"/>
      <c r="Y6" s="109"/>
      <c r="Z6" s="109"/>
      <c r="AA6" s="109"/>
    </row>
    <row r="7" spans="1:45" ht="33" customHeight="1" x14ac:dyDescent="0.15">
      <c r="A7" s="97"/>
      <c r="B7" s="10"/>
      <c r="C7" s="99"/>
      <c r="D7" s="11"/>
      <c r="E7" s="11"/>
      <c r="F7" s="99"/>
      <c r="G7" s="99"/>
      <c r="H7" s="99"/>
      <c r="I7" s="108"/>
      <c r="J7" s="110"/>
      <c r="K7" s="112"/>
      <c r="L7" s="109"/>
      <c r="M7" s="108"/>
      <c r="N7" s="99"/>
      <c r="O7" s="99"/>
      <c r="P7" s="103"/>
      <c r="Q7" s="105"/>
      <c r="R7" s="107"/>
      <c r="S7" s="120"/>
      <c r="T7" s="122"/>
      <c r="U7" s="122"/>
      <c r="V7" s="122"/>
      <c r="W7" s="124"/>
      <c r="X7" s="125"/>
      <c r="Y7" s="109"/>
      <c r="Z7" s="109"/>
      <c r="AA7" s="109"/>
    </row>
    <row r="8" spans="1:45" ht="33" customHeight="1" x14ac:dyDescent="0.15">
      <c r="A8" s="97"/>
      <c r="B8" s="12"/>
      <c r="C8" s="13" t="s">
        <v>72</v>
      </c>
      <c r="D8" s="13"/>
      <c r="E8" s="13"/>
      <c r="F8" s="14" t="s">
        <v>73</v>
      </c>
      <c r="G8" s="14" t="s">
        <v>74</v>
      </c>
      <c r="H8" s="14"/>
      <c r="I8" s="14" t="s">
        <v>75</v>
      </c>
      <c r="J8" s="110"/>
      <c r="K8" s="14" t="s">
        <v>76</v>
      </c>
      <c r="L8" s="109"/>
      <c r="M8" s="114"/>
      <c r="N8" s="126"/>
      <c r="O8" s="15" t="s">
        <v>77</v>
      </c>
      <c r="P8" s="16" t="s">
        <v>78</v>
      </c>
      <c r="Q8" s="17" t="s">
        <v>79</v>
      </c>
      <c r="R8" s="18" t="s">
        <v>80</v>
      </c>
      <c r="S8" s="19" t="s">
        <v>81</v>
      </c>
      <c r="T8" s="20" t="s">
        <v>82</v>
      </c>
      <c r="U8" s="20" t="s">
        <v>83</v>
      </c>
      <c r="V8" s="20" t="s">
        <v>84</v>
      </c>
      <c r="W8" s="21" t="s">
        <v>85</v>
      </c>
      <c r="X8" s="125"/>
      <c r="Y8" s="109"/>
      <c r="Z8" s="109"/>
      <c r="AA8" s="109"/>
    </row>
    <row r="9" spans="1:45" ht="25.5" customHeight="1" x14ac:dyDescent="0.15">
      <c r="A9" s="22" t="s">
        <v>86</v>
      </c>
      <c r="B9" s="23"/>
      <c r="C9" s="24"/>
      <c r="D9" s="24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17" t="s">
        <v>87</v>
      </c>
      <c r="R9" s="26" t="s">
        <v>88</v>
      </c>
      <c r="S9" s="19" t="s">
        <v>89</v>
      </c>
      <c r="T9" s="20" t="s">
        <v>90</v>
      </c>
      <c r="U9" s="20" t="s">
        <v>91</v>
      </c>
      <c r="V9" s="20"/>
      <c r="W9" s="21" t="s">
        <v>92</v>
      </c>
      <c r="X9" s="115"/>
      <c r="Y9" s="115"/>
      <c r="Z9" s="115"/>
      <c r="AA9" s="116"/>
    </row>
    <row r="10" spans="1:45" ht="27" customHeight="1" thickBot="1" x14ac:dyDescent="0.2">
      <c r="A10" s="22" t="s">
        <v>93</v>
      </c>
      <c r="B10" s="27"/>
      <c r="C10" s="28"/>
      <c r="D10" s="28"/>
      <c r="E10" s="28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 t="s">
        <v>94</v>
      </c>
      <c r="R10" s="31" t="s">
        <v>95</v>
      </c>
      <c r="S10" s="19" t="s">
        <v>96</v>
      </c>
      <c r="T10" s="20" t="s">
        <v>96</v>
      </c>
      <c r="U10" s="32" t="s">
        <v>94</v>
      </c>
      <c r="V10" s="32"/>
      <c r="W10" s="33" t="s">
        <v>94</v>
      </c>
      <c r="X10" s="117"/>
      <c r="Y10" s="117"/>
      <c r="Z10" s="117"/>
      <c r="AA10" s="118"/>
    </row>
    <row r="11" spans="1:45" ht="33" customHeight="1" x14ac:dyDescent="0.15">
      <c r="A11" s="22" t="s">
        <v>97</v>
      </c>
      <c r="B11" s="34"/>
      <c r="C11" s="35">
        <f>'e0225_男_胃（集団）'!C7+'e0235_女_胃（集団）'!C7</f>
        <v>2180026</v>
      </c>
      <c r="D11" s="35"/>
      <c r="E11" s="35"/>
      <c r="F11" s="36">
        <f>'e0225_男_胃（集団）'!N7+'e0235_女_胃（集団）'!N7</f>
        <v>159300</v>
      </c>
      <c r="G11" s="37">
        <f>'e0225_男_胃（集団）'!Y7+'e0225_男_胃（集団）'!AJ7+'e0225_男_胃（集団）'!CB7+'e0225_男_胃（集団）'!CM7+'e0235_女_胃（集団）'!Y7+'e0235_女_胃（集団）'!AJ7+'e0235_女_胃（集団）'!CB7+'e0235_女_胃（集団）'!CM7</f>
        <v>134538</v>
      </c>
      <c r="H11" s="38">
        <f>'e0225_男_胃（集団）'!Y7+'e0235_女_胃（集団）'!Y7</f>
        <v>19921</v>
      </c>
      <c r="I11" s="38">
        <f>'e0225_男_胃（集団）'!AJ7+'e0235_女_胃（集団）'!AJ7</f>
        <v>2523</v>
      </c>
      <c r="J11" s="38">
        <f>'e0225_男_胃（集団）'!AU7+'e0235_女_胃（集団）'!AU7</f>
        <v>1767</v>
      </c>
      <c r="K11" s="38">
        <f>'e0225_男_胃（集団）'!BF7+'e0235_女_胃（集団）'!BF7</f>
        <v>1225</v>
      </c>
      <c r="L11" s="38">
        <f>'e0225_男_胃（集団）'!BQ7+'e0235_女_胃（集団）'!BQ7</f>
        <v>549</v>
      </c>
      <c r="M11" s="38">
        <f>'e0225_男_胃（集団）'!CB7+'e0235_女_胃（集団）'!CB7</f>
        <v>738</v>
      </c>
      <c r="N11" s="38">
        <f>'e0225_男_胃（集団）'!CM7+'e0235_女_胃（集団）'!CM7</f>
        <v>111356</v>
      </c>
      <c r="O11" s="38">
        <f>'e0225_男_胃（集団）'!CX7+'e0235_女_胃（集団）'!CX7</f>
        <v>11828</v>
      </c>
      <c r="P11" s="39">
        <f>'e0225_男_胃（集団）'!DI7+'e0235_女_胃（集団）'!DI7</f>
        <v>12934</v>
      </c>
      <c r="Q11" s="40">
        <f t="shared" ref="Q11:Q28" si="0">F11/C11</f>
        <v>7.3072522988257935E-2</v>
      </c>
      <c r="R11" s="41">
        <f t="shared" ref="R11:R28" si="1">G11/F11</f>
        <v>0.84455743879472689</v>
      </c>
      <c r="S11" s="42">
        <f t="shared" ref="S11:S28" si="2">O11/F11</f>
        <v>7.424984306340239E-2</v>
      </c>
      <c r="T11" s="43">
        <f t="shared" ref="T11:T28" si="3">P11/F11</f>
        <v>8.1192718141870679E-2</v>
      </c>
      <c r="U11" s="44">
        <f t="shared" ref="U11:U28" si="4">I11/C11</f>
        <v>1.1573256465748573E-3</v>
      </c>
      <c r="V11" s="72">
        <f>IFERROR(K11/I11,"0.0%")</f>
        <v>0.48553309552120494</v>
      </c>
      <c r="W11" s="45">
        <f t="shared" ref="W11:W38" si="5">I11/F11</f>
        <v>1.583804143126177E-2</v>
      </c>
      <c r="X11" s="46">
        <v>2</v>
      </c>
      <c r="Y11" s="47" t="e">
        <f>[1]個別男性!DT8+[1]個別女性!DR8</f>
        <v>#VALUE!</v>
      </c>
      <c r="Z11" s="47">
        <v>6</v>
      </c>
      <c r="AA11" s="48" t="e">
        <f>[1]個別男性!EN8+[1]個別女性!EL8</f>
        <v>#VALUE!</v>
      </c>
      <c r="AB11" s="49"/>
      <c r="AC11" s="49"/>
      <c r="AD11" s="49" t="s">
        <v>33</v>
      </c>
      <c r="AE11" s="49" t="s">
        <v>33</v>
      </c>
      <c r="AF11" s="49" t="s">
        <v>33</v>
      </c>
      <c r="AG11" s="49" t="s">
        <v>33</v>
      </c>
      <c r="AH11" s="49" t="s">
        <v>33</v>
      </c>
      <c r="AI11" s="49" t="s">
        <v>33</v>
      </c>
      <c r="AJ11" s="49" t="s">
        <v>33</v>
      </c>
      <c r="AK11" s="49" t="s">
        <v>33</v>
      </c>
      <c r="AL11" s="49" t="s">
        <v>33</v>
      </c>
      <c r="AM11" s="49" t="s">
        <v>33</v>
      </c>
      <c r="AN11" s="49" t="s">
        <v>33</v>
      </c>
      <c r="AO11" s="49" t="s">
        <v>33</v>
      </c>
      <c r="AP11" s="49" t="s">
        <v>33</v>
      </c>
      <c r="AQ11" s="49" t="s">
        <v>33</v>
      </c>
      <c r="AR11" s="49" t="s">
        <v>33</v>
      </c>
      <c r="AS11" s="49" t="s">
        <v>33</v>
      </c>
    </row>
    <row r="12" spans="1:45" ht="33" customHeight="1" x14ac:dyDescent="0.15">
      <c r="A12" s="50" t="s">
        <v>98</v>
      </c>
      <c r="B12" s="51"/>
      <c r="C12" s="35">
        <f>'e0225_男_胃（集団）'!C8+'e0235_女_胃（集団）'!C8</f>
        <v>33525</v>
      </c>
      <c r="D12" s="35"/>
      <c r="E12" s="35"/>
      <c r="F12" s="36">
        <f>'e0225_男_胃（集団）'!N8+'e0235_女_胃（集団）'!N8</f>
        <v>2371</v>
      </c>
      <c r="G12" s="37">
        <f>'e0225_男_胃（集団）'!Y8+'e0225_男_胃（集団）'!AJ8+'e0225_男_胃（集団）'!CB8+'e0225_男_胃（集団）'!CM8+'e0235_女_胃（集団）'!Y8+'e0235_女_胃（集団）'!AJ8+'e0235_女_胃（集団）'!CB8+'e0235_女_胃（集団）'!CM8</f>
        <v>1976</v>
      </c>
      <c r="H12" s="38">
        <f>'e0225_男_胃（集団）'!Y8+'e0235_女_胃（集団）'!Y8</f>
        <v>196</v>
      </c>
      <c r="I12" s="38">
        <f>'e0225_男_胃（集団）'!AJ8+'e0235_女_胃（集団）'!AJ8</f>
        <v>36</v>
      </c>
      <c r="J12" s="38">
        <f>'e0225_男_胃（集団）'!AU8+'e0235_女_胃（集団）'!AU8</f>
        <v>32</v>
      </c>
      <c r="K12" s="38">
        <f>'e0225_男_胃（集団）'!BF8+'e0235_女_胃（集団）'!BF8</f>
        <v>19</v>
      </c>
      <c r="L12" s="38">
        <f>'e0225_男_胃（集団）'!BQ8+'e0235_女_胃（集団）'!BQ8</f>
        <v>10</v>
      </c>
      <c r="M12" s="38">
        <f>'e0225_男_胃（集団）'!CB8+'e0235_女_胃（集団）'!CB8</f>
        <v>12</v>
      </c>
      <c r="N12" s="38">
        <f>'e0225_男_胃（集団）'!CM8+'e0235_女_胃（集団）'!CM8</f>
        <v>1732</v>
      </c>
      <c r="O12" s="38">
        <f>'e0225_男_胃（集団）'!CX8+'e0235_女_胃（集団）'!CX8</f>
        <v>311</v>
      </c>
      <c r="P12" s="39">
        <f>'e0225_男_胃（集団）'!DI8+'e0235_女_胃（集団）'!DI8</f>
        <v>84</v>
      </c>
      <c r="Q12" s="40">
        <f t="shared" si="0"/>
        <v>7.0723340790454878E-2</v>
      </c>
      <c r="R12" s="41">
        <f t="shared" si="1"/>
        <v>0.83340362716153527</v>
      </c>
      <c r="S12" s="42">
        <f t="shared" si="2"/>
        <v>0.13116828342471532</v>
      </c>
      <c r="T12" s="43">
        <f t="shared" si="3"/>
        <v>3.5428089413749475E-2</v>
      </c>
      <c r="U12" s="44">
        <f t="shared" si="4"/>
        <v>1.0738255033557046E-3</v>
      </c>
      <c r="V12" s="72">
        <f t="shared" ref="V12:V38" si="6">IFERROR(K12/I12,"0.0%")</f>
        <v>0.52777777777777779</v>
      </c>
      <c r="W12" s="45">
        <f t="shared" si="5"/>
        <v>1.5183466891606916E-2</v>
      </c>
      <c r="X12" s="52" t="e">
        <f>[1]個別男性!DJ9+[1]個別女性!DH9</f>
        <v>#VALUE!</v>
      </c>
      <c r="Y12" s="35" t="e">
        <f>[1]個別男性!DT9+[1]個別女性!DR9</f>
        <v>#VALUE!</v>
      </c>
      <c r="Z12" s="35" t="e">
        <f>[1]個別男性!ED9+[1]個別女性!EB9</f>
        <v>#VALUE!</v>
      </c>
      <c r="AA12" s="53" t="e">
        <f>[1]個別男性!EN9+[1]個別女性!EL9</f>
        <v>#VALUE!</v>
      </c>
      <c r="AB12" s="49"/>
      <c r="AC12" s="49"/>
      <c r="AD12" s="49" t="s">
        <v>33</v>
      </c>
      <c r="AE12" s="49" t="s">
        <v>33</v>
      </c>
      <c r="AF12" s="49" t="s">
        <v>33</v>
      </c>
      <c r="AG12" s="49" t="s">
        <v>33</v>
      </c>
      <c r="AH12" s="49" t="s">
        <v>33</v>
      </c>
      <c r="AI12" s="49" t="s">
        <v>33</v>
      </c>
      <c r="AJ12" s="49" t="s">
        <v>33</v>
      </c>
      <c r="AK12" s="49" t="s">
        <v>33</v>
      </c>
      <c r="AL12" s="49" t="s">
        <v>33</v>
      </c>
      <c r="AM12" s="49" t="s">
        <v>33</v>
      </c>
      <c r="AN12" s="49" t="s">
        <v>33</v>
      </c>
      <c r="AO12" s="49" t="s">
        <v>33</v>
      </c>
      <c r="AP12" s="49" t="s">
        <v>33</v>
      </c>
      <c r="AQ12" s="49" t="s">
        <v>33</v>
      </c>
      <c r="AR12" s="49" t="s">
        <v>33</v>
      </c>
      <c r="AS12" s="49" t="s">
        <v>33</v>
      </c>
    </row>
    <row r="13" spans="1:45" ht="36" customHeight="1" x14ac:dyDescent="0.15">
      <c r="A13" s="22" t="s">
        <v>99</v>
      </c>
      <c r="B13" s="34"/>
      <c r="C13" s="35">
        <f>'e0225_男_胃（集団）'!C9+'e0235_女_胃（集団）'!C9</f>
        <v>7231</v>
      </c>
      <c r="D13" s="35"/>
      <c r="E13" s="35"/>
      <c r="F13" s="36">
        <f>'e0225_男_胃（集団）'!N9+'e0235_女_胃（集団）'!N9</f>
        <v>1064</v>
      </c>
      <c r="G13" s="37">
        <f>'e0225_男_胃（集団）'!Y9+'e0225_男_胃（集団）'!AJ9+'e0225_男_胃（集団）'!CB9+'e0225_男_胃（集団）'!CM9+'e0235_女_胃（集団）'!Y9+'e0235_女_胃（集団）'!AJ9+'e0235_女_胃（集団）'!CB9+'e0235_女_胃（集団）'!CM9</f>
        <v>874</v>
      </c>
      <c r="H13" s="38">
        <f>'e0225_男_胃（集団）'!Y9+'e0235_女_胃（集団）'!Y9</f>
        <v>74</v>
      </c>
      <c r="I13" s="38">
        <f>'e0225_男_胃（集団）'!AJ9+'e0235_女_胃（集団）'!AJ9</f>
        <v>11</v>
      </c>
      <c r="J13" s="38">
        <f>'e0225_男_胃（集団）'!AU9+'e0235_女_胃（集団）'!AU9</f>
        <v>11</v>
      </c>
      <c r="K13" s="38">
        <f>'e0225_男_胃（集団）'!BF9+'e0235_女_胃（集団）'!BF9</f>
        <v>5</v>
      </c>
      <c r="L13" s="38">
        <f>'e0225_男_胃（集団）'!BQ9+'e0235_女_胃（集団）'!BQ9</f>
        <v>3</v>
      </c>
      <c r="M13" s="38">
        <f>'e0225_男_胃（集団）'!CB9+'e0235_女_胃（集団）'!CB9</f>
        <v>2</v>
      </c>
      <c r="N13" s="38">
        <f>'e0225_男_胃（集団）'!CM9+'e0235_女_胃（集団）'!CM9</f>
        <v>787</v>
      </c>
      <c r="O13" s="38">
        <f>'e0225_男_胃（集団）'!CX9+'e0235_女_胃（集団）'!CX9</f>
        <v>190</v>
      </c>
      <c r="P13" s="39">
        <f>'e0225_男_胃（集団）'!DI9+'e0235_女_胃（集団）'!DI9</f>
        <v>0</v>
      </c>
      <c r="Q13" s="83">
        <f t="shared" si="0"/>
        <v>0.14714424007744434</v>
      </c>
      <c r="R13" s="41">
        <f t="shared" si="1"/>
        <v>0.8214285714285714</v>
      </c>
      <c r="S13" s="42">
        <f t="shared" si="2"/>
        <v>0.17857142857142858</v>
      </c>
      <c r="T13" s="43">
        <f t="shared" si="3"/>
        <v>0</v>
      </c>
      <c r="U13" s="79">
        <f t="shared" si="4"/>
        <v>1.5212280459134283E-3</v>
      </c>
      <c r="V13" s="72">
        <f t="shared" si="6"/>
        <v>0.45454545454545453</v>
      </c>
      <c r="W13" s="81">
        <f t="shared" si="5"/>
        <v>1.0338345864661654E-2</v>
      </c>
      <c r="X13" s="52" t="e">
        <f>[1]個別男性!DJ10+[1]個別女性!DH10</f>
        <v>#VALUE!</v>
      </c>
      <c r="Y13" s="35" t="e">
        <f>[1]個別男性!DT10+[1]個別女性!DR10</f>
        <v>#VALUE!</v>
      </c>
      <c r="Z13" s="35" t="e">
        <f>[1]個別男性!ED10+[1]個別女性!EB10</f>
        <v>#VALUE!</v>
      </c>
      <c r="AA13" s="53" t="e">
        <f>[1]個別男性!EN10+[1]個別女性!EL10</f>
        <v>#VALUE!</v>
      </c>
      <c r="AB13" s="49"/>
      <c r="AC13" s="49"/>
      <c r="AD13" s="49" t="s">
        <v>33</v>
      </c>
      <c r="AE13" s="49" t="s">
        <v>33</v>
      </c>
      <c r="AF13" s="49" t="s">
        <v>33</v>
      </c>
      <c r="AG13" s="49" t="s">
        <v>33</v>
      </c>
      <c r="AH13" s="49" t="s">
        <v>33</v>
      </c>
      <c r="AI13" s="49" t="s">
        <v>33</v>
      </c>
      <c r="AJ13" s="49" t="s">
        <v>33</v>
      </c>
      <c r="AK13" s="49" t="s">
        <v>33</v>
      </c>
      <c r="AL13" s="49" t="s">
        <v>33</v>
      </c>
      <c r="AM13" s="49" t="s">
        <v>33</v>
      </c>
      <c r="AN13" s="49" t="s">
        <v>33</v>
      </c>
      <c r="AO13" s="49" t="s">
        <v>33</v>
      </c>
      <c r="AP13" s="49" t="s">
        <v>33</v>
      </c>
      <c r="AQ13" s="49" t="s">
        <v>33</v>
      </c>
      <c r="AR13" s="49" t="s">
        <v>33</v>
      </c>
      <c r="AS13" s="49" t="s">
        <v>33</v>
      </c>
    </row>
    <row r="14" spans="1:45" ht="36" customHeight="1" x14ac:dyDescent="0.15">
      <c r="A14" s="54" t="s">
        <v>100</v>
      </c>
      <c r="B14" s="55"/>
      <c r="C14" s="35">
        <f>'e0225_男_胃（集団）'!C10+'e0235_女_胃（集団）'!C10</f>
        <v>581</v>
      </c>
      <c r="D14" s="35"/>
      <c r="E14" s="35"/>
      <c r="F14" s="36">
        <f>'e0225_男_胃（集団）'!N10+'e0235_女_胃（集団）'!N10</f>
        <v>79</v>
      </c>
      <c r="G14" s="37">
        <f>'e0225_男_胃（集団）'!Y10+'e0225_男_胃（集団）'!AJ10+'e0225_男_胃（集団）'!CB10+'e0225_男_胃（集団）'!CM10+'e0235_女_胃（集団）'!Y10+'e0235_女_胃（集団）'!AJ10+'e0235_女_胃（集団）'!CB10+'e0235_女_胃（集団）'!CM10</f>
        <v>74</v>
      </c>
      <c r="H14" s="38">
        <f>'e0225_男_胃（集団）'!Y10+'e0235_女_胃（集団）'!Y10</f>
        <v>6</v>
      </c>
      <c r="I14" s="38">
        <f>'e0225_男_胃（集団）'!AJ10+'e0235_女_胃（集団）'!AJ10</f>
        <v>0</v>
      </c>
      <c r="J14" s="38">
        <f>'e0225_男_胃（集団）'!AU10+'e0235_女_胃（集団）'!AU10</f>
        <v>0</v>
      </c>
      <c r="K14" s="38">
        <f>'e0225_男_胃（集団）'!BF10+'e0235_女_胃（集団）'!BF10</f>
        <v>0</v>
      </c>
      <c r="L14" s="38">
        <f>'e0225_男_胃（集団）'!BQ10+'e0235_女_胃（集団）'!BQ10</f>
        <v>0</v>
      </c>
      <c r="M14" s="38">
        <f>'e0225_男_胃（集団）'!CB10+'e0235_女_胃（集団）'!CB10</f>
        <v>0</v>
      </c>
      <c r="N14" s="38">
        <f>'e0225_男_胃（集団）'!CM10+'e0235_女_胃（集団）'!CM10</f>
        <v>68</v>
      </c>
      <c r="O14" s="38">
        <f>'e0225_男_胃（集団）'!CX10+'e0235_女_胃（集団）'!CX10</f>
        <v>5</v>
      </c>
      <c r="P14" s="39">
        <f>'e0225_男_胃（集団）'!DI10+'e0235_女_胃（集団）'!DI10</f>
        <v>0</v>
      </c>
      <c r="Q14" s="83">
        <f t="shared" si="0"/>
        <v>0.13597246127366611</v>
      </c>
      <c r="R14" s="41">
        <f t="shared" si="1"/>
        <v>0.93670886075949367</v>
      </c>
      <c r="S14" s="42">
        <f t="shared" si="2"/>
        <v>6.3291139240506333E-2</v>
      </c>
      <c r="T14" s="43">
        <f t="shared" si="3"/>
        <v>0</v>
      </c>
      <c r="U14" s="87">
        <f t="shared" si="4"/>
        <v>0</v>
      </c>
      <c r="V14" s="72" t="str">
        <f t="shared" si="6"/>
        <v>0.0%</v>
      </c>
      <c r="W14" s="89">
        <f t="shared" si="5"/>
        <v>0</v>
      </c>
      <c r="X14" s="52" t="e">
        <f>[1]個別男性!DJ18+[1]個別女性!DH18</f>
        <v>#VALUE!</v>
      </c>
      <c r="Y14" s="35" t="e">
        <f>[1]個別男性!DT18+[1]個別女性!DR18</f>
        <v>#VALUE!</v>
      </c>
      <c r="Z14" s="35" t="e">
        <f>[1]個別男性!ED18+[1]個別女性!EB18</f>
        <v>#VALUE!</v>
      </c>
      <c r="AA14" s="53" t="e">
        <f>[1]個別男性!EN18+[1]個別女性!EL18</f>
        <v>#VALUE!</v>
      </c>
      <c r="AB14" s="49"/>
      <c r="AC14" s="49"/>
      <c r="AD14" s="49" t="s">
        <v>33</v>
      </c>
      <c r="AE14" s="49" t="s">
        <v>33</v>
      </c>
      <c r="AF14" s="49" t="s">
        <v>33</v>
      </c>
      <c r="AG14" s="49" t="s">
        <v>33</v>
      </c>
      <c r="AH14" s="49" t="s">
        <v>33</v>
      </c>
      <c r="AI14" s="49" t="s">
        <v>33</v>
      </c>
      <c r="AJ14" s="49" t="s">
        <v>33</v>
      </c>
      <c r="AK14" s="49" t="s">
        <v>33</v>
      </c>
      <c r="AL14" s="49" t="s">
        <v>33</v>
      </c>
      <c r="AM14" s="49" t="s">
        <v>33</v>
      </c>
      <c r="AN14" s="49" t="s">
        <v>33</v>
      </c>
      <c r="AO14" s="49" t="s">
        <v>33</v>
      </c>
      <c r="AP14" s="49" t="s">
        <v>33</v>
      </c>
      <c r="AQ14" s="49" t="s">
        <v>33</v>
      </c>
      <c r="AR14" s="49" t="s">
        <v>33</v>
      </c>
      <c r="AS14" s="49" t="s">
        <v>33</v>
      </c>
    </row>
    <row r="15" spans="1:45" ht="36" customHeight="1" x14ac:dyDescent="0.15">
      <c r="A15" s="54" t="s">
        <v>101</v>
      </c>
      <c r="B15" s="55"/>
      <c r="C15" s="35">
        <f>'e0225_男_胃（集団）'!C11+'e0235_女_胃（集団）'!C11</f>
        <v>1872</v>
      </c>
      <c r="D15" s="35"/>
      <c r="E15" s="35"/>
      <c r="F15" s="36">
        <f>'e0225_男_胃（集団）'!N11+'e0235_女_胃（集団）'!N11</f>
        <v>38</v>
      </c>
      <c r="G15" s="37">
        <f>'e0225_男_胃（集団）'!Y11+'e0225_男_胃（集団）'!AJ11+'e0225_男_胃（集団）'!CB11+'e0225_男_胃（集団）'!CM11+'e0235_女_胃（集団）'!Y11+'e0235_女_胃（集団）'!AJ11+'e0235_女_胃（集団）'!CB11+'e0235_女_胃（集団）'!CM11</f>
        <v>34</v>
      </c>
      <c r="H15" s="38">
        <f>'e0225_男_胃（集団）'!Y11+'e0235_女_胃（集団）'!Y11</f>
        <v>5</v>
      </c>
      <c r="I15" s="38">
        <f>'e0225_男_胃（集団）'!AJ11+'e0235_女_胃（集団）'!AJ11</f>
        <v>1</v>
      </c>
      <c r="J15" s="38">
        <f>'e0225_男_胃（集団）'!AU11+'e0235_女_胃（集団）'!AU11</f>
        <v>1</v>
      </c>
      <c r="K15" s="38">
        <f>'e0225_男_胃（集団）'!BF11+'e0235_女_胃（集団）'!BF11</f>
        <v>0</v>
      </c>
      <c r="L15" s="38">
        <f>'e0225_男_胃（集団）'!BQ11+'e0235_女_胃（集団）'!BQ11</f>
        <v>0</v>
      </c>
      <c r="M15" s="38">
        <f>'e0225_男_胃（集団）'!CB11+'e0235_女_胃（集団）'!CB11</f>
        <v>2</v>
      </c>
      <c r="N15" s="38">
        <f>'e0225_男_胃（集団）'!CM11+'e0235_女_胃（集団）'!CM11</f>
        <v>26</v>
      </c>
      <c r="O15" s="38">
        <f>'e0225_男_胃（集団）'!CX11+'e0235_女_胃（集団）'!CX11</f>
        <v>4</v>
      </c>
      <c r="P15" s="39">
        <f>'e0225_男_胃（集団）'!DI11+'e0235_女_胃（集団）'!DI11</f>
        <v>0</v>
      </c>
      <c r="Q15" s="40">
        <f t="shared" si="0"/>
        <v>2.02991452991453E-2</v>
      </c>
      <c r="R15" s="41">
        <f t="shared" si="1"/>
        <v>0.89473684210526316</v>
      </c>
      <c r="S15" s="42">
        <f t="shared" si="2"/>
        <v>0.10526315789473684</v>
      </c>
      <c r="T15" s="77">
        <f t="shared" si="3"/>
        <v>0</v>
      </c>
      <c r="U15" s="87">
        <f t="shared" si="4"/>
        <v>5.3418803418803424E-4</v>
      </c>
      <c r="V15" s="72">
        <f t="shared" si="6"/>
        <v>0</v>
      </c>
      <c r="W15" s="81">
        <f t="shared" si="5"/>
        <v>2.6315789473684209E-2</v>
      </c>
      <c r="X15" s="52" t="e">
        <f>[1]個別男性!DJ19+[1]個別女性!DH19</f>
        <v>#VALUE!</v>
      </c>
      <c r="Y15" s="35" t="e">
        <f>[1]個別男性!DT19+[1]個別女性!DR19</f>
        <v>#VALUE!</v>
      </c>
      <c r="Z15" s="35" t="e">
        <f>[1]個別男性!ED19+[1]個別女性!EB19</f>
        <v>#VALUE!</v>
      </c>
      <c r="AA15" s="53" t="e">
        <f>[1]個別男性!EN19+[1]個別女性!EL19</f>
        <v>#VALUE!</v>
      </c>
      <c r="AB15" s="49"/>
      <c r="AC15" s="49"/>
      <c r="AD15" s="49" t="s">
        <v>33</v>
      </c>
      <c r="AE15" s="49" t="s">
        <v>33</v>
      </c>
      <c r="AF15" s="49" t="s">
        <v>33</v>
      </c>
      <c r="AG15" s="49" t="s">
        <v>33</v>
      </c>
      <c r="AH15" s="49" t="s">
        <v>33</v>
      </c>
      <c r="AI15" s="49" t="s">
        <v>33</v>
      </c>
      <c r="AJ15" s="49" t="s">
        <v>33</v>
      </c>
      <c r="AK15" s="49" t="s">
        <v>33</v>
      </c>
      <c r="AL15" s="49" t="s">
        <v>33</v>
      </c>
      <c r="AM15" s="49" t="s">
        <v>33</v>
      </c>
      <c r="AN15" s="49" t="s">
        <v>33</v>
      </c>
      <c r="AO15" s="49" t="s">
        <v>33</v>
      </c>
      <c r="AP15" s="49" t="s">
        <v>33</v>
      </c>
      <c r="AQ15" s="49" t="s">
        <v>33</v>
      </c>
      <c r="AR15" s="49" t="s">
        <v>33</v>
      </c>
      <c r="AS15" s="49" t="s">
        <v>33</v>
      </c>
    </row>
    <row r="16" spans="1:45" ht="36" customHeight="1" x14ac:dyDescent="0.15">
      <c r="A16" s="54" t="s">
        <v>102</v>
      </c>
      <c r="B16" s="55"/>
      <c r="C16" s="35">
        <f>'e0225_男_胃（集団）'!C12+'e0235_女_胃（集団）'!C12</f>
        <v>877</v>
      </c>
      <c r="D16" s="35"/>
      <c r="E16" s="35"/>
      <c r="F16" s="36">
        <f>'e0225_男_胃（集団）'!N12+'e0235_女_胃（集団）'!N12</f>
        <v>37</v>
      </c>
      <c r="G16" s="37">
        <f>'e0225_男_胃（集団）'!Y12+'e0225_男_胃（集団）'!AJ12+'e0225_男_胃（集団）'!CB12+'e0225_男_胃（集団）'!CM12+'e0235_女_胃（集団）'!Y12+'e0235_女_胃（集団）'!AJ12+'e0235_女_胃（集団）'!CB12+'e0235_女_胃（集団）'!CM12</f>
        <v>34</v>
      </c>
      <c r="H16" s="38">
        <f>'e0225_男_胃（集団）'!Y12+'e0235_女_胃（集団）'!Y12</f>
        <v>2</v>
      </c>
      <c r="I16" s="38">
        <f>'e0225_男_胃（集団）'!AJ12+'e0235_女_胃（集団）'!AJ12</f>
        <v>1</v>
      </c>
      <c r="J16" s="38">
        <f>'e0225_男_胃（集団）'!AU12+'e0235_女_胃（集団）'!AU12</f>
        <v>1</v>
      </c>
      <c r="K16" s="38">
        <f>'e0225_男_胃（集団）'!BF12+'e0235_女_胃（集団）'!BF12</f>
        <v>1</v>
      </c>
      <c r="L16" s="38">
        <f>'e0225_男_胃（集団）'!BQ12+'e0235_女_胃（集団）'!BQ12</f>
        <v>1</v>
      </c>
      <c r="M16" s="38">
        <f>'e0225_男_胃（集団）'!CB12+'e0235_女_胃（集団）'!CB12</f>
        <v>0</v>
      </c>
      <c r="N16" s="38">
        <f>'e0225_男_胃（集団）'!CM12+'e0235_女_胃（集団）'!CM12</f>
        <v>31</v>
      </c>
      <c r="O16" s="38">
        <f>'e0225_男_胃（集団）'!CX12+'e0235_女_胃（集団）'!CX12</f>
        <v>0</v>
      </c>
      <c r="P16" s="39">
        <f>'e0225_男_胃（集団）'!DI12+'e0235_女_胃（集団）'!DI12</f>
        <v>3</v>
      </c>
      <c r="Q16" s="40">
        <f t="shared" si="0"/>
        <v>4.2189281641961229E-2</v>
      </c>
      <c r="R16" s="41">
        <f t="shared" si="1"/>
        <v>0.91891891891891897</v>
      </c>
      <c r="S16" s="42">
        <f t="shared" si="2"/>
        <v>0</v>
      </c>
      <c r="T16" s="43">
        <f t="shared" si="3"/>
        <v>8.1081081081081086E-2</v>
      </c>
      <c r="U16" s="44">
        <f t="shared" si="4"/>
        <v>1.1402508551881414E-3</v>
      </c>
      <c r="V16" s="72">
        <f t="shared" si="6"/>
        <v>1</v>
      </c>
      <c r="W16" s="45">
        <f t="shared" si="5"/>
        <v>2.7027027027027029E-2</v>
      </c>
      <c r="X16" s="52" t="e">
        <f>[1]個別男性!DJ25+[1]個別女性!DH25</f>
        <v>#VALUE!</v>
      </c>
      <c r="Y16" s="35" t="e">
        <f>[1]個別男性!DT25+[1]個別女性!DR25</f>
        <v>#VALUE!</v>
      </c>
      <c r="Z16" s="35" t="e">
        <f>[1]個別男性!ED25+[1]個別女性!EB25</f>
        <v>#VALUE!</v>
      </c>
      <c r="AA16" s="53" t="e">
        <f>[1]個別男性!EN25+[1]個別女性!EL25</f>
        <v>#VALUE!</v>
      </c>
      <c r="AB16" s="49"/>
      <c r="AC16" s="49"/>
      <c r="AD16" s="49" t="s">
        <v>33</v>
      </c>
      <c r="AE16" s="49" t="s">
        <v>33</v>
      </c>
      <c r="AF16" s="49" t="s">
        <v>33</v>
      </c>
      <c r="AG16" s="49" t="s">
        <v>33</v>
      </c>
      <c r="AH16" s="49" t="s">
        <v>33</v>
      </c>
      <c r="AI16" s="49" t="s">
        <v>33</v>
      </c>
      <c r="AJ16" s="49" t="s">
        <v>33</v>
      </c>
      <c r="AK16" s="49" t="s">
        <v>33</v>
      </c>
      <c r="AL16" s="49" t="s">
        <v>33</v>
      </c>
      <c r="AM16" s="49" t="s">
        <v>33</v>
      </c>
      <c r="AN16" s="49" t="s">
        <v>33</v>
      </c>
      <c r="AO16" s="49" t="s">
        <v>33</v>
      </c>
      <c r="AP16" s="49" t="s">
        <v>33</v>
      </c>
      <c r="AQ16" s="49" t="s">
        <v>33</v>
      </c>
      <c r="AR16" s="49" t="s">
        <v>33</v>
      </c>
      <c r="AS16" s="49" t="s">
        <v>33</v>
      </c>
    </row>
    <row r="17" spans="1:45" ht="36" customHeight="1" x14ac:dyDescent="0.15">
      <c r="A17" s="54" t="s">
        <v>103</v>
      </c>
      <c r="B17" s="55"/>
      <c r="C17" s="35">
        <f>'e0225_男_胃（集団）'!C13+'e0235_女_胃（集団）'!C13</f>
        <v>1379</v>
      </c>
      <c r="D17" s="35"/>
      <c r="E17" s="35"/>
      <c r="F17" s="36">
        <f>'e0225_男_胃（集団）'!N13+'e0235_女_胃（集団）'!N13</f>
        <v>56</v>
      </c>
      <c r="G17" s="37">
        <f>'e0225_男_胃（集団）'!Y13+'e0225_男_胃（集団）'!AJ13+'e0225_男_胃（集団）'!CB13+'e0225_男_胃（集団）'!CM13+'e0235_女_胃（集団）'!Y13+'e0235_女_胃（集団）'!AJ13+'e0235_女_胃（集団）'!CB13+'e0235_女_胃（集団）'!CM13</f>
        <v>51</v>
      </c>
      <c r="H17" s="38">
        <f>'e0225_男_胃（集団）'!Y13+'e0235_女_胃（集団）'!Y13</f>
        <v>8</v>
      </c>
      <c r="I17" s="38">
        <f>'e0225_男_胃（集団）'!AJ13+'e0235_女_胃（集団）'!AJ13</f>
        <v>1</v>
      </c>
      <c r="J17" s="38">
        <f>'e0225_男_胃（集団）'!AU13+'e0235_女_胃（集団）'!AU13</f>
        <v>0</v>
      </c>
      <c r="K17" s="38">
        <f>'e0225_男_胃（集団）'!BF13+'e0235_女_胃（集団）'!BF13</f>
        <v>0</v>
      </c>
      <c r="L17" s="38">
        <f>'e0225_男_胃（集団）'!BQ13+'e0235_女_胃（集団）'!BQ13</f>
        <v>0</v>
      </c>
      <c r="M17" s="38">
        <f>'e0225_男_胃（集団）'!CB13+'e0235_女_胃（集団）'!CB13</f>
        <v>0</v>
      </c>
      <c r="N17" s="38">
        <f>'e0225_男_胃（集団）'!CM13+'e0235_女_胃（集団）'!CM13</f>
        <v>42</v>
      </c>
      <c r="O17" s="38">
        <f>'e0225_男_胃（集団）'!CX13+'e0235_女_胃（集団）'!CX13</f>
        <v>0</v>
      </c>
      <c r="P17" s="39">
        <f>'e0225_男_胃（集団）'!DI13+'e0235_女_胃（集団）'!DI13</f>
        <v>5</v>
      </c>
      <c r="Q17" s="40">
        <f t="shared" si="0"/>
        <v>4.060913705583756E-2</v>
      </c>
      <c r="R17" s="41">
        <f t="shared" si="1"/>
        <v>0.9107142857142857</v>
      </c>
      <c r="S17" s="42">
        <f t="shared" si="2"/>
        <v>0</v>
      </c>
      <c r="T17" s="77">
        <f t="shared" si="3"/>
        <v>8.9285714285714288E-2</v>
      </c>
      <c r="U17" s="87">
        <f t="shared" si="4"/>
        <v>7.2516316171138508E-4</v>
      </c>
      <c r="V17" s="72">
        <f t="shared" si="6"/>
        <v>0</v>
      </c>
      <c r="W17" s="81">
        <f t="shared" si="5"/>
        <v>1.7857142857142856E-2</v>
      </c>
      <c r="X17" s="52" t="e">
        <f>[1]個別男性!DJ14+[1]個別女性!DH14</f>
        <v>#VALUE!</v>
      </c>
      <c r="Y17" s="35" t="e">
        <f>[1]個別男性!DT14+[1]個別女性!DR14</f>
        <v>#VALUE!</v>
      </c>
      <c r="Z17" s="35" t="e">
        <f>[1]個別男性!ED14+[1]個別女性!EB14</f>
        <v>#VALUE!</v>
      </c>
      <c r="AA17" s="53" t="e">
        <f>[1]個別男性!EN14+[1]個別女性!EL14</f>
        <v>#VALUE!</v>
      </c>
      <c r="AB17" s="49"/>
      <c r="AC17" s="49"/>
      <c r="AD17" s="49" t="s">
        <v>33</v>
      </c>
      <c r="AE17" s="49" t="s">
        <v>33</v>
      </c>
      <c r="AF17" s="49" t="s">
        <v>33</v>
      </c>
      <c r="AG17" s="49" t="s">
        <v>33</v>
      </c>
      <c r="AH17" s="49" t="s">
        <v>33</v>
      </c>
      <c r="AI17" s="49" t="s">
        <v>33</v>
      </c>
      <c r="AJ17" s="49" t="s">
        <v>33</v>
      </c>
      <c r="AK17" s="49" t="s">
        <v>33</v>
      </c>
      <c r="AL17" s="49" t="s">
        <v>33</v>
      </c>
      <c r="AM17" s="49" t="s">
        <v>33</v>
      </c>
      <c r="AN17" s="49" t="s">
        <v>33</v>
      </c>
      <c r="AO17" s="49" t="s">
        <v>33</v>
      </c>
      <c r="AP17" s="49" t="s">
        <v>33</v>
      </c>
      <c r="AQ17" s="49" t="s">
        <v>33</v>
      </c>
      <c r="AR17" s="49" t="s">
        <v>33</v>
      </c>
      <c r="AS17" s="49" t="s">
        <v>33</v>
      </c>
    </row>
    <row r="18" spans="1:45" ht="36" customHeight="1" x14ac:dyDescent="0.15">
      <c r="A18" s="54" t="s">
        <v>104</v>
      </c>
      <c r="B18" s="55"/>
      <c r="C18" s="35">
        <f>'e0225_男_胃（集団）'!C14+'e0235_女_胃（集団）'!C14</f>
        <v>986</v>
      </c>
      <c r="D18" s="35"/>
      <c r="E18" s="35"/>
      <c r="F18" s="36">
        <f>'e0225_男_胃（集団）'!N14+'e0235_女_胃（集団）'!N14</f>
        <v>49</v>
      </c>
      <c r="G18" s="37">
        <f>'e0225_男_胃（集団）'!Y14+'e0225_男_胃（集団）'!AJ14+'e0225_男_胃（集団）'!CB14+'e0225_男_胃（集団）'!CM14+'e0235_女_胃（集団）'!Y14+'e0235_女_胃（集団）'!AJ14+'e0235_女_胃（集団）'!CB14+'e0235_女_胃（集団）'!CM14</f>
        <v>33</v>
      </c>
      <c r="H18" s="38">
        <f>'e0225_男_胃（集団）'!Y14+'e0235_女_胃（集団）'!Y14</f>
        <v>2</v>
      </c>
      <c r="I18" s="38">
        <f>'e0225_男_胃（集団）'!AJ14+'e0235_女_胃（集団）'!AJ14</f>
        <v>1</v>
      </c>
      <c r="J18" s="38">
        <f>'e0225_男_胃（集団）'!AU14+'e0235_女_胃（集団）'!AU14</f>
        <v>1</v>
      </c>
      <c r="K18" s="38">
        <f>'e0225_男_胃（集団）'!BF14+'e0235_女_胃（集団）'!BF14</f>
        <v>0</v>
      </c>
      <c r="L18" s="38">
        <f>'e0225_男_胃（集団）'!BQ14+'e0235_女_胃（集団）'!BQ14</f>
        <v>0</v>
      </c>
      <c r="M18" s="38">
        <f>'e0225_男_胃（集団）'!CB14+'e0235_女_胃（集団）'!CB14</f>
        <v>2</v>
      </c>
      <c r="N18" s="38">
        <f>'e0225_男_胃（集団）'!CM14+'e0235_女_胃（集団）'!CM14</f>
        <v>28</v>
      </c>
      <c r="O18" s="38">
        <f>'e0225_男_胃（集団）'!CX14+'e0235_女_胃（集団）'!CX14</f>
        <v>0</v>
      </c>
      <c r="P18" s="39">
        <f>'e0225_男_胃（集団）'!DI14+'e0235_女_胃（集団）'!DI14</f>
        <v>16</v>
      </c>
      <c r="Q18" s="40">
        <f t="shared" si="0"/>
        <v>4.9695740365111561E-2</v>
      </c>
      <c r="R18" s="84">
        <f t="shared" si="1"/>
        <v>0.67346938775510201</v>
      </c>
      <c r="S18" s="42">
        <f t="shared" si="2"/>
        <v>0</v>
      </c>
      <c r="T18" s="86">
        <f t="shared" si="3"/>
        <v>0.32653061224489793</v>
      </c>
      <c r="U18" s="87">
        <f t="shared" si="4"/>
        <v>1.0141987829614604E-3</v>
      </c>
      <c r="V18" s="72">
        <f t="shared" si="6"/>
        <v>0</v>
      </c>
      <c r="W18" s="81">
        <f t="shared" si="5"/>
        <v>2.0408163265306121E-2</v>
      </c>
      <c r="X18" s="52" t="e">
        <f>[1]個別男性!DJ17+[1]個別女性!DH17</f>
        <v>#VALUE!</v>
      </c>
      <c r="Y18" s="35" t="e">
        <f>[1]個別男性!DT17+[1]個別女性!DR17</f>
        <v>#VALUE!</v>
      </c>
      <c r="Z18" s="35" t="e">
        <f>[1]個別男性!ED17+[1]個別女性!EB17</f>
        <v>#VALUE!</v>
      </c>
      <c r="AA18" s="53" t="e">
        <f>[1]個別男性!EN17+[1]個別女性!EL17</f>
        <v>#VALUE!</v>
      </c>
      <c r="AB18" s="49"/>
      <c r="AC18" s="49"/>
      <c r="AD18" s="49" t="s">
        <v>33</v>
      </c>
      <c r="AE18" s="49" t="s">
        <v>33</v>
      </c>
      <c r="AF18" s="49" t="s">
        <v>33</v>
      </c>
      <c r="AG18" s="49" t="s">
        <v>33</v>
      </c>
      <c r="AH18" s="49" t="s">
        <v>33</v>
      </c>
      <c r="AI18" s="49" t="s">
        <v>33</v>
      </c>
      <c r="AJ18" s="49" t="s">
        <v>33</v>
      </c>
      <c r="AK18" s="49" t="s">
        <v>33</v>
      </c>
      <c r="AL18" s="49" t="s">
        <v>33</v>
      </c>
      <c r="AM18" s="49" t="s">
        <v>33</v>
      </c>
      <c r="AN18" s="49" t="s">
        <v>33</v>
      </c>
      <c r="AO18" s="49" t="s">
        <v>33</v>
      </c>
      <c r="AP18" s="49" t="s">
        <v>33</v>
      </c>
      <c r="AQ18" s="49" t="s">
        <v>33</v>
      </c>
      <c r="AR18" s="49" t="s">
        <v>33</v>
      </c>
      <c r="AS18" s="49" t="s">
        <v>33</v>
      </c>
    </row>
    <row r="19" spans="1:45" ht="36" customHeight="1" x14ac:dyDescent="0.15">
      <c r="A19" s="54" t="s">
        <v>105</v>
      </c>
      <c r="B19" s="55"/>
      <c r="C19" s="35">
        <f>'e0225_男_胃（集団）'!C15+'e0235_女_胃（集団）'!C15</f>
        <v>1948</v>
      </c>
      <c r="D19" s="35"/>
      <c r="E19" s="35"/>
      <c r="F19" s="36">
        <f>'e0225_男_胃（集団）'!N15+'e0235_女_胃（集団）'!N15</f>
        <v>107</v>
      </c>
      <c r="G19" s="37">
        <f>'e0225_男_胃（集団）'!Y15+'e0225_男_胃（集団）'!AJ15+'e0225_男_胃（集団）'!CB15+'e0225_男_胃（集団）'!CM15+'e0235_女_胃（集団）'!Y15+'e0235_女_胃（集団）'!AJ15+'e0235_女_胃（集団）'!CB15+'e0235_女_胃（集団）'!CM15</f>
        <v>95</v>
      </c>
      <c r="H19" s="38">
        <f>'e0225_男_胃（集団）'!Y15+'e0235_女_胃（集団）'!Y15</f>
        <v>1</v>
      </c>
      <c r="I19" s="38">
        <f>'e0225_男_胃（集団）'!AJ15+'e0235_女_胃（集団）'!AJ15</f>
        <v>1</v>
      </c>
      <c r="J19" s="38">
        <f>'e0225_男_胃（集団）'!AU15+'e0235_女_胃（集団）'!AU15</f>
        <v>0</v>
      </c>
      <c r="K19" s="38">
        <f>'e0225_男_胃（集団）'!BF15+'e0235_女_胃（集団）'!BF15</f>
        <v>0</v>
      </c>
      <c r="L19" s="38">
        <f>'e0225_男_胃（集団）'!BQ15+'e0235_女_胃（集団）'!BQ15</f>
        <v>0</v>
      </c>
      <c r="M19" s="38">
        <f>'e0225_男_胃（集団）'!CB15+'e0235_女_胃（集団）'!CB15</f>
        <v>0</v>
      </c>
      <c r="N19" s="38">
        <f>'e0225_男_胃（集団）'!CM15+'e0235_女_胃（集団）'!CM15</f>
        <v>93</v>
      </c>
      <c r="O19" s="38">
        <f>'e0225_男_胃（集団）'!CX15+'e0235_女_胃（集団）'!CX15</f>
        <v>0</v>
      </c>
      <c r="P19" s="39">
        <f>'e0225_男_胃（集団）'!DI15+'e0235_女_胃（集団）'!DI15</f>
        <v>12</v>
      </c>
      <c r="Q19" s="71">
        <f t="shared" si="0"/>
        <v>5.4928131416837785E-2</v>
      </c>
      <c r="R19" s="41">
        <f t="shared" si="1"/>
        <v>0.88785046728971961</v>
      </c>
      <c r="S19" s="43">
        <f t="shared" si="2"/>
        <v>0</v>
      </c>
      <c r="T19" s="86">
        <f t="shared" si="3"/>
        <v>0.11214953271028037</v>
      </c>
      <c r="U19" s="87">
        <f t="shared" si="4"/>
        <v>5.1334702258726901E-4</v>
      </c>
      <c r="V19" s="72">
        <f t="shared" si="6"/>
        <v>0</v>
      </c>
      <c r="W19" s="89">
        <f t="shared" si="5"/>
        <v>9.3457943925233638E-3</v>
      </c>
      <c r="X19" s="52"/>
      <c r="Y19" s="35"/>
      <c r="Z19" s="35"/>
      <c r="AA19" s="53"/>
      <c r="AB19" s="49"/>
      <c r="AC19" s="49"/>
      <c r="AD19" s="49" t="s">
        <v>33</v>
      </c>
      <c r="AE19" s="49" t="s">
        <v>33</v>
      </c>
      <c r="AF19" s="49" t="s">
        <v>33</v>
      </c>
      <c r="AG19" s="49" t="s">
        <v>33</v>
      </c>
      <c r="AH19" s="49" t="s">
        <v>33</v>
      </c>
      <c r="AI19" s="49" t="s">
        <v>33</v>
      </c>
      <c r="AJ19" s="49" t="s">
        <v>33</v>
      </c>
      <c r="AK19" s="49" t="s">
        <v>33</v>
      </c>
      <c r="AL19" s="49" t="s">
        <v>33</v>
      </c>
      <c r="AM19" s="49" t="s">
        <v>33</v>
      </c>
      <c r="AN19" s="49" t="s">
        <v>33</v>
      </c>
      <c r="AO19" s="49" t="s">
        <v>33</v>
      </c>
      <c r="AP19" s="49" t="s">
        <v>33</v>
      </c>
      <c r="AQ19" s="49" t="s">
        <v>33</v>
      </c>
      <c r="AR19" s="49" t="s">
        <v>33</v>
      </c>
      <c r="AS19" s="49" t="s">
        <v>33</v>
      </c>
    </row>
    <row r="20" spans="1:45" ht="36" customHeight="1" x14ac:dyDescent="0.15">
      <c r="A20" s="54" t="s">
        <v>106</v>
      </c>
      <c r="B20" s="55"/>
      <c r="C20" s="35">
        <f>'e0225_男_胃（集団）'!C16+'e0235_女_胃（集団）'!C16</f>
        <v>690</v>
      </c>
      <c r="D20" s="35"/>
      <c r="E20" s="35"/>
      <c r="F20" s="36">
        <f>'e0225_男_胃（集団）'!N16+'e0235_女_胃（集団）'!N16</f>
        <v>36</v>
      </c>
      <c r="G20" s="37">
        <f>'e0225_男_胃（集団）'!Y16+'e0225_男_胃（集団）'!AJ16+'e0225_男_胃（集団）'!CB16+'e0225_男_胃（集団）'!CM16+'e0235_女_胃（集団）'!Y16+'e0235_女_胃（集団）'!AJ16+'e0235_女_胃（集団）'!CB16+'e0235_女_胃（集団）'!CM16</f>
        <v>30</v>
      </c>
      <c r="H20" s="38">
        <f>'e0225_男_胃（集団）'!Y16+'e0235_女_胃（集団）'!Y16</f>
        <v>2</v>
      </c>
      <c r="I20" s="38">
        <f>'e0225_男_胃（集団）'!AJ16+'e0235_女_胃（集団）'!AJ16</f>
        <v>1</v>
      </c>
      <c r="J20" s="38">
        <f>'e0225_男_胃（集団）'!AU16+'e0235_女_胃（集団）'!AU16</f>
        <v>0</v>
      </c>
      <c r="K20" s="38">
        <f>'e0225_男_胃（集団）'!BF16+'e0235_女_胃（集団）'!BF16</f>
        <v>0</v>
      </c>
      <c r="L20" s="38">
        <f>'e0225_男_胃（集団）'!BQ16+'e0235_女_胃（集団）'!BQ16</f>
        <v>0</v>
      </c>
      <c r="M20" s="38">
        <f>'e0225_男_胃（集団）'!CB16+'e0235_女_胃（集団）'!CB16</f>
        <v>0</v>
      </c>
      <c r="N20" s="38">
        <f>'e0225_男_胃（集団）'!CM16+'e0235_女_胃（集団）'!CM16</f>
        <v>27</v>
      </c>
      <c r="O20" s="38">
        <f>'e0225_男_胃（集団）'!CX16+'e0235_女_胃（集団）'!CX16</f>
        <v>0</v>
      </c>
      <c r="P20" s="39">
        <f>'e0225_男_胃（集団）'!DI16+'e0235_女_胃（集団）'!DI16</f>
        <v>6</v>
      </c>
      <c r="Q20" s="40">
        <f t="shared" si="0"/>
        <v>5.2173913043478258E-2</v>
      </c>
      <c r="R20" s="41">
        <f t="shared" si="1"/>
        <v>0.83333333333333337</v>
      </c>
      <c r="S20" s="42">
        <f t="shared" si="2"/>
        <v>0</v>
      </c>
      <c r="T20" s="86">
        <f t="shared" si="3"/>
        <v>0.16666666666666666</v>
      </c>
      <c r="U20" s="79">
        <f t="shared" si="4"/>
        <v>1.4492753623188406E-3</v>
      </c>
      <c r="V20" s="72">
        <f t="shared" si="6"/>
        <v>0</v>
      </c>
      <c r="W20" s="81">
        <f t="shared" si="5"/>
        <v>2.7777777777777776E-2</v>
      </c>
      <c r="X20" s="52" t="e">
        <f>[1]個別男性!DJ20+[1]個別女性!DH20</f>
        <v>#VALUE!</v>
      </c>
      <c r="Y20" s="35" t="e">
        <f>[1]個別男性!DT20+[1]個別女性!DR20</f>
        <v>#VALUE!</v>
      </c>
      <c r="Z20" s="35" t="e">
        <f>[1]個別男性!ED20+[1]個別女性!EB20</f>
        <v>#VALUE!</v>
      </c>
      <c r="AA20" s="53" t="e">
        <f>[1]個別男性!EN20+[1]個別女性!EL20</f>
        <v>#VALUE!</v>
      </c>
      <c r="AB20" s="49"/>
      <c r="AC20" s="49"/>
      <c r="AD20" s="49" t="s">
        <v>33</v>
      </c>
      <c r="AE20" s="49" t="s">
        <v>33</v>
      </c>
      <c r="AF20" s="49" t="s">
        <v>33</v>
      </c>
      <c r="AG20" s="49" t="s">
        <v>33</v>
      </c>
      <c r="AH20" s="49" t="s">
        <v>33</v>
      </c>
      <c r="AI20" s="49" t="s">
        <v>33</v>
      </c>
      <c r="AJ20" s="49" t="s">
        <v>33</v>
      </c>
      <c r="AK20" s="49" t="s">
        <v>33</v>
      </c>
      <c r="AL20" s="49" t="s">
        <v>33</v>
      </c>
      <c r="AM20" s="49" t="s">
        <v>33</v>
      </c>
      <c r="AN20" s="49" t="s">
        <v>33</v>
      </c>
      <c r="AO20" s="49" t="s">
        <v>33</v>
      </c>
      <c r="AP20" s="49" t="s">
        <v>33</v>
      </c>
      <c r="AQ20" s="49" t="s">
        <v>33</v>
      </c>
      <c r="AR20" s="49" t="s">
        <v>33</v>
      </c>
      <c r="AS20" s="49" t="s">
        <v>33</v>
      </c>
    </row>
    <row r="21" spans="1:45" ht="36" customHeight="1" x14ac:dyDescent="0.15">
      <c r="A21" s="54" t="s">
        <v>107</v>
      </c>
      <c r="B21" s="55"/>
      <c r="C21" s="35">
        <f>'e0225_男_胃（集団）'!C17+'e0235_女_胃（集団）'!C17</f>
        <v>761</v>
      </c>
      <c r="D21" s="35"/>
      <c r="E21" s="35"/>
      <c r="F21" s="36">
        <f>'e0225_男_胃（集団）'!N17+'e0235_女_胃（集団）'!N17</f>
        <v>22</v>
      </c>
      <c r="G21" s="37">
        <f>'e0225_男_胃（集団）'!Y17+'e0225_男_胃（集団）'!AJ17+'e0225_男_胃（集団）'!CB17+'e0225_男_胃（集団）'!CM17+'e0235_女_胃（集団）'!Y17+'e0235_女_胃（集団）'!AJ17+'e0235_女_胃（集団）'!CB17+'e0235_女_胃（集団）'!CM17</f>
        <v>20</v>
      </c>
      <c r="H21" s="38">
        <f>'e0225_男_胃（集団）'!Y17+'e0235_女_胃（集団）'!Y17</f>
        <v>2</v>
      </c>
      <c r="I21" s="38">
        <f>'e0225_男_胃（集団）'!AJ17+'e0235_女_胃（集団）'!AJ17</f>
        <v>1</v>
      </c>
      <c r="J21" s="38">
        <f>'e0225_男_胃（集団）'!AU17+'e0235_女_胃（集団）'!AU17</f>
        <v>1</v>
      </c>
      <c r="K21" s="38">
        <f>'e0225_男_胃（集団）'!BF17+'e0235_女_胃（集団）'!BF17</f>
        <v>1</v>
      </c>
      <c r="L21" s="38">
        <f>'e0225_男_胃（集団）'!BQ17+'e0235_女_胃（集団）'!BQ17</f>
        <v>1</v>
      </c>
      <c r="M21" s="38">
        <f>'e0225_男_胃（集団）'!CB17+'e0235_女_胃（集団）'!CB17</f>
        <v>0</v>
      </c>
      <c r="N21" s="38">
        <f>'e0225_男_胃（集団）'!CM17+'e0235_女_胃（集団）'!CM17</f>
        <v>17</v>
      </c>
      <c r="O21" s="38">
        <f>'e0225_男_胃（集団）'!CX17+'e0235_女_胃（集団）'!CX17</f>
        <v>2</v>
      </c>
      <c r="P21" s="39">
        <f>'e0225_男_胃（集団）'!DI17+'e0235_女_胃（集団）'!DI17</f>
        <v>0</v>
      </c>
      <c r="Q21" s="40">
        <f t="shared" si="0"/>
        <v>2.8909329829172142E-2</v>
      </c>
      <c r="R21" s="41">
        <f t="shared" si="1"/>
        <v>0.90909090909090906</v>
      </c>
      <c r="S21" s="42">
        <f t="shared" si="2"/>
        <v>9.0909090909090912E-2</v>
      </c>
      <c r="T21" s="43">
        <f t="shared" si="3"/>
        <v>0</v>
      </c>
      <c r="U21" s="44">
        <f t="shared" si="4"/>
        <v>1.3140604467805519E-3</v>
      </c>
      <c r="V21" s="72">
        <f t="shared" si="6"/>
        <v>1</v>
      </c>
      <c r="W21" s="45">
        <f t="shared" si="5"/>
        <v>4.5454545454545456E-2</v>
      </c>
      <c r="X21" s="52" t="e">
        <f>[1]個別男性!DJ21+[1]個別女性!DH21</f>
        <v>#VALUE!</v>
      </c>
      <c r="Y21" s="35" t="e">
        <f>[1]個別男性!DT21+[1]個別女性!DR21</f>
        <v>#VALUE!</v>
      </c>
      <c r="Z21" s="35" t="e">
        <f>[1]個別男性!ED21+[1]個別女性!EB21</f>
        <v>#VALUE!</v>
      </c>
      <c r="AA21" s="53" t="e">
        <f>[1]個別男性!EN21+[1]個別女性!EL21</f>
        <v>#VALUE!</v>
      </c>
      <c r="AB21" s="49"/>
      <c r="AC21" s="49"/>
      <c r="AD21" s="49" t="s">
        <v>33</v>
      </c>
      <c r="AE21" s="49" t="s">
        <v>33</v>
      </c>
      <c r="AF21" s="49" t="s">
        <v>33</v>
      </c>
      <c r="AG21" s="49" t="s">
        <v>33</v>
      </c>
      <c r="AH21" s="49" t="s">
        <v>33</v>
      </c>
      <c r="AI21" s="49" t="s">
        <v>33</v>
      </c>
      <c r="AJ21" s="49" t="s">
        <v>33</v>
      </c>
      <c r="AK21" s="49" t="s">
        <v>33</v>
      </c>
      <c r="AL21" s="49" t="s">
        <v>33</v>
      </c>
      <c r="AM21" s="49" t="s">
        <v>33</v>
      </c>
      <c r="AN21" s="49" t="s">
        <v>33</v>
      </c>
      <c r="AO21" s="49" t="s">
        <v>33</v>
      </c>
      <c r="AP21" s="49" t="s">
        <v>33</v>
      </c>
      <c r="AQ21" s="49" t="s">
        <v>33</v>
      </c>
      <c r="AR21" s="49" t="s">
        <v>33</v>
      </c>
      <c r="AS21" s="49" t="s">
        <v>33</v>
      </c>
    </row>
    <row r="22" spans="1:45" ht="36" customHeight="1" x14ac:dyDescent="0.15">
      <c r="A22" s="54" t="s">
        <v>108</v>
      </c>
      <c r="B22" s="55"/>
      <c r="C22" s="35">
        <f>'e0225_男_胃（集団）'!C18+'e0235_女_胃（集団）'!C18</f>
        <v>984</v>
      </c>
      <c r="D22" s="35"/>
      <c r="E22" s="35"/>
      <c r="F22" s="36">
        <f>'e0225_男_胃（集団）'!N18+'e0235_女_胃（集団）'!N18</f>
        <v>52</v>
      </c>
      <c r="G22" s="37">
        <f>'e0225_男_胃（集団）'!Y18+'e0225_男_胃（集団）'!AJ18+'e0225_男_胃（集団）'!CB18+'e0225_男_胃（集団）'!CM18+'e0235_女_胃（集団）'!Y18+'e0235_女_胃（集団）'!AJ18+'e0235_女_胃（集団）'!CB18+'e0235_女_胃（集団）'!CM18</f>
        <v>50</v>
      </c>
      <c r="H22" s="38">
        <f>'e0225_男_胃（集団）'!Y18+'e0235_女_胃（集団）'!Y18</f>
        <v>4</v>
      </c>
      <c r="I22" s="38">
        <f>'e0225_男_胃（集団）'!AJ18+'e0235_女_胃（集団）'!AJ18</f>
        <v>4</v>
      </c>
      <c r="J22" s="38">
        <f>'e0225_男_胃（集団）'!AU18+'e0235_女_胃（集団）'!AU18</f>
        <v>4</v>
      </c>
      <c r="K22" s="38">
        <f>'e0225_男_胃（集団）'!BF18+'e0235_女_胃（集団）'!BF18</f>
        <v>2</v>
      </c>
      <c r="L22" s="38">
        <f>'e0225_男_胃（集団）'!BQ18+'e0235_女_胃（集団）'!BQ18</f>
        <v>0</v>
      </c>
      <c r="M22" s="38">
        <f>'e0225_男_胃（集団）'!CB18+'e0235_女_胃（集団）'!CB18</f>
        <v>0</v>
      </c>
      <c r="N22" s="38">
        <f>'e0225_男_胃（集団）'!CM18+'e0235_女_胃（集団）'!CM18</f>
        <v>42</v>
      </c>
      <c r="O22" s="38">
        <f>'e0225_男_胃（集団）'!CX18+'e0235_女_胃（集団）'!CX18</f>
        <v>2</v>
      </c>
      <c r="P22" s="39">
        <f>'e0225_男_胃（集団）'!DI18+'e0235_女_胃（集団）'!DI18</f>
        <v>0</v>
      </c>
      <c r="Q22" s="40">
        <f t="shared" si="0"/>
        <v>5.2845528455284556E-2</v>
      </c>
      <c r="R22" s="41">
        <f t="shared" si="1"/>
        <v>0.96153846153846156</v>
      </c>
      <c r="S22" s="42">
        <f t="shared" si="2"/>
        <v>3.8461538461538464E-2</v>
      </c>
      <c r="T22" s="43">
        <f t="shared" si="3"/>
        <v>0</v>
      </c>
      <c r="U22" s="79">
        <f t="shared" si="4"/>
        <v>4.0650406504065045E-3</v>
      </c>
      <c r="V22" s="72">
        <f t="shared" si="6"/>
        <v>0.5</v>
      </c>
      <c r="W22" s="45">
        <f t="shared" si="5"/>
        <v>7.6923076923076927E-2</v>
      </c>
      <c r="X22" s="52" t="e">
        <f>[1]個別男性!DJ27+[1]個別女性!DH27</f>
        <v>#VALUE!</v>
      </c>
      <c r="Y22" s="35" t="e">
        <f>[1]個別男性!DT27+[1]個別女性!DR27</f>
        <v>#VALUE!</v>
      </c>
      <c r="Z22" s="35" t="e">
        <f>[1]個別男性!ED27+[1]個別女性!EB27</f>
        <v>#VALUE!</v>
      </c>
      <c r="AA22" s="53" t="e">
        <f>[1]個別男性!EN27+[1]個別女性!EL27</f>
        <v>#VALUE!</v>
      </c>
      <c r="AB22" s="49"/>
      <c r="AC22" s="49"/>
      <c r="AD22" s="49" t="s">
        <v>33</v>
      </c>
      <c r="AE22" s="49" t="s">
        <v>33</v>
      </c>
      <c r="AF22" s="49" t="s">
        <v>33</v>
      </c>
      <c r="AG22" s="49" t="s">
        <v>33</v>
      </c>
      <c r="AH22" s="49" t="s">
        <v>33</v>
      </c>
      <c r="AI22" s="49" t="s">
        <v>33</v>
      </c>
      <c r="AJ22" s="49" t="s">
        <v>33</v>
      </c>
      <c r="AK22" s="49" t="s">
        <v>33</v>
      </c>
      <c r="AL22" s="49" t="s">
        <v>33</v>
      </c>
      <c r="AM22" s="49" t="s">
        <v>33</v>
      </c>
      <c r="AN22" s="49" t="s">
        <v>33</v>
      </c>
      <c r="AO22" s="49" t="s">
        <v>33</v>
      </c>
      <c r="AP22" s="49" t="s">
        <v>33</v>
      </c>
      <c r="AQ22" s="49" t="s">
        <v>33</v>
      </c>
      <c r="AR22" s="49" t="s">
        <v>33</v>
      </c>
      <c r="AS22" s="49" t="s">
        <v>33</v>
      </c>
    </row>
    <row r="23" spans="1:45" ht="36" customHeight="1" x14ac:dyDescent="0.15">
      <c r="A23" s="54" t="s">
        <v>109</v>
      </c>
      <c r="B23" s="55"/>
      <c r="C23" s="35">
        <f>'e0225_男_胃（集団）'!C19+'e0235_女_胃（集団）'!C19</f>
        <v>1043</v>
      </c>
      <c r="D23" s="35"/>
      <c r="E23" s="35"/>
      <c r="F23" s="36">
        <f>'e0225_男_胃（集団）'!N19+'e0235_女_胃（集団）'!N19</f>
        <v>42</v>
      </c>
      <c r="G23" s="37">
        <f>'e0225_男_胃（集団）'!Y19+'e0225_男_胃（集団）'!AJ19+'e0225_男_胃（集団）'!CB19+'e0225_男_胃（集団）'!CM19+'e0235_女_胃（集団）'!Y19+'e0235_女_胃（集団）'!AJ19+'e0235_女_胃（集団）'!CB19+'e0235_女_胃（集団）'!CM19</f>
        <v>31</v>
      </c>
      <c r="H23" s="38">
        <f>'e0225_男_胃（集団）'!Y19+'e0235_女_胃（集団）'!Y19</f>
        <v>4</v>
      </c>
      <c r="I23" s="38">
        <f>'e0225_男_胃（集団）'!AJ19+'e0235_女_胃（集団）'!AJ19</f>
        <v>0</v>
      </c>
      <c r="J23" s="38">
        <f>'e0225_男_胃（集団）'!AU19+'e0235_女_胃（集団）'!AU19</f>
        <v>0</v>
      </c>
      <c r="K23" s="38">
        <f>'e0225_男_胃（集団）'!BF19+'e0235_女_胃（集団）'!BF19</f>
        <v>0</v>
      </c>
      <c r="L23" s="38">
        <f>'e0225_男_胃（集団）'!BQ19+'e0235_女_胃（集団）'!BQ19</f>
        <v>0</v>
      </c>
      <c r="M23" s="38">
        <f>'e0225_男_胃（集団）'!CB19+'e0235_女_胃（集団）'!CB19</f>
        <v>1</v>
      </c>
      <c r="N23" s="38">
        <f>'e0225_男_胃（集団）'!CM19+'e0235_女_胃（集団）'!CM19</f>
        <v>26</v>
      </c>
      <c r="O23" s="38">
        <f>'e0225_男_胃（集団）'!CX19+'e0235_女_胃（集団）'!CX19</f>
        <v>4</v>
      </c>
      <c r="P23" s="39">
        <f>'e0225_男_胃（集団）'!DI19+'e0235_女_胃（集団）'!DI19</f>
        <v>7</v>
      </c>
      <c r="Q23" s="40">
        <f t="shared" si="0"/>
        <v>4.0268456375838924E-2</v>
      </c>
      <c r="R23" s="41">
        <f t="shared" si="1"/>
        <v>0.73809523809523814</v>
      </c>
      <c r="S23" s="42">
        <f t="shared" si="2"/>
        <v>9.5238095238095233E-2</v>
      </c>
      <c r="T23" s="86">
        <f t="shared" si="3"/>
        <v>0.16666666666666666</v>
      </c>
      <c r="U23" s="87">
        <f t="shared" si="4"/>
        <v>0</v>
      </c>
      <c r="V23" s="72" t="str">
        <f t="shared" si="6"/>
        <v>0.0%</v>
      </c>
      <c r="W23" s="89">
        <f t="shared" si="5"/>
        <v>0</v>
      </c>
      <c r="X23" s="52" t="e">
        <f>[1]個別男性!DJ28+[1]個別女性!DH28</f>
        <v>#VALUE!</v>
      </c>
      <c r="Y23" s="35" t="e">
        <f>[1]個別男性!DT28+[1]個別女性!DR28</f>
        <v>#VALUE!</v>
      </c>
      <c r="Z23" s="35" t="e">
        <f>[1]個別男性!ED28+[1]個別女性!EB28</f>
        <v>#VALUE!</v>
      </c>
      <c r="AA23" s="53" t="e">
        <f>[1]個別男性!EN28+[1]個別女性!EL28</f>
        <v>#VALUE!</v>
      </c>
      <c r="AB23" s="49"/>
      <c r="AC23" s="49"/>
      <c r="AD23" s="49" t="s">
        <v>33</v>
      </c>
      <c r="AE23" s="49" t="s">
        <v>33</v>
      </c>
      <c r="AF23" s="49" t="s">
        <v>33</v>
      </c>
      <c r="AG23" s="49" t="s">
        <v>33</v>
      </c>
      <c r="AH23" s="49" t="s">
        <v>33</v>
      </c>
      <c r="AI23" s="49" t="s">
        <v>33</v>
      </c>
      <c r="AJ23" s="49" t="s">
        <v>33</v>
      </c>
      <c r="AK23" s="49" t="s">
        <v>33</v>
      </c>
      <c r="AL23" s="49" t="s">
        <v>33</v>
      </c>
      <c r="AM23" s="49" t="s">
        <v>33</v>
      </c>
      <c r="AN23" s="49" t="s">
        <v>33</v>
      </c>
      <c r="AO23" s="49" t="s">
        <v>33</v>
      </c>
      <c r="AP23" s="49" t="s">
        <v>33</v>
      </c>
      <c r="AQ23" s="49" t="s">
        <v>33</v>
      </c>
      <c r="AR23" s="49" t="s">
        <v>33</v>
      </c>
      <c r="AS23" s="49" t="s">
        <v>33</v>
      </c>
    </row>
    <row r="24" spans="1:45" ht="36" customHeight="1" x14ac:dyDescent="0.15">
      <c r="A24" s="56" t="s">
        <v>110</v>
      </c>
      <c r="B24" s="57"/>
      <c r="C24" s="35">
        <f>'e0225_男_胃（集団）'!C20+'e0235_女_胃（集団）'!C20</f>
        <v>1591</v>
      </c>
      <c r="D24" s="35"/>
      <c r="E24" s="35"/>
      <c r="F24" s="36">
        <f>'e0225_男_胃（集団）'!N20+'e0235_女_胃（集団）'!N20</f>
        <v>102</v>
      </c>
      <c r="G24" s="37">
        <f>'e0225_男_胃（集団）'!Y20+'e0225_男_胃（集団）'!AJ20+'e0225_男_胃（集団）'!CB20+'e0225_男_胃（集団）'!CM20+'e0235_女_胃（集団）'!Y20+'e0235_女_胃（集団）'!AJ20+'e0235_女_胃（集団）'!CB20+'e0235_女_胃（集団）'!CM20</f>
        <v>90</v>
      </c>
      <c r="H24" s="38">
        <f>'e0225_男_胃（集団）'!Y20+'e0235_女_胃（集団）'!Y20</f>
        <v>2</v>
      </c>
      <c r="I24" s="38">
        <f>'e0225_男_胃（集団）'!AJ20+'e0235_女_胃（集団）'!AJ20</f>
        <v>0</v>
      </c>
      <c r="J24" s="38">
        <f>'e0225_男_胃（集団）'!AU20+'e0235_女_胃（集団）'!AU20</f>
        <v>0</v>
      </c>
      <c r="K24" s="38">
        <f>'e0225_男_胃（集団）'!BF20+'e0235_女_胃（集団）'!BF20</f>
        <v>0</v>
      </c>
      <c r="L24" s="38">
        <f>'e0225_男_胃（集団）'!BQ20+'e0235_女_胃（集団）'!BQ20</f>
        <v>0</v>
      </c>
      <c r="M24" s="38">
        <f>'e0225_男_胃（集団）'!CB20+'e0235_女_胃（集団）'!CB20</f>
        <v>2</v>
      </c>
      <c r="N24" s="38">
        <f>'e0225_男_胃（集団）'!CM20+'e0235_女_胃（集団）'!CM20</f>
        <v>86</v>
      </c>
      <c r="O24" s="38">
        <f>'e0225_男_胃（集団）'!CX20+'e0235_女_胃（集団）'!CX20</f>
        <v>2</v>
      </c>
      <c r="P24" s="39">
        <f>'e0225_男_胃（集団）'!DI20+'e0235_女_胃（集団）'!DI20</f>
        <v>10</v>
      </c>
      <c r="Q24" s="40">
        <f t="shared" si="0"/>
        <v>6.4110622250157137E-2</v>
      </c>
      <c r="R24" s="41">
        <f t="shared" si="1"/>
        <v>0.88235294117647056</v>
      </c>
      <c r="S24" s="42">
        <f t="shared" si="2"/>
        <v>1.9607843137254902E-2</v>
      </c>
      <c r="T24" s="43">
        <f t="shared" si="3"/>
        <v>9.8039215686274508E-2</v>
      </c>
      <c r="U24" s="87">
        <f t="shared" si="4"/>
        <v>0</v>
      </c>
      <c r="V24" s="72" t="str">
        <f t="shared" si="6"/>
        <v>0.0%</v>
      </c>
      <c r="W24" s="89">
        <f t="shared" si="5"/>
        <v>0</v>
      </c>
      <c r="X24" s="52" t="e">
        <f>[1]個別男性!DJ24+[1]個別女性!DH24</f>
        <v>#VALUE!</v>
      </c>
      <c r="Y24" s="35" t="e">
        <f>[1]個別男性!DT24+[1]個別女性!DR24</f>
        <v>#VALUE!</v>
      </c>
      <c r="Z24" s="35" t="e">
        <f>[1]個別男性!ED24+[1]個別女性!EB24</f>
        <v>#VALUE!</v>
      </c>
      <c r="AA24" s="53" t="e">
        <f>[1]個別男性!EN24+[1]個別女性!EL24</f>
        <v>#VALUE!</v>
      </c>
      <c r="AB24" s="49"/>
      <c r="AC24" s="49"/>
      <c r="AD24" s="49" t="s">
        <v>33</v>
      </c>
      <c r="AE24" s="49" t="s">
        <v>33</v>
      </c>
      <c r="AF24" s="49" t="s">
        <v>33</v>
      </c>
      <c r="AG24" s="49" t="s">
        <v>33</v>
      </c>
      <c r="AH24" s="49" t="s">
        <v>33</v>
      </c>
      <c r="AI24" s="49" t="s">
        <v>33</v>
      </c>
      <c r="AJ24" s="49" t="s">
        <v>33</v>
      </c>
      <c r="AK24" s="49" t="s">
        <v>33</v>
      </c>
      <c r="AL24" s="49" t="s">
        <v>33</v>
      </c>
      <c r="AM24" s="49" t="s">
        <v>33</v>
      </c>
      <c r="AN24" s="49" t="s">
        <v>33</v>
      </c>
      <c r="AO24" s="49" t="s">
        <v>33</v>
      </c>
      <c r="AP24" s="49" t="s">
        <v>33</v>
      </c>
      <c r="AQ24" s="49" t="s">
        <v>33</v>
      </c>
      <c r="AR24" s="49" t="s">
        <v>33</v>
      </c>
      <c r="AS24" s="49" t="s">
        <v>33</v>
      </c>
    </row>
    <row r="25" spans="1:45" ht="36" customHeight="1" x14ac:dyDescent="0.15">
      <c r="A25" s="54" t="s">
        <v>111</v>
      </c>
      <c r="B25" s="55"/>
      <c r="C25" s="35">
        <f>'e0225_男_胃（集団）'!C21+'e0235_女_胃（集団）'!C21</f>
        <v>3685</v>
      </c>
      <c r="D25" s="35"/>
      <c r="E25" s="35"/>
      <c r="F25" s="36">
        <f>'e0225_男_胃（集団）'!N21+'e0235_女_胃（集団）'!N21</f>
        <v>198</v>
      </c>
      <c r="G25" s="37">
        <f>'e0225_男_胃（集団）'!Y21+'e0225_男_胃（集団）'!AJ21+'e0225_男_胃（集団）'!CB21+'e0225_男_胃（集団）'!CM21+'e0235_女_胃（集団）'!Y21+'e0235_女_胃（集団）'!AJ21+'e0235_女_胃（集団）'!CB21+'e0235_女_胃（集団）'!CM21</f>
        <v>155</v>
      </c>
      <c r="H25" s="38">
        <f>'e0225_男_胃（集団）'!Y21+'e0235_女_胃（集団）'!Y21</f>
        <v>15</v>
      </c>
      <c r="I25" s="38">
        <f>'e0225_男_胃（集団）'!AJ21+'e0235_女_胃（集団）'!AJ21</f>
        <v>5</v>
      </c>
      <c r="J25" s="38">
        <f>'e0225_男_胃（集団）'!AU21+'e0235_女_胃（集団）'!AU21</f>
        <v>5</v>
      </c>
      <c r="K25" s="38">
        <f>'e0225_男_胃（集団）'!BF21+'e0235_女_胃（集団）'!BF21</f>
        <v>2</v>
      </c>
      <c r="L25" s="38">
        <f>'e0225_男_胃（集団）'!BQ21+'e0235_女_胃（集団）'!BQ21</f>
        <v>0</v>
      </c>
      <c r="M25" s="38">
        <f>'e0225_男_胃（集団）'!CB21+'e0235_女_胃（集団）'!CB21</f>
        <v>1</v>
      </c>
      <c r="N25" s="38">
        <f>'e0225_男_胃（集団）'!CM21+'e0235_女_胃（集団）'!CM21</f>
        <v>134</v>
      </c>
      <c r="O25" s="38">
        <f>'e0225_男_胃（集団）'!CX21+'e0235_女_胃（集団）'!CX21</f>
        <v>40</v>
      </c>
      <c r="P25" s="39">
        <f>'e0225_男_胃（集団）'!DI21+'e0235_女_胃（集団）'!DI21</f>
        <v>3</v>
      </c>
      <c r="Q25" s="40">
        <f t="shared" si="0"/>
        <v>5.3731343283582089E-2</v>
      </c>
      <c r="R25" s="41">
        <f t="shared" si="1"/>
        <v>0.78282828282828287</v>
      </c>
      <c r="S25" s="85">
        <f t="shared" si="2"/>
        <v>0.20202020202020202</v>
      </c>
      <c r="T25" s="43">
        <f t="shared" si="3"/>
        <v>1.5151515151515152E-2</v>
      </c>
      <c r="U25" s="44">
        <f t="shared" si="4"/>
        <v>1.3568521031207597E-3</v>
      </c>
      <c r="V25" s="72">
        <f t="shared" si="6"/>
        <v>0.4</v>
      </c>
      <c r="W25" s="45">
        <f t="shared" si="5"/>
        <v>2.5252525252525252E-2</v>
      </c>
      <c r="X25" s="52" t="e">
        <f>[1]個別男性!DJ29+[1]個別女性!DH29</f>
        <v>#VALUE!</v>
      </c>
      <c r="Y25" s="35" t="e">
        <f>[1]個別男性!DT29+[1]個別女性!DR29</f>
        <v>#VALUE!</v>
      </c>
      <c r="Z25" s="35" t="e">
        <f>[1]個別男性!ED29+[1]個別女性!EB29</f>
        <v>#VALUE!</v>
      </c>
      <c r="AA25" s="53" t="e">
        <f>[1]個別男性!EN29+[1]個別女性!EL29</f>
        <v>#VALUE!</v>
      </c>
      <c r="AB25" s="49"/>
      <c r="AC25" s="49"/>
      <c r="AD25" s="49" t="s">
        <v>33</v>
      </c>
      <c r="AE25" s="49" t="s">
        <v>33</v>
      </c>
      <c r="AF25" s="49" t="s">
        <v>33</v>
      </c>
      <c r="AG25" s="49" t="s">
        <v>33</v>
      </c>
      <c r="AH25" s="49" t="s">
        <v>33</v>
      </c>
      <c r="AI25" s="49" t="s">
        <v>33</v>
      </c>
      <c r="AJ25" s="49" t="s">
        <v>33</v>
      </c>
      <c r="AK25" s="49" t="s">
        <v>33</v>
      </c>
      <c r="AL25" s="49" t="s">
        <v>33</v>
      </c>
      <c r="AM25" s="49" t="s">
        <v>33</v>
      </c>
      <c r="AN25" s="49" t="s">
        <v>33</v>
      </c>
      <c r="AO25" s="49" t="s">
        <v>33</v>
      </c>
      <c r="AP25" s="49" t="s">
        <v>33</v>
      </c>
      <c r="AQ25" s="49" t="s">
        <v>33</v>
      </c>
      <c r="AR25" s="49" t="s">
        <v>33</v>
      </c>
      <c r="AS25" s="49" t="s">
        <v>33</v>
      </c>
    </row>
    <row r="26" spans="1:45" ht="36" customHeight="1" x14ac:dyDescent="0.15">
      <c r="A26" s="54" t="s">
        <v>112</v>
      </c>
      <c r="B26" s="55"/>
      <c r="C26" s="35">
        <f>'e0225_男_胃（集団）'!C22+'e0235_女_胃（集団）'!C22</f>
        <v>1525</v>
      </c>
      <c r="D26" s="35"/>
      <c r="E26" s="35"/>
      <c r="F26" s="36">
        <f>'e0225_男_胃（集団）'!N22+'e0235_女_胃（集団）'!N22</f>
        <v>88</v>
      </c>
      <c r="G26" s="37">
        <f>'e0225_男_胃（集団）'!Y22+'e0225_男_胃（集団）'!AJ22+'e0225_男_胃（集団）'!CB22+'e0225_男_胃（集団）'!CM22+'e0235_女_胃（集団）'!Y22+'e0235_女_胃（集団）'!AJ22+'e0235_女_胃（集団）'!CB22+'e0235_女_胃（集団）'!CM22</f>
        <v>63</v>
      </c>
      <c r="H26" s="38">
        <f>'e0225_男_胃（集団）'!Y22+'e0235_女_胃（集団）'!Y22</f>
        <v>7</v>
      </c>
      <c r="I26" s="38">
        <f>'e0225_男_胃（集団）'!AJ22+'e0235_女_胃（集団）'!AJ22</f>
        <v>2</v>
      </c>
      <c r="J26" s="38">
        <f>'e0225_男_胃（集団）'!AU22+'e0235_女_胃（集団）'!AU22</f>
        <v>2</v>
      </c>
      <c r="K26" s="38">
        <f>'e0225_男_胃（集団）'!BF22+'e0235_女_胃（集団）'!BF22</f>
        <v>2</v>
      </c>
      <c r="L26" s="38">
        <f>'e0225_男_胃（集団）'!BQ22+'e0235_女_胃（集団）'!BQ22</f>
        <v>2</v>
      </c>
      <c r="M26" s="38">
        <f>'e0225_男_胃（集団）'!CB22+'e0235_女_胃（集団）'!CB22</f>
        <v>0</v>
      </c>
      <c r="N26" s="38">
        <f>'e0225_男_胃（集団）'!CM22+'e0235_女_胃（集団）'!CM22</f>
        <v>54</v>
      </c>
      <c r="O26" s="38">
        <f>'e0225_男_胃（集団）'!CX22+'e0235_女_胃（集団）'!CX22</f>
        <v>25</v>
      </c>
      <c r="P26" s="39">
        <f>'e0225_男_胃（集団）'!DI22+'e0235_女_胃（集団）'!DI22</f>
        <v>0</v>
      </c>
      <c r="Q26" s="40">
        <f t="shared" si="0"/>
        <v>5.7704918032786885E-2</v>
      </c>
      <c r="R26" s="74">
        <f t="shared" si="1"/>
        <v>0.71590909090909094</v>
      </c>
      <c r="S26" s="85">
        <f t="shared" si="2"/>
        <v>0.28409090909090912</v>
      </c>
      <c r="T26" s="43">
        <f t="shared" si="3"/>
        <v>0</v>
      </c>
      <c r="U26" s="44">
        <f t="shared" si="4"/>
        <v>1.3114754098360656E-3</v>
      </c>
      <c r="V26" s="72">
        <f t="shared" si="6"/>
        <v>1</v>
      </c>
      <c r="W26" s="45">
        <f t="shared" si="5"/>
        <v>2.2727272727272728E-2</v>
      </c>
      <c r="X26" s="52" t="e">
        <f>[1]個別男性!DJ30+[1]個別女性!DH30</f>
        <v>#VALUE!</v>
      </c>
      <c r="Y26" s="35" t="e">
        <f>[1]個別男性!DT30+[1]個別女性!DR30</f>
        <v>#VALUE!</v>
      </c>
      <c r="Z26" s="35" t="e">
        <f>[1]個別男性!ED30+[1]個別女性!EB30</f>
        <v>#VALUE!</v>
      </c>
      <c r="AA26" s="53" t="e">
        <f>[1]個別男性!EN30+[1]個別女性!EL30</f>
        <v>#VALUE!</v>
      </c>
      <c r="AB26" s="49"/>
      <c r="AC26" s="49"/>
      <c r="AD26" s="49" t="s">
        <v>33</v>
      </c>
      <c r="AE26" s="49" t="s">
        <v>33</v>
      </c>
      <c r="AF26" s="49" t="s">
        <v>33</v>
      </c>
      <c r="AG26" s="49" t="s">
        <v>33</v>
      </c>
      <c r="AH26" s="49" t="s">
        <v>33</v>
      </c>
      <c r="AI26" s="49" t="s">
        <v>33</v>
      </c>
      <c r="AJ26" s="49" t="s">
        <v>33</v>
      </c>
      <c r="AK26" s="49" t="s">
        <v>33</v>
      </c>
      <c r="AL26" s="49" t="s">
        <v>33</v>
      </c>
      <c r="AM26" s="49" t="s">
        <v>33</v>
      </c>
      <c r="AN26" s="49" t="s">
        <v>33</v>
      </c>
      <c r="AO26" s="49" t="s">
        <v>33</v>
      </c>
      <c r="AP26" s="49" t="s">
        <v>33</v>
      </c>
      <c r="AQ26" s="49" t="s">
        <v>33</v>
      </c>
      <c r="AR26" s="49" t="s">
        <v>33</v>
      </c>
      <c r="AS26" s="49" t="s">
        <v>33</v>
      </c>
    </row>
    <row r="27" spans="1:45" ht="36" customHeight="1" x14ac:dyDescent="0.15">
      <c r="A27" s="54" t="s">
        <v>113</v>
      </c>
      <c r="B27" s="55"/>
      <c r="C27" s="35">
        <f>'e0225_男_胃（集団）'!C23+'e0235_女_胃（集団）'!C23</f>
        <v>3582</v>
      </c>
      <c r="D27" s="35"/>
      <c r="E27" s="35"/>
      <c r="F27" s="36">
        <f>'e0225_男_胃（集団）'!N23+'e0235_女_胃（集団）'!N23</f>
        <v>175</v>
      </c>
      <c r="G27" s="37">
        <f>'e0225_男_胃（集団）'!Y23+'e0225_男_胃（集団）'!AJ23+'e0225_男_胃（集団）'!CB23+'e0225_男_胃（集団）'!CM23+'e0235_女_胃（集団）'!Y23+'e0235_女_胃（集団）'!AJ23+'e0235_女_胃（集団）'!CB23+'e0235_女_胃（集団）'!CM23</f>
        <v>152</v>
      </c>
      <c r="H27" s="38">
        <f>'e0225_男_胃（集団）'!Y23+'e0235_女_胃（集団）'!Y23</f>
        <v>45</v>
      </c>
      <c r="I27" s="38">
        <f>'e0225_男_胃（集団）'!AJ23+'e0235_女_胃（集団）'!AJ23</f>
        <v>1</v>
      </c>
      <c r="J27" s="38">
        <f>'e0225_男_胃（集団）'!AU23+'e0235_女_胃（集団）'!AU23</f>
        <v>1</v>
      </c>
      <c r="K27" s="38">
        <f>'e0225_男_胃（集団）'!BF23+'e0235_女_胃（集団）'!BF23</f>
        <v>1</v>
      </c>
      <c r="L27" s="38">
        <f>'e0225_男_胃（集団）'!BQ23+'e0235_女_胃（集団）'!BQ23</f>
        <v>1</v>
      </c>
      <c r="M27" s="38">
        <f>'e0225_男_胃（集団）'!CB23+'e0235_女_胃（集団）'!CB23</f>
        <v>0</v>
      </c>
      <c r="N27" s="38">
        <f>'e0225_男_胃（集団）'!CM23+'e0235_女_胃（集団）'!CM23</f>
        <v>106</v>
      </c>
      <c r="O27" s="38">
        <f>'e0225_男_胃（集団）'!CX23+'e0235_女_胃（集団）'!CX23</f>
        <v>19</v>
      </c>
      <c r="P27" s="39">
        <f>'e0225_男_胃（集団）'!DI23+'e0235_女_胃（集団）'!DI23</f>
        <v>4</v>
      </c>
      <c r="Q27" s="40">
        <f t="shared" si="0"/>
        <v>4.8855388051367951E-2</v>
      </c>
      <c r="R27" s="41">
        <f t="shared" si="1"/>
        <v>0.86857142857142855</v>
      </c>
      <c r="S27" s="42">
        <f t="shared" si="2"/>
        <v>0.10857142857142857</v>
      </c>
      <c r="T27" s="43">
        <f t="shared" si="3"/>
        <v>2.2857142857142857E-2</v>
      </c>
      <c r="U27" s="87">
        <f t="shared" si="4"/>
        <v>2.7917364600781687E-4</v>
      </c>
      <c r="V27" s="72">
        <f t="shared" si="6"/>
        <v>1</v>
      </c>
      <c r="W27" s="89">
        <f t="shared" si="5"/>
        <v>5.7142857142857143E-3</v>
      </c>
      <c r="X27" s="52" t="e">
        <f>[1]個別男性!DJ31+[1]個別女性!DH31</f>
        <v>#VALUE!</v>
      </c>
      <c r="Y27" s="35" t="e">
        <f>[1]個別男性!DT31+[1]個別女性!DR31</f>
        <v>#VALUE!</v>
      </c>
      <c r="Z27" s="35" t="e">
        <f>[1]個別男性!ED31+[1]個別女性!EB31</f>
        <v>#VALUE!</v>
      </c>
      <c r="AA27" s="53" t="e">
        <f>[1]個別男性!EN31+[1]個別女性!EL31</f>
        <v>#VALUE!</v>
      </c>
      <c r="AB27" s="49"/>
      <c r="AC27" s="49"/>
      <c r="AD27" s="49" t="s">
        <v>33</v>
      </c>
      <c r="AE27" s="49" t="s">
        <v>33</v>
      </c>
      <c r="AF27" s="49" t="s">
        <v>33</v>
      </c>
      <c r="AG27" s="49" t="s">
        <v>33</v>
      </c>
      <c r="AH27" s="49" t="s">
        <v>33</v>
      </c>
      <c r="AI27" s="49" t="s">
        <v>33</v>
      </c>
      <c r="AJ27" s="49" t="s">
        <v>33</v>
      </c>
      <c r="AK27" s="49" t="s">
        <v>33</v>
      </c>
      <c r="AL27" s="49" t="s">
        <v>33</v>
      </c>
      <c r="AM27" s="49" t="s">
        <v>33</v>
      </c>
      <c r="AN27" s="49" t="s">
        <v>33</v>
      </c>
      <c r="AO27" s="49" t="s">
        <v>33</v>
      </c>
      <c r="AP27" s="49" t="s">
        <v>33</v>
      </c>
      <c r="AQ27" s="49" t="s">
        <v>33</v>
      </c>
      <c r="AR27" s="49" t="s">
        <v>33</v>
      </c>
      <c r="AS27" s="49" t="s">
        <v>33</v>
      </c>
    </row>
    <row r="28" spans="1:45" ht="36" customHeight="1" x14ac:dyDescent="0.15">
      <c r="A28" s="54" t="s">
        <v>114</v>
      </c>
      <c r="B28" s="55"/>
      <c r="C28" s="35">
        <f>'e0225_男_胃（集団）'!C24+'e0235_女_胃（集団）'!C24</f>
        <v>254</v>
      </c>
      <c r="D28" s="35"/>
      <c r="E28" s="35"/>
      <c r="F28" s="36">
        <f>'e0225_男_胃（集団）'!N24+'e0235_女_胃（集団）'!N24</f>
        <v>10</v>
      </c>
      <c r="G28" s="37">
        <f>'e0225_男_胃（集団）'!Y24+'e0225_男_胃（集団）'!AJ24+'e0225_男_胃（集団）'!CB24+'e0225_男_胃（集団）'!CM24+'e0235_女_胃（集団）'!Y24+'e0235_女_胃（集団）'!AJ24+'e0235_女_胃（集団）'!CB24+'e0235_女_胃（集団）'!CM24</f>
        <v>9</v>
      </c>
      <c r="H28" s="38">
        <f>'e0225_男_胃（集団）'!Y24+'e0235_女_胃（集団）'!Y24</f>
        <v>0</v>
      </c>
      <c r="I28" s="38">
        <f>'e0225_男_胃（集団）'!AJ24+'e0235_女_胃（集団）'!AJ24</f>
        <v>2</v>
      </c>
      <c r="J28" s="38">
        <f>'e0225_男_胃（集団）'!AU24+'e0235_女_胃（集団）'!AU24</f>
        <v>1</v>
      </c>
      <c r="K28" s="38">
        <f>'e0225_男_胃（集団）'!BF24+'e0235_女_胃（集団）'!BF24</f>
        <v>1</v>
      </c>
      <c r="L28" s="38">
        <f>'e0225_男_胃（集団）'!BQ24+'e0235_女_胃（集団）'!BQ24</f>
        <v>0</v>
      </c>
      <c r="M28" s="38">
        <f>'e0225_男_胃（集団）'!CB24+'e0235_女_胃（集団）'!CB24</f>
        <v>0</v>
      </c>
      <c r="N28" s="38">
        <f>'e0225_男_胃（集団）'!CM24+'e0235_女_胃（集団）'!CM24</f>
        <v>7</v>
      </c>
      <c r="O28" s="38">
        <f>'e0225_男_胃（集団）'!CX24+'e0235_女_胃（集団）'!CX24</f>
        <v>1</v>
      </c>
      <c r="P28" s="39">
        <f>'e0225_男_胃（集団）'!DI24+'e0235_女_胃（集団）'!DI24</f>
        <v>0</v>
      </c>
      <c r="Q28" s="40">
        <f t="shared" si="0"/>
        <v>3.937007874015748E-2</v>
      </c>
      <c r="R28" s="41">
        <f t="shared" si="1"/>
        <v>0.9</v>
      </c>
      <c r="S28" s="42">
        <f t="shared" si="2"/>
        <v>0.1</v>
      </c>
      <c r="T28" s="43">
        <f t="shared" si="3"/>
        <v>0</v>
      </c>
      <c r="U28" s="79">
        <f t="shared" si="4"/>
        <v>7.874015748031496E-3</v>
      </c>
      <c r="V28" s="72">
        <f t="shared" si="6"/>
        <v>0.5</v>
      </c>
      <c r="W28" s="81">
        <f t="shared" si="5"/>
        <v>0.2</v>
      </c>
      <c r="X28" s="52" t="e">
        <f>[1]個別男性!DJ32+[1]個別女性!DH32</f>
        <v>#VALUE!</v>
      </c>
      <c r="Y28" s="35" t="e">
        <f>[1]個別男性!DT32+[1]個別女性!DR32</f>
        <v>#VALUE!</v>
      </c>
      <c r="Z28" s="35" t="e">
        <f>[1]個別男性!ED32+[1]個別女性!EB32</f>
        <v>#VALUE!</v>
      </c>
      <c r="AA28" s="53" t="e">
        <f>[1]個別男性!EN32+[1]個別女性!EL32</f>
        <v>#VALUE!</v>
      </c>
      <c r="AB28" s="49"/>
      <c r="AC28" s="49"/>
      <c r="AD28" s="49" t="s">
        <v>33</v>
      </c>
      <c r="AE28" s="49" t="s">
        <v>33</v>
      </c>
      <c r="AF28" s="49" t="s">
        <v>33</v>
      </c>
      <c r="AG28" s="49" t="s">
        <v>33</v>
      </c>
      <c r="AH28" s="49" t="s">
        <v>33</v>
      </c>
      <c r="AI28" s="49" t="s">
        <v>33</v>
      </c>
      <c r="AJ28" s="49" t="s">
        <v>33</v>
      </c>
      <c r="AK28" s="49" t="s">
        <v>33</v>
      </c>
      <c r="AL28" s="49" t="s">
        <v>33</v>
      </c>
      <c r="AM28" s="49" t="s">
        <v>33</v>
      </c>
      <c r="AN28" s="49" t="s">
        <v>33</v>
      </c>
      <c r="AO28" s="49" t="s">
        <v>33</v>
      </c>
      <c r="AP28" s="49" t="s">
        <v>33</v>
      </c>
      <c r="AQ28" s="49" t="s">
        <v>33</v>
      </c>
      <c r="AR28" s="49" t="s">
        <v>33</v>
      </c>
      <c r="AS28" s="49" t="s">
        <v>33</v>
      </c>
    </row>
    <row r="29" spans="1:45" ht="36" customHeight="1" x14ac:dyDescent="0.15">
      <c r="A29" s="54" t="s">
        <v>115</v>
      </c>
      <c r="B29" s="55"/>
      <c r="C29" s="90" t="s">
        <v>140</v>
      </c>
      <c r="D29" s="90" t="s">
        <v>140</v>
      </c>
      <c r="E29" s="90" t="s">
        <v>140</v>
      </c>
      <c r="F29" s="90" t="s">
        <v>140</v>
      </c>
      <c r="G29" s="90" t="s">
        <v>140</v>
      </c>
      <c r="H29" s="90" t="s">
        <v>140</v>
      </c>
      <c r="I29" s="90" t="s">
        <v>140</v>
      </c>
      <c r="J29" s="90" t="s">
        <v>140</v>
      </c>
      <c r="K29" s="90" t="s">
        <v>140</v>
      </c>
      <c r="L29" s="90" t="s">
        <v>140</v>
      </c>
      <c r="M29" s="90" t="s">
        <v>140</v>
      </c>
      <c r="N29" s="90" t="s">
        <v>140</v>
      </c>
      <c r="O29" s="90" t="s">
        <v>140</v>
      </c>
      <c r="P29" s="90" t="s">
        <v>140</v>
      </c>
      <c r="Q29" s="91" t="s">
        <v>141</v>
      </c>
      <c r="R29" s="90" t="s">
        <v>142</v>
      </c>
      <c r="S29" s="90" t="s">
        <v>142</v>
      </c>
      <c r="T29" s="90" t="s">
        <v>142</v>
      </c>
      <c r="U29" s="90" t="s">
        <v>142</v>
      </c>
      <c r="V29" s="90" t="s">
        <v>142</v>
      </c>
      <c r="W29" s="92" t="s">
        <v>142</v>
      </c>
      <c r="X29" s="52" t="e">
        <f>[1]個別男性!DJ16+[1]個別女性!DH16</f>
        <v>#VALUE!</v>
      </c>
      <c r="Y29" s="35" t="e">
        <f>[1]個別男性!DT16+[1]個別女性!DR16</f>
        <v>#VALUE!</v>
      </c>
      <c r="Z29" s="35" t="e">
        <f>[1]個別男性!ED16+[1]個別女性!EB16</f>
        <v>#VALUE!</v>
      </c>
      <c r="AA29" s="53" t="e">
        <f>[1]個別男性!EN16+[1]個別女性!EL16</f>
        <v>#VALUE!</v>
      </c>
      <c r="AB29" s="49"/>
      <c r="AC29" s="49"/>
      <c r="AD29" s="49" t="s">
        <v>33</v>
      </c>
      <c r="AE29" s="49" t="s">
        <v>33</v>
      </c>
      <c r="AF29" s="49" t="s">
        <v>33</v>
      </c>
      <c r="AG29" s="49" t="s">
        <v>33</v>
      </c>
      <c r="AH29" s="49" t="s">
        <v>33</v>
      </c>
      <c r="AI29" s="49" t="s">
        <v>33</v>
      </c>
      <c r="AJ29" s="49" t="s">
        <v>33</v>
      </c>
      <c r="AK29" s="49" t="s">
        <v>33</v>
      </c>
      <c r="AL29" s="49" t="s">
        <v>33</v>
      </c>
      <c r="AM29" s="49" t="s">
        <v>33</v>
      </c>
      <c r="AN29" s="49" t="s">
        <v>33</v>
      </c>
      <c r="AO29" s="49" t="s">
        <v>33</v>
      </c>
      <c r="AP29" s="49" t="s">
        <v>33</v>
      </c>
      <c r="AQ29" s="49" t="s">
        <v>33</v>
      </c>
      <c r="AR29" s="49" t="s">
        <v>33</v>
      </c>
      <c r="AS29" s="49" t="s">
        <v>33</v>
      </c>
    </row>
    <row r="30" spans="1:45" ht="36" customHeight="1" x14ac:dyDescent="0.15">
      <c r="A30" s="54" t="s">
        <v>116</v>
      </c>
      <c r="B30" s="55"/>
      <c r="C30" s="35">
        <f>'e0225_男_胃（集団）'!C26+'e0235_女_胃（集団）'!C26</f>
        <v>108</v>
      </c>
      <c r="D30" s="35"/>
      <c r="E30" s="35"/>
      <c r="F30" s="36">
        <f>'e0225_男_胃（集団）'!N26+'e0235_女_胃（集団）'!N26</f>
        <v>6</v>
      </c>
      <c r="G30" s="37">
        <f>'e0225_男_胃（集団）'!Y26+'e0225_男_胃（集団）'!AJ26+'e0225_男_胃（集団）'!CB26+'e0225_男_胃（集団）'!CM26+'e0235_女_胃（集団）'!Y26+'e0235_女_胃（集団）'!AJ26+'e0235_女_胃（集団）'!CB26+'e0235_女_胃（集団）'!CM26</f>
        <v>4</v>
      </c>
      <c r="H30" s="38">
        <f>'e0225_男_胃（集団）'!Y26+'e0235_女_胃（集団）'!Y26</f>
        <v>1</v>
      </c>
      <c r="I30" s="38">
        <f>'e0225_男_胃（集団）'!AJ26+'e0235_女_胃（集団）'!AJ26</f>
        <v>0</v>
      </c>
      <c r="J30" s="38">
        <f>'e0225_男_胃（集団）'!AU26+'e0235_女_胃（集団）'!AU26</f>
        <v>0</v>
      </c>
      <c r="K30" s="38">
        <f>'e0225_男_胃（集団）'!BF26+'e0235_女_胃（集団）'!BF26</f>
        <v>0</v>
      </c>
      <c r="L30" s="38">
        <f>'e0225_男_胃（集団）'!BQ26+'e0235_女_胃（集団）'!BQ26</f>
        <v>0</v>
      </c>
      <c r="M30" s="38">
        <f>'e0225_男_胃（集団）'!CB26+'e0235_女_胃（集団）'!CB26</f>
        <v>0</v>
      </c>
      <c r="N30" s="38">
        <f>'e0225_男_胃（集団）'!CM26+'e0235_女_胃（集団）'!CM26</f>
        <v>3</v>
      </c>
      <c r="O30" s="38">
        <f>'e0225_男_胃（集団）'!CX26+'e0235_女_胃（集団）'!CX26</f>
        <v>0</v>
      </c>
      <c r="P30" s="39">
        <f>'e0225_男_胃（集団）'!DI26+'e0235_女_胃（集団）'!DI26</f>
        <v>2</v>
      </c>
      <c r="Q30" s="40">
        <f t="shared" ref="Q30:Q38" si="7">F30/C30</f>
        <v>5.5555555555555552E-2</v>
      </c>
      <c r="R30" s="84">
        <f t="shared" ref="R30:R38" si="8">G30/F30</f>
        <v>0.66666666666666663</v>
      </c>
      <c r="S30" s="42">
        <f t="shared" ref="S30:S38" si="9">O30/F30</f>
        <v>0</v>
      </c>
      <c r="T30" s="86">
        <f t="shared" ref="T30:T38" si="10">P30/F30</f>
        <v>0.33333333333333331</v>
      </c>
      <c r="U30" s="87">
        <f t="shared" ref="U30:U38" si="11">I30/C30</f>
        <v>0</v>
      </c>
      <c r="V30" s="72" t="str">
        <f t="shared" si="6"/>
        <v>0.0%</v>
      </c>
      <c r="W30" s="89">
        <f t="shared" si="5"/>
        <v>0</v>
      </c>
      <c r="X30" s="52" t="e">
        <f>[1]個別男性!DJ23+[1]個別女性!DH23</f>
        <v>#VALUE!</v>
      </c>
      <c r="Y30" s="35" t="e">
        <f>[1]個別男性!DT23+[1]個別女性!DR23</f>
        <v>#VALUE!</v>
      </c>
      <c r="Z30" s="35" t="e">
        <f>[1]個別男性!ED23+[1]個別女性!EB23</f>
        <v>#VALUE!</v>
      </c>
      <c r="AA30" s="53" t="e">
        <f>[1]個別男性!EN23+[1]個別女性!EL23</f>
        <v>#VALUE!</v>
      </c>
      <c r="AB30" s="49"/>
      <c r="AC30" s="49"/>
      <c r="AD30" s="49" t="s">
        <v>33</v>
      </c>
      <c r="AE30" s="49" t="s">
        <v>33</v>
      </c>
      <c r="AF30" s="49" t="s">
        <v>33</v>
      </c>
      <c r="AG30" s="49" t="s">
        <v>33</v>
      </c>
      <c r="AH30" s="49" t="s">
        <v>33</v>
      </c>
      <c r="AI30" s="49" t="s">
        <v>33</v>
      </c>
      <c r="AJ30" s="49" t="s">
        <v>33</v>
      </c>
      <c r="AK30" s="49" t="s">
        <v>33</v>
      </c>
      <c r="AL30" s="49" t="s">
        <v>33</v>
      </c>
      <c r="AM30" s="49" t="s">
        <v>33</v>
      </c>
      <c r="AN30" s="49" t="s">
        <v>33</v>
      </c>
      <c r="AO30" s="49" t="s">
        <v>33</v>
      </c>
      <c r="AP30" s="49" t="s">
        <v>33</v>
      </c>
      <c r="AQ30" s="49" t="s">
        <v>33</v>
      </c>
      <c r="AR30" s="49" t="s">
        <v>33</v>
      </c>
      <c r="AS30" s="49" t="s">
        <v>33</v>
      </c>
    </row>
    <row r="31" spans="1:45" ht="36" customHeight="1" x14ac:dyDescent="0.15">
      <c r="A31" s="82" t="s">
        <v>117</v>
      </c>
      <c r="B31" s="55"/>
      <c r="C31" s="35">
        <f>'e0225_男_胃（集団）'!C27+'e0235_女_胃（集団）'!C27</f>
        <v>233</v>
      </c>
      <c r="D31" s="35"/>
      <c r="E31" s="35"/>
      <c r="F31" s="36">
        <f>'e0225_男_胃（集団）'!N27+'e0235_女_胃（集団）'!N27</f>
        <v>13</v>
      </c>
      <c r="G31" s="37">
        <f>'e0225_男_胃（集団）'!Y27+'e0225_男_胃（集団）'!AJ27+'e0225_男_胃（集団）'!CB27+'e0225_男_胃（集団）'!CM27+'e0235_女_胃（集団）'!Y27+'e0235_女_胃（集団）'!AJ27+'e0235_女_胃（集団）'!CB27+'e0235_女_胃（集団）'!CM27</f>
        <v>10</v>
      </c>
      <c r="H31" s="38">
        <f>'e0225_男_胃（集団）'!Y27+'e0235_女_胃（集団）'!Y27</f>
        <v>0</v>
      </c>
      <c r="I31" s="38">
        <f>'e0225_男_胃（集団）'!AJ27+'e0235_女_胃（集団）'!AJ27</f>
        <v>0</v>
      </c>
      <c r="J31" s="38">
        <f>'e0225_男_胃（集団）'!AU27+'e0235_女_胃（集団）'!AU27</f>
        <v>0</v>
      </c>
      <c r="K31" s="38">
        <f>'e0225_男_胃（集団）'!BF27+'e0235_女_胃（集団）'!BF27</f>
        <v>0</v>
      </c>
      <c r="L31" s="38">
        <f>'e0225_男_胃（集団）'!BQ27+'e0235_女_胃（集団）'!BQ27</f>
        <v>0</v>
      </c>
      <c r="M31" s="38">
        <f>'e0225_男_胃（集団）'!CB27+'e0235_女_胃（集団）'!CB27</f>
        <v>0</v>
      </c>
      <c r="N31" s="38">
        <f>'e0225_男_胃（集団）'!CM27+'e0235_女_胃（集団）'!CM27</f>
        <v>10</v>
      </c>
      <c r="O31" s="38">
        <f>'e0225_男_胃（集団）'!CX27+'e0235_女_胃（集団）'!CX27</f>
        <v>3</v>
      </c>
      <c r="P31" s="39">
        <f>'e0225_男_胃（集団）'!DI27+'e0235_女_胃（集団）'!DI27</f>
        <v>0</v>
      </c>
      <c r="Q31" s="40">
        <f t="shared" si="7"/>
        <v>5.5793991416309016E-2</v>
      </c>
      <c r="R31" s="41">
        <f t="shared" si="8"/>
        <v>0.76923076923076927</v>
      </c>
      <c r="S31" s="85">
        <f t="shared" si="9"/>
        <v>0.23076923076923078</v>
      </c>
      <c r="T31" s="43">
        <f t="shared" si="10"/>
        <v>0</v>
      </c>
      <c r="U31" s="87">
        <f t="shared" si="11"/>
        <v>0</v>
      </c>
      <c r="V31" s="72" t="str">
        <f t="shared" si="6"/>
        <v>0.0%</v>
      </c>
      <c r="W31" s="89">
        <f t="shared" si="5"/>
        <v>0</v>
      </c>
      <c r="X31" s="52" t="e">
        <f>[1]個別男性!DJ33+[1]個別女性!DH33</f>
        <v>#VALUE!</v>
      </c>
      <c r="Y31" s="35" t="e">
        <f>[1]個別男性!DT33+[1]個別女性!DR33</f>
        <v>#VALUE!</v>
      </c>
      <c r="Z31" s="35" t="e">
        <f>[1]個別男性!ED33+[1]個別女性!EB33</f>
        <v>#VALUE!</v>
      </c>
      <c r="AA31" s="53" t="e">
        <f>[1]個別男性!EN33+[1]個別女性!EL33</f>
        <v>#VALUE!</v>
      </c>
      <c r="AB31" s="49"/>
      <c r="AC31" s="49"/>
      <c r="AD31" s="49" t="s">
        <v>33</v>
      </c>
      <c r="AE31" s="49" t="s">
        <v>33</v>
      </c>
      <c r="AF31" s="49" t="s">
        <v>33</v>
      </c>
      <c r="AG31" s="49" t="s">
        <v>33</v>
      </c>
      <c r="AH31" s="49" t="s">
        <v>33</v>
      </c>
      <c r="AI31" s="49" t="s">
        <v>33</v>
      </c>
      <c r="AJ31" s="49" t="s">
        <v>33</v>
      </c>
      <c r="AK31" s="49" t="s">
        <v>33</v>
      </c>
      <c r="AL31" s="49" t="s">
        <v>33</v>
      </c>
      <c r="AM31" s="49" t="s">
        <v>33</v>
      </c>
      <c r="AN31" s="49" t="s">
        <v>33</v>
      </c>
      <c r="AO31" s="49" t="s">
        <v>33</v>
      </c>
      <c r="AP31" s="49" t="s">
        <v>33</v>
      </c>
      <c r="AQ31" s="49" t="s">
        <v>33</v>
      </c>
      <c r="AR31" s="49" t="s">
        <v>33</v>
      </c>
      <c r="AS31" s="49" t="s">
        <v>33</v>
      </c>
    </row>
    <row r="32" spans="1:45" ht="36" customHeight="1" x14ac:dyDescent="0.15">
      <c r="A32" s="54" t="s">
        <v>118</v>
      </c>
      <c r="B32" s="55"/>
      <c r="C32" s="35">
        <f>'e0225_男_胃（集団）'!C28+'e0235_女_胃（集団）'!C28</f>
        <v>26</v>
      </c>
      <c r="D32" s="35"/>
      <c r="E32" s="35"/>
      <c r="F32" s="36">
        <f>'e0225_男_胃（集団）'!N28+'e0235_女_胃（集団）'!N28</f>
        <v>2</v>
      </c>
      <c r="G32" s="37">
        <f>'e0225_男_胃（集団）'!Y28+'e0225_男_胃（集団）'!AJ28+'e0225_男_胃（集団）'!CB28+'e0225_男_胃（集団）'!CM28+'e0235_女_胃（集団）'!Y28+'e0235_女_胃（集団）'!AJ28+'e0235_女_胃（集団）'!CB28+'e0235_女_胃（集団）'!CM28</f>
        <v>1</v>
      </c>
      <c r="H32" s="38">
        <f>'e0225_男_胃（集団）'!Y28+'e0235_女_胃（集団）'!Y28</f>
        <v>0</v>
      </c>
      <c r="I32" s="38">
        <f>'e0225_男_胃（集団）'!AJ28+'e0235_女_胃（集団）'!AJ28</f>
        <v>0</v>
      </c>
      <c r="J32" s="38">
        <f>'e0225_男_胃（集団）'!AU28+'e0235_女_胃（集団）'!AU28</f>
        <v>0</v>
      </c>
      <c r="K32" s="38">
        <f>'e0225_男_胃（集団）'!BF28+'e0235_女_胃（集団）'!BF28</f>
        <v>0</v>
      </c>
      <c r="L32" s="38">
        <f>'e0225_男_胃（集団）'!BQ28+'e0235_女_胃（集団）'!BQ28</f>
        <v>0</v>
      </c>
      <c r="M32" s="38">
        <f>'e0225_男_胃（集団）'!CB28+'e0235_女_胃（集団）'!CB28</f>
        <v>0</v>
      </c>
      <c r="N32" s="38">
        <f>'e0225_男_胃（集団）'!CM28+'e0235_女_胃（集団）'!CM28</f>
        <v>1</v>
      </c>
      <c r="O32" s="38">
        <f>'e0225_男_胃（集団）'!CX28+'e0235_女_胃（集団）'!CX28</f>
        <v>1</v>
      </c>
      <c r="P32" s="39">
        <f>'e0225_男_胃（集団）'!DI28+'e0235_女_胃（集団）'!DI28</f>
        <v>0</v>
      </c>
      <c r="Q32" s="40">
        <f t="shared" si="7"/>
        <v>7.6923076923076927E-2</v>
      </c>
      <c r="R32" s="84">
        <f t="shared" si="8"/>
        <v>0.5</v>
      </c>
      <c r="S32" s="85">
        <f t="shared" si="9"/>
        <v>0.5</v>
      </c>
      <c r="T32" s="43">
        <f t="shared" si="10"/>
        <v>0</v>
      </c>
      <c r="U32" s="87">
        <f t="shared" si="11"/>
        <v>0</v>
      </c>
      <c r="V32" s="72" t="str">
        <f t="shared" si="6"/>
        <v>0.0%</v>
      </c>
      <c r="W32" s="89">
        <f t="shared" si="5"/>
        <v>0</v>
      </c>
      <c r="X32" s="52" t="e">
        <f>[1]個別男性!DJ11+[1]個別女性!DH11</f>
        <v>#VALUE!</v>
      </c>
      <c r="Y32" s="35" t="e">
        <f>[1]個別男性!DT11+[1]個別女性!DR11</f>
        <v>#VALUE!</v>
      </c>
      <c r="Z32" s="35" t="e">
        <f>[1]個別男性!ED11+[1]個別女性!EB11</f>
        <v>#VALUE!</v>
      </c>
      <c r="AA32" s="53" t="e">
        <f>[1]個別男性!EN11+[1]個別女性!EL11</f>
        <v>#VALUE!</v>
      </c>
      <c r="AB32" s="49"/>
      <c r="AC32" s="49"/>
      <c r="AD32" s="49" t="s">
        <v>33</v>
      </c>
      <c r="AE32" s="49" t="s">
        <v>33</v>
      </c>
      <c r="AF32" s="49" t="s">
        <v>33</v>
      </c>
      <c r="AG32" s="49" t="s">
        <v>33</v>
      </c>
      <c r="AH32" s="49" t="s">
        <v>33</v>
      </c>
      <c r="AI32" s="49" t="s">
        <v>33</v>
      </c>
      <c r="AJ32" s="49" t="s">
        <v>33</v>
      </c>
      <c r="AK32" s="49" t="s">
        <v>33</v>
      </c>
      <c r="AL32" s="49" t="s">
        <v>33</v>
      </c>
      <c r="AM32" s="49" t="s">
        <v>33</v>
      </c>
      <c r="AN32" s="49" t="s">
        <v>33</v>
      </c>
      <c r="AO32" s="49" t="s">
        <v>33</v>
      </c>
      <c r="AP32" s="49" t="s">
        <v>33</v>
      </c>
      <c r="AQ32" s="49" t="s">
        <v>33</v>
      </c>
      <c r="AR32" s="49" t="s">
        <v>33</v>
      </c>
      <c r="AS32" s="49" t="s">
        <v>33</v>
      </c>
    </row>
    <row r="33" spans="1:45" ht="36" customHeight="1" x14ac:dyDescent="0.15">
      <c r="A33" s="54" t="s">
        <v>119</v>
      </c>
      <c r="B33" s="55"/>
      <c r="C33" s="35">
        <f>'e0225_男_胃（集団）'!C29+'e0235_女_胃（集団）'!C29</f>
        <v>98</v>
      </c>
      <c r="D33" s="35"/>
      <c r="E33" s="35"/>
      <c r="F33" s="36">
        <f>'e0225_男_胃（集団）'!N29+'e0235_女_胃（集団）'!N29</f>
        <v>6</v>
      </c>
      <c r="G33" s="37">
        <f>'e0225_男_胃（集団）'!Y29+'e0225_男_胃（集団）'!AJ29+'e0225_男_胃（集団）'!CB29+'e0225_男_胃（集団）'!CM29+'e0235_女_胃（集団）'!Y29+'e0235_女_胃（集団）'!AJ29+'e0235_女_胃（集団）'!CB29+'e0235_女_胃（集団）'!CM29</f>
        <v>5</v>
      </c>
      <c r="H33" s="38">
        <f>'e0225_男_胃（集団）'!Y29+'e0235_女_胃（集団）'!Y29</f>
        <v>0</v>
      </c>
      <c r="I33" s="38">
        <f>'e0225_男_胃（集団）'!AJ29+'e0235_女_胃（集団）'!AJ29</f>
        <v>0</v>
      </c>
      <c r="J33" s="38">
        <f>'e0225_男_胃（集団）'!AU29+'e0235_女_胃（集団）'!AU29</f>
        <v>0</v>
      </c>
      <c r="K33" s="38">
        <f>'e0225_男_胃（集団）'!BF29+'e0235_女_胃（集団）'!BF29</f>
        <v>0</v>
      </c>
      <c r="L33" s="38">
        <f>'e0225_男_胃（集団）'!BQ29+'e0235_女_胃（集団）'!BQ29</f>
        <v>0</v>
      </c>
      <c r="M33" s="38">
        <f>'e0225_男_胃（集団）'!CB29+'e0235_女_胃（集団）'!CB29</f>
        <v>0</v>
      </c>
      <c r="N33" s="38">
        <f>'e0225_男_胃（集団）'!CM29+'e0235_女_胃（集団）'!CM29</f>
        <v>5</v>
      </c>
      <c r="O33" s="38">
        <f>'e0225_男_胃（集団）'!CX29+'e0235_女_胃（集団）'!CX29</f>
        <v>1</v>
      </c>
      <c r="P33" s="39">
        <f>'e0225_男_胃（集団）'!DI29+'e0235_女_胃（集団）'!DI29</f>
        <v>0</v>
      </c>
      <c r="Q33" s="40">
        <f t="shared" si="7"/>
        <v>6.1224489795918366E-2</v>
      </c>
      <c r="R33" s="74">
        <f t="shared" si="8"/>
        <v>0.83333333333333337</v>
      </c>
      <c r="S33" s="76">
        <f t="shared" si="9"/>
        <v>0.16666666666666666</v>
      </c>
      <c r="T33" s="43">
        <f t="shared" si="10"/>
        <v>0</v>
      </c>
      <c r="U33" s="87">
        <f t="shared" si="11"/>
        <v>0</v>
      </c>
      <c r="V33" s="72" t="str">
        <f t="shared" si="6"/>
        <v>0.0%</v>
      </c>
      <c r="W33" s="89">
        <f t="shared" si="5"/>
        <v>0</v>
      </c>
      <c r="X33" s="52" t="e">
        <f>[1]個別男性!DJ12+[1]個別女性!DH12</f>
        <v>#VALUE!</v>
      </c>
      <c r="Y33" s="35" t="e">
        <f>[1]個別男性!DT12+[1]個別女性!DR12</f>
        <v>#VALUE!</v>
      </c>
      <c r="Z33" s="35" t="e">
        <f>[1]個別男性!ED12+[1]個別女性!EB12</f>
        <v>#VALUE!</v>
      </c>
      <c r="AA33" s="53" t="e">
        <f>[1]個別男性!EN12+[1]個別女性!EL12</f>
        <v>#VALUE!</v>
      </c>
      <c r="AB33" s="49"/>
      <c r="AC33" s="49"/>
      <c r="AD33" s="49" t="s">
        <v>33</v>
      </c>
      <c r="AE33" s="49" t="s">
        <v>33</v>
      </c>
      <c r="AF33" s="49" t="s">
        <v>33</v>
      </c>
      <c r="AG33" s="49" t="s">
        <v>33</v>
      </c>
      <c r="AH33" s="49" t="s">
        <v>33</v>
      </c>
      <c r="AI33" s="49" t="s">
        <v>33</v>
      </c>
      <c r="AJ33" s="49" t="s">
        <v>33</v>
      </c>
      <c r="AK33" s="49" t="s">
        <v>33</v>
      </c>
      <c r="AL33" s="49" t="s">
        <v>33</v>
      </c>
      <c r="AM33" s="49" t="s">
        <v>33</v>
      </c>
      <c r="AN33" s="49" t="s">
        <v>33</v>
      </c>
      <c r="AO33" s="49" t="s">
        <v>33</v>
      </c>
      <c r="AP33" s="49" t="s">
        <v>33</v>
      </c>
      <c r="AQ33" s="49" t="s">
        <v>33</v>
      </c>
      <c r="AR33" s="49" t="s">
        <v>33</v>
      </c>
      <c r="AS33" s="49" t="s">
        <v>33</v>
      </c>
    </row>
    <row r="34" spans="1:45" ht="36" customHeight="1" x14ac:dyDescent="0.15">
      <c r="A34" s="54" t="s">
        <v>120</v>
      </c>
      <c r="B34" s="55"/>
      <c r="C34" s="35">
        <f>'e0225_男_胃（集団）'!C30+'e0235_女_胃（集団）'!C30</f>
        <v>1275</v>
      </c>
      <c r="D34" s="35"/>
      <c r="E34" s="35"/>
      <c r="F34" s="36">
        <f>'e0225_男_胃（集団）'!N30+'e0235_女_胃（集団）'!N30</f>
        <v>36</v>
      </c>
      <c r="G34" s="37">
        <f>'e0225_男_胃（集団）'!Y30+'e0225_男_胃（集団）'!AJ30+'e0225_男_胃（集団）'!CB30+'e0225_男_胃（集団）'!CM30+'e0235_女_胃（集団）'!Y30+'e0235_女_胃（集団）'!AJ30+'e0235_女_胃（集団）'!CB30+'e0235_女_胃（集団）'!CM30</f>
        <v>34</v>
      </c>
      <c r="H34" s="38">
        <f>'e0225_男_胃（集団）'!Y30+'e0235_女_胃（集団）'!Y30</f>
        <v>6</v>
      </c>
      <c r="I34" s="38">
        <f>'e0225_男_胃（集団）'!AJ30+'e0235_女_胃（集団）'!AJ30</f>
        <v>1</v>
      </c>
      <c r="J34" s="38">
        <f>'e0225_男_胃（集団）'!AU30+'e0235_女_胃（集団）'!AU30</f>
        <v>1</v>
      </c>
      <c r="K34" s="38">
        <f>'e0225_男_胃（集団）'!BF30+'e0235_女_胃（集団）'!BF30</f>
        <v>1</v>
      </c>
      <c r="L34" s="38">
        <f>'e0225_男_胃（集団）'!BQ30+'e0235_女_胃（集団）'!BQ30</f>
        <v>1</v>
      </c>
      <c r="M34" s="38">
        <f>'e0225_男_胃（集団）'!CB30+'e0235_女_胃（集団）'!CB30</f>
        <v>0</v>
      </c>
      <c r="N34" s="38">
        <f>'e0225_男_胃（集団）'!CM30+'e0235_女_胃（集団）'!CM30</f>
        <v>27</v>
      </c>
      <c r="O34" s="38">
        <f>'e0225_男_胃（集団）'!CX30+'e0235_女_胃（集団）'!CX30</f>
        <v>0</v>
      </c>
      <c r="P34" s="39">
        <f>'e0225_男_胃（集団）'!DI30+'e0235_女_胃（集団）'!DI30</f>
        <v>2</v>
      </c>
      <c r="Q34" s="40">
        <f t="shared" si="7"/>
        <v>2.823529411764706E-2</v>
      </c>
      <c r="R34" s="41">
        <f t="shared" si="8"/>
        <v>0.94444444444444442</v>
      </c>
      <c r="S34" s="42">
        <f t="shared" si="9"/>
        <v>0</v>
      </c>
      <c r="T34" s="77">
        <f t="shared" si="10"/>
        <v>5.5555555555555552E-2</v>
      </c>
      <c r="U34" s="87">
        <f t="shared" si="11"/>
        <v>7.8431372549019605E-4</v>
      </c>
      <c r="V34" s="72">
        <f t="shared" si="6"/>
        <v>1</v>
      </c>
      <c r="W34" s="81">
        <f t="shared" si="5"/>
        <v>2.7777777777777776E-2</v>
      </c>
      <c r="X34" s="52" t="e">
        <f>[1]個別男性!DJ13+[1]個別女性!DH13</f>
        <v>#VALUE!</v>
      </c>
      <c r="Y34" s="35" t="e">
        <f>[1]個別男性!DT13+[1]個別女性!DR13</f>
        <v>#VALUE!</v>
      </c>
      <c r="Z34" s="35" t="e">
        <f>[1]個別男性!ED13+[1]個別女性!EB13</f>
        <v>#VALUE!</v>
      </c>
      <c r="AA34" s="53" t="e">
        <f>[1]個別男性!EN13+[1]個別女性!EL13</f>
        <v>#VALUE!</v>
      </c>
      <c r="AB34" s="49"/>
      <c r="AC34" s="49"/>
      <c r="AD34" s="49" t="s">
        <v>33</v>
      </c>
      <c r="AE34" s="49" t="s">
        <v>33</v>
      </c>
      <c r="AF34" s="49" t="s">
        <v>33</v>
      </c>
      <c r="AG34" s="49" t="s">
        <v>33</v>
      </c>
      <c r="AH34" s="49" t="s">
        <v>33</v>
      </c>
      <c r="AI34" s="49" t="s">
        <v>33</v>
      </c>
      <c r="AJ34" s="49" t="s">
        <v>33</v>
      </c>
      <c r="AK34" s="49" t="s">
        <v>33</v>
      </c>
      <c r="AL34" s="49" t="s">
        <v>33</v>
      </c>
      <c r="AM34" s="49" t="s">
        <v>33</v>
      </c>
      <c r="AN34" s="49" t="s">
        <v>33</v>
      </c>
      <c r="AO34" s="49" t="s">
        <v>33</v>
      </c>
      <c r="AP34" s="49" t="s">
        <v>33</v>
      </c>
      <c r="AQ34" s="49" t="s">
        <v>33</v>
      </c>
      <c r="AR34" s="49" t="s">
        <v>33</v>
      </c>
      <c r="AS34" s="49" t="s">
        <v>33</v>
      </c>
    </row>
    <row r="35" spans="1:45" ht="36" customHeight="1" x14ac:dyDescent="0.15">
      <c r="A35" s="54" t="s">
        <v>121</v>
      </c>
      <c r="B35" s="55"/>
      <c r="C35" s="35">
        <f>'e0225_男_胃（集団）'!C31+'e0235_女_胃（集団）'!C31</f>
        <v>87</v>
      </c>
      <c r="D35" s="35"/>
      <c r="E35" s="35"/>
      <c r="F35" s="36">
        <f>'e0225_男_胃（集団）'!N31+'e0235_女_胃（集団）'!N31</f>
        <v>6</v>
      </c>
      <c r="G35" s="37">
        <f>'e0225_男_胃（集団）'!Y31+'e0225_男_胃（集団）'!AJ31+'e0225_男_胃（集団）'!CB31+'e0225_男_胃（集団）'!CM31+'e0235_女_胃（集団）'!Y31+'e0235_女_胃（集団）'!AJ31+'e0235_女_胃（集団）'!CB31+'e0235_女_胃（集団）'!CM31</f>
        <v>2</v>
      </c>
      <c r="H35" s="38">
        <f>'e0225_男_胃（集団）'!Y31+'e0235_女_胃（集団）'!Y31</f>
        <v>0</v>
      </c>
      <c r="I35" s="38">
        <f>'e0225_男_胃（集団）'!AJ31+'e0235_女_胃（集団）'!AJ31</f>
        <v>0</v>
      </c>
      <c r="J35" s="38">
        <f>'e0225_男_胃（集団）'!AU31+'e0235_女_胃（集団）'!AU31</f>
        <v>0</v>
      </c>
      <c r="K35" s="38">
        <f>'e0225_男_胃（集団）'!BF31+'e0235_女_胃（集団）'!BF31</f>
        <v>0</v>
      </c>
      <c r="L35" s="38">
        <f>'e0225_男_胃（集団）'!BQ31+'e0235_女_胃（集団）'!BQ31</f>
        <v>0</v>
      </c>
      <c r="M35" s="38">
        <f>'e0225_男_胃（集団）'!CB31+'e0235_女_胃（集団）'!CB31</f>
        <v>0</v>
      </c>
      <c r="N35" s="38">
        <f>'e0225_男_胃（集団）'!CM31+'e0235_女_胃（集団）'!CM31</f>
        <v>2</v>
      </c>
      <c r="O35" s="38">
        <f>'e0225_男_胃（集団）'!CX31+'e0235_女_胃（集団）'!CX31</f>
        <v>0</v>
      </c>
      <c r="P35" s="39">
        <f>'e0225_男_胃（集団）'!DI31+'e0235_女_胃（集団）'!DI31</f>
        <v>4</v>
      </c>
      <c r="Q35" s="40">
        <f t="shared" si="7"/>
        <v>6.8965517241379309E-2</v>
      </c>
      <c r="R35" s="84">
        <f t="shared" si="8"/>
        <v>0.33333333333333331</v>
      </c>
      <c r="S35" s="76">
        <f t="shared" si="9"/>
        <v>0</v>
      </c>
      <c r="T35" s="86">
        <f t="shared" si="10"/>
        <v>0.66666666666666663</v>
      </c>
      <c r="U35" s="87">
        <f t="shared" si="11"/>
        <v>0</v>
      </c>
      <c r="V35" s="72" t="str">
        <f t="shared" si="6"/>
        <v>0.0%</v>
      </c>
      <c r="W35" s="89">
        <f t="shared" si="5"/>
        <v>0</v>
      </c>
      <c r="X35" s="52" t="e">
        <f>[1]個別男性!DJ15+[1]個別女性!DH15</f>
        <v>#VALUE!</v>
      </c>
      <c r="Y35" s="35" t="e">
        <f>[1]個別男性!DT15+[1]個別女性!DR15</f>
        <v>#VALUE!</v>
      </c>
      <c r="Z35" s="35" t="e">
        <f>[1]個別男性!ED15+[1]個別女性!EB15</f>
        <v>#VALUE!</v>
      </c>
      <c r="AA35" s="53" t="e">
        <f>[1]個別男性!EN15+[1]個別女性!EL15</f>
        <v>#VALUE!</v>
      </c>
      <c r="AB35" s="49"/>
      <c r="AC35" s="49"/>
      <c r="AD35" s="49" t="s">
        <v>33</v>
      </c>
      <c r="AE35" s="49" t="s">
        <v>33</v>
      </c>
      <c r="AF35" s="49" t="s">
        <v>33</v>
      </c>
      <c r="AG35" s="49" t="s">
        <v>33</v>
      </c>
      <c r="AH35" s="49" t="s">
        <v>33</v>
      </c>
      <c r="AI35" s="49" t="s">
        <v>33</v>
      </c>
      <c r="AJ35" s="49" t="s">
        <v>33</v>
      </c>
      <c r="AK35" s="49" t="s">
        <v>33</v>
      </c>
      <c r="AL35" s="49" t="s">
        <v>33</v>
      </c>
      <c r="AM35" s="49" t="s">
        <v>33</v>
      </c>
      <c r="AN35" s="49" t="s">
        <v>33</v>
      </c>
      <c r="AO35" s="49" t="s">
        <v>33</v>
      </c>
      <c r="AP35" s="49" t="s">
        <v>33</v>
      </c>
      <c r="AQ35" s="49" t="s">
        <v>33</v>
      </c>
      <c r="AR35" s="49" t="s">
        <v>33</v>
      </c>
      <c r="AS35" s="49" t="s">
        <v>33</v>
      </c>
    </row>
    <row r="36" spans="1:45" ht="36" customHeight="1" x14ac:dyDescent="0.15">
      <c r="A36" s="54" t="s">
        <v>122</v>
      </c>
      <c r="B36" s="55"/>
      <c r="C36" s="35">
        <f>'e0225_男_胃（集団）'!C32+'e0235_女_胃（集団）'!C32</f>
        <v>1042</v>
      </c>
      <c r="D36" s="35"/>
      <c r="E36" s="35"/>
      <c r="F36" s="36">
        <f>'e0225_男_胃（集団）'!N32+'e0235_女_胃（集団）'!N32</f>
        <v>51</v>
      </c>
      <c r="G36" s="37">
        <f>'e0225_男_胃（集団）'!Y32+'e0225_男_胃（集団）'!AJ32+'e0225_男_胃（集団）'!CB32+'e0225_男_胃（集団）'!CM32+'e0235_女_胃（集団）'!Y32+'e0235_女_胃（集団）'!AJ32+'e0235_女_胃（集団）'!CB32+'e0235_女_胃（集団）'!CM32</f>
        <v>42</v>
      </c>
      <c r="H36" s="38">
        <f>'e0225_男_胃（集団）'!Y32+'e0235_女_胃（集団）'!Y32</f>
        <v>3</v>
      </c>
      <c r="I36" s="38">
        <f>'e0225_男_胃（集団）'!AJ32+'e0235_女_胃（集団）'!AJ32</f>
        <v>2</v>
      </c>
      <c r="J36" s="38">
        <f>'e0225_男_胃（集団）'!AU32+'e0235_女_胃（集団）'!AU32</f>
        <v>2</v>
      </c>
      <c r="K36" s="38">
        <f>'e0225_男_胃（集団）'!BF32+'e0235_女_胃（集団）'!BF32</f>
        <v>2</v>
      </c>
      <c r="L36" s="38">
        <f>'e0225_男_胃（集団）'!BQ32+'e0235_女_胃（集団）'!BQ32</f>
        <v>1</v>
      </c>
      <c r="M36" s="38">
        <f>'e0225_男_胃（集団）'!CB32+'e0235_女_胃（集団）'!CB32</f>
        <v>1</v>
      </c>
      <c r="N36" s="38">
        <f>'e0225_男_胃（集団）'!CM32+'e0235_女_胃（集団）'!CM32</f>
        <v>36</v>
      </c>
      <c r="O36" s="38">
        <f>'e0225_男_胃（集団）'!CX32+'e0235_女_胃（集団）'!CX32</f>
        <v>1</v>
      </c>
      <c r="P36" s="39">
        <f>'e0225_男_胃（集団）'!DI32+'e0235_女_胃（集団）'!DI32</f>
        <v>8</v>
      </c>
      <c r="Q36" s="40">
        <f t="shared" si="7"/>
        <v>4.894433781190019E-2</v>
      </c>
      <c r="R36" s="41">
        <f t="shared" si="8"/>
        <v>0.82352941176470584</v>
      </c>
      <c r="S36" s="42">
        <f t="shared" si="9"/>
        <v>1.9607843137254902E-2</v>
      </c>
      <c r="T36" s="86">
        <f t="shared" si="10"/>
        <v>0.15686274509803921</v>
      </c>
      <c r="U36" s="79">
        <f t="shared" si="11"/>
        <v>1.9193857965451055E-3</v>
      </c>
      <c r="V36" s="72">
        <f t="shared" si="6"/>
        <v>1</v>
      </c>
      <c r="W36" s="45">
        <f t="shared" si="5"/>
        <v>3.9215686274509803E-2</v>
      </c>
      <c r="X36" s="52" t="e">
        <f>[1]個別男性!DJ22+[1]個別女性!DH22</f>
        <v>#VALUE!</v>
      </c>
      <c r="Y36" s="35" t="e">
        <f>[1]個別男性!DT22+[1]個別女性!DR22</f>
        <v>#VALUE!</v>
      </c>
      <c r="Z36" s="35" t="e">
        <f>[1]個別男性!ED22+[1]個別女性!EB22</f>
        <v>#VALUE!</v>
      </c>
      <c r="AA36" s="53" t="e">
        <f>[1]個別男性!EN22+[1]個別女性!EL22</f>
        <v>#VALUE!</v>
      </c>
      <c r="AB36" s="49"/>
      <c r="AC36" s="49"/>
      <c r="AD36" s="49" t="s">
        <v>33</v>
      </c>
      <c r="AE36" s="49" t="s">
        <v>33</v>
      </c>
      <c r="AF36" s="49" t="s">
        <v>33</v>
      </c>
      <c r="AG36" s="49" t="s">
        <v>33</v>
      </c>
      <c r="AH36" s="49" t="s">
        <v>33</v>
      </c>
      <c r="AI36" s="49" t="s">
        <v>33</v>
      </c>
      <c r="AJ36" s="49" t="s">
        <v>33</v>
      </c>
      <c r="AK36" s="49" t="s">
        <v>33</v>
      </c>
      <c r="AL36" s="49" t="s">
        <v>33</v>
      </c>
      <c r="AM36" s="49" t="s">
        <v>33</v>
      </c>
      <c r="AN36" s="49" t="s">
        <v>33</v>
      </c>
      <c r="AO36" s="49" t="s">
        <v>33</v>
      </c>
      <c r="AP36" s="49" t="s">
        <v>33</v>
      </c>
      <c r="AQ36" s="49" t="s">
        <v>33</v>
      </c>
      <c r="AR36" s="49" t="s">
        <v>33</v>
      </c>
      <c r="AS36" s="49" t="s">
        <v>33</v>
      </c>
    </row>
    <row r="37" spans="1:45" ht="36" customHeight="1" x14ac:dyDescent="0.15">
      <c r="A37" s="54" t="s">
        <v>123</v>
      </c>
      <c r="B37" s="55"/>
      <c r="C37" s="35">
        <f>'e0225_男_胃（集団）'!C33+'e0235_女_胃（集団）'!C33</f>
        <v>223</v>
      </c>
      <c r="D37" s="35"/>
      <c r="E37" s="35"/>
      <c r="F37" s="36">
        <f>'e0225_男_胃（集団）'!N33+'e0235_女_胃（集団）'!N33</f>
        <v>17</v>
      </c>
      <c r="G37" s="37">
        <f>'e0225_男_胃（集団）'!Y33+'e0225_男_胃（集団）'!AJ33+'e0225_男_胃（集団）'!CB33+'e0225_男_胃（集団）'!CM33+'e0235_女_胃（集団）'!Y33+'e0235_女_胃（集団）'!AJ33+'e0235_女_胃（集団）'!CB33+'e0235_女_胃（集団）'!CM33</f>
        <v>12</v>
      </c>
      <c r="H37" s="38">
        <f>'e0225_男_胃（集団）'!Y33+'e0235_女_胃（集団）'!Y33</f>
        <v>0</v>
      </c>
      <c r="I37" s="38">
        <f>'e0225_男_胃（集団）'!AJ33+'e0235_女_胃（集団）'!AJ33</f>
        <v>0</v>
      </c>
      <c r="J37" s="38">
        <f>'e0225_男_胃（集団）'!AU33+'e0235_女_胃（集団）'!AU33</f>
        <v>0</v>
      </c>
      <c r="K37" s="38">
        <f>'e0225_男_胃（集団）'!BF33+'e0235_女_胃（集団）'!BF33</f>
        <v>0</v>
      </c>
      <c r="L37" s="38">
        <f>'e0225_男_胃（集団）'!BQ33+'e0235_女_胃（集団）'!BQ33</f>
        <v>0</v>
      </c>
      <c r="M37" s="38">
        <f>'e0225_男_胃（集団）'!CB33+'e0235_女_胃（集団）'!CB33</f>
        <v>0</v>
      </c>
      <c r="N37" s="38">
        <f>'e0225_男_胃（集団）'!CM33+'e0235_女_胃（集団）'!CM33</f>
        <v>12</v>
      </c>
      <c r="O37" s="38">
        <f>'e0225_男_胃（集団）'!CX33+'e0235_女_胃（集団）'!CX33</f>
        <v>5</v>
      </c>
      <c r="P37" s="39">
        <f>'e0225_男_胃（集団）'!DI33+'e0235_女_胃（集団）'!DI33</f>
        <v>0</v>
      </c>
      <c r="Q37" s="40">
        <f t="shared" si="7"/>
        <v>7.623318385650224E-2</v>
      </c>
      <c r="R37" s="41">
        <f t="shared" si="8"/>
        <v>0.70588235294117652</v>
      </c>
      <c r="S37" s="85">
        <f t="shared" si="9"/>
        <v>0.29411764705882354</v>
      </c>
      <c r="T37" s="43">
        <f t="shared" si="10"/>
        <v>0</v>
      </c>
      <c r="U37" s="87">
        <f t="shared" si="11"/>
        <v>0</v>
      </c>
      <c r="V37" s="72" t="str">
        <f t="shared" si="6"/>
        <v>0.0%</v>
      </c>
      <c r="W37" s="89">
        <f t="shared" si="5"/>
        <v>0</v>
      </c>
      <c r="X37" s="52" t="e">
        <f>[1]個別男性!DJ34+[1]個別女性!DH34</f>
        <v>#VALUE!</v>
      </c>
      <c r="Y37" s="35" t="e">
        <f>[1]個別男性!DT34+[1]個別女性!DR34</f>
        <v>#VALUE!</v>
      </c>
      <c r="Z37" s="35" t="e">
        <f>[1]個別男性!ED34+[1]個別女性!EB34</f>
        <v>#VALUE!</v>
      </c>
      <c r="AA37" s="53" t="e">
        <f>[1]個別男性!EN34+[1]個別女性!EL34</f>
        <v>#VALUE!</v>
      </c>
      <c r="AB37" s="49"/>
      <c r="AC37" s="49"/>
      <c r="AD37" s="49" t="s">
        <v>33</v>
      </c>
      <c r="AE37" s="49" t="s">
        <v>33</v>
      </c>
      <c r="AF37" s="49" t="s">
        <v>33</v>
      </c>
      <c r="AG37" s="49" t="s">
        <v>33</v>
      </c>
      <c r="AH37" s="49" t="s">
        <v>33</v>
      </c>
      <c r="AI37" s="49" t="s">
        <v>33</v>
      </c>
      <c r="AJ37" s="49" t="s">
        <v>33</v>
      </c>
      <c r="AK37" s="49" t="s">
        <v>33</v>
      </c>
      <c r="AL37" s="49" t="s">
        <v>33</v>
      </c>
      <c r="AM37" s="49" t="s">
        <v>33</v>
      </c>
      <c r="AN37" s="49" t="s">
        <v>33</v>
      </c>
      <c r="AO37" s="49" t="s">
        <v>33</v>
      </c>
      <c r="AP37" s="49" t="s">
        <v>33</v>
      </c>
      <c r="AQ37" s="49" t="s">
        <v>33</v>
      </c>
      <c r="AR37" s="49" t="s">
        <v>33</v>
      </c>
      <c r="AS37" s="49" t="s">
        <v>33</v>
      </c>
    </row>
    <row r="38" spans="1:45" ht="36" customHeight="1" thickBot="1" x14ac:dyDescent="0.2">
      <c r="A38" s="54" t="s">
        <v>124</v>
      </c>
      <c r="B38" s="55"/>
      <c r="C38" s="35">
        <f>'e0225_男_胃（集団）'!C34+'e0235_女_胃（集団）'!C34</f>
        <v>1444</v>
      </c>
      <c r="D38" s="35"/>
      <c r="E38" s="35"/>
      <c r="F38" s="36">
        <f>'e0225_男_胃（集団）'!N34+'e0235_女_胃（集団）'!N34</f>
        <v>79</v>
      </c>
      <c r="G38" s="37">
        <f>'e0225_男_胃（集団）'!Y34+'e0225_男_胃（集団）'!AJ34+'e0225_男_胃（集団）'!CB34+'e0225_男_胃（集団）'!CM34+'e0235_女_胃（集団）'!Y34+'e0235_女_胃（集団）'!AJ34+'e0235_女_胃（集団）'!CB34+'e0235_女_胃（集団）'!CM34</f>
        <v>71</v>
      </c>
      <c r="H38" s="38">
        <f>'e0225_男_胃（集団）'!Y34+'e0235_女_胃（集団）'!Y34</f>
        <v>7</v>
      </c>
      <c r="I38" s="38">
        <f>'e0225_男_胃（集団）'!AJ34+'e0235_女_胃（集団）'!AJ34</f>
        <v>1</v>
      </c>
      <c r="J38" s="38">
        <f>'e0225_男_胃（集団）'!AU34+'e0235_女_胃（集団）'!AU34</f>
        <v>1</v>
      </c>
      <c r="K38" s="38">
        <f>'e0225_男_胃（集団）'!BF34+'e0235_女_胃（集団）'!BF34</f>
        <v>1</v>
      </c>
      <c r="L38" s="38">
        <f>'e0225_男_胃（集団）'!BQ34+'e0235_女_胃（集団）'!BQ34</f>
        <v>0</v>
      </c>
      <c r="M38" s="38">
        <f>'e0225_男_胃（集団）'!CB34+'e0235_女_胃（集団）'!CB34</f>
        <v>1</v>
      </c>
      <c r="N38" s="38">
        <f>'e0225_男_胃（集団）'!CM34+'e0235_女_胃（集団）'!CM34</f>
        <v>62</v>
      </c>
      <c r="O38" s="38">
        <f>'e0225_男_胃（集団）'!CX34+'e0235_女_胃（集団）'!CX34</f>
        <v>6</v>
      </c>
      <c r="P38" s="39">
        <f>'e0225_男_胃（集団）'!DI34+'e0235_女_胃（集団）'!DI34</f>
        <v>2</v>
      </c>
      <c r="Q38" s="58">
        <f t="shared" si="7"/>
        <v>5.4709141274238225E-2</v>
      </c>
      <c r="R38" s="75">
        <f t="shared" si="8"/>
        <v>0.89873417721518989</v>
      </c>
      <c r="S38" s="59">
        <f t="shared" si="9"/>
        <v>7.5949367088607597E-2</v>
      </c>
      <c r="T38" s="78">
        <f t="shared" si="10"/>
        <v>2.5316455696202531E-2</v>
      </c>
      <c r="U38" s="88">
        <f t="shared" si="11"/>
        <v>6.925207756232687E-4</v>
      </c>
      <c r="V38" s="73">
        <f t="shared" si="6"/>
        <v>1</v>
      </c>
      <c r="W38" s="80">
        <f t="shared" si="5"/>
        <v>1.2658227848101266E-2</v>
      </c>
      <c r="X38" s="60" t="e">
        <f>[1]個別男性!DJ35+[1]個別女性!DH35</f>
        <v>#VALUE!</v>
      </c>
      <c r="Y38" s="61" t="e">
        <f>[1]個別男性!DT35+[1]個別女性!DR35</f>
        <v>#VALUE!</v>
      </c>
      <c r="Z38" s="61" t="e">
        <f>[1]個別男性!ED35+[1]個別女性!EB35</f>
        <v>#VALUE!</v>
      </c>
      <c r="AA38" s="62" t="e">
        <f>[1]個別男性!EN35+[1]個別女性!EL35</f>
        <v>#VALUE!</v>
      </c>
      <c r="AB38" s="49"/>
      <c r="AC38" s="49"/>
      <c r="AD38" s="49" t="s">
        <v>33</v>
      </c>
      <c r="AE38" s="49" t="s">
        <v>33</v>
      </c>
      <c r="AF38" s="49" t="s">
        <v>33</v>
      </c>
      <c r="AG38" s="49" t="s">
        <v>33</v>
      </c>
      <c r="AH38" s="49" t="s">
        <v>33</v>
      </c>
      <c r="AI38" s="49" t="s">
        <v>33</v>
      </c>
      <c r="AJ38" s="49" t="s">
        <v>33</v>
      </c>
      <c r="AK38" s="49" t="s">
        <v>33</v>
      </c>
      <c r="AL38" s="49" t="s">
        <v>33</v>
      </c>
      <c r="AM38" s="49" t="s">
        <v>33</v>
      </c>
      <c r="AN38" s="49" t="s">
        <v>33</v>
      </c>
      <c r="AO38" s="49" t="s">
        <v>33</v>
      </c>
      <c r="AP38" s="49" t="s">
        <v>33</v>
      </c>
      <c r="AQ38" s="49" t="s">
        <v>33</v>
      </c>
      <c r="AR38" s="49" t="s">
        <v>33</v>
      </c>
      <c r="AS38" s="49" t="s">
        <v>33</v>
      </c>
    </row>
    <row r="39" spans="1:45" ht="28.5" customHeight="1" x14ac:dyDescent="0.25">
      <c r="A39" s="63" t="s">
        <v>126</v>
      </c>
      <c r="B39" s="64"/>
      <c r="C39" s="64"/>
      <c r="D39" s="64"/>
      <c r="E39" s="64"/>
      <c r="F39" s="65"/>
      <c r="G39" s="6"/>
      <c r="M39" s="94" t="s">
        <v>143</v>
      </c>
      <c r="N39" s="94"/>
      <c r="O39" s="94"/>
      <c r="P39" s="94"/>
      <c r="Q39" s="66">
        <v>2</v>
      </c>
      <c r="R39" s="67">
        <v>4</v>
      </c>
      <c r="S39" s="66">
        <v>5</v>
      </c>
      <c r="T39" s="66">
        <v>7</v>
      </c>
      <c r="U39" s="66">
        <v>16</v>
      </c>
      <c r="V39" s="66"/>
      <c r="W39" s="66">
        <v>11</v>
      </c>
    </row>
    <row r="40" spans="1:45" ht="21" x14ac:dyDescent="0.2">
      <c r="A40" s="68"/>
      <c r="B40" s="69"/>
      <c r="C40" s="6"/>
      <c r="D40" s="6"/>
      <c r="E40" s="6"/>
      <c r="F40" s="6"/>
      <c r="G40" s="6"/>
      <c r="M40" s="95" t="s">
        <v>144</v>
      </c>
      <c r="N40" s="95"/>
      <c r="O40" s="95"/>
      <c r="P40" s="95"/>
      <c r="Q40" s="93">
        <v>2</v>
      </c>
      <c r="R40" s="93">
        <v>4</v>
      </c>
      <c r="S40" s="93">
        <v>4</v>
      </c>
      <c r="T40" s="93">
        <v>8</v>
      </c>
      <c r="U40" s="93">
        <v>17</v>
      </c>
      <c r="V40" s="93"/>
      <c r="W40" s="93">
        <v>13</v>
      </c>
    </row>
    <row r="41" spans="1:45" x14ac:dyDescent="0.15">
      <c r="A41" s="68"/>
      <c r="B41" s="69"/>
      <c r="C41" s="6"/>
      <c r="D41" s="6"/>
      <c r="E41" s="6"/>
      <c r="F41" s="6"/>
      <c r="G41" s="6"/>
    </row>
    <row r="42" spans="1:45" x14ac:dyDescent="0.15">
      <c r="A42" s="68"/>
      <c r="B42" s="69"/>
      <c r="C42" s="6"/>
      <c r="D42" s="6"/>
      <c r="E42" s="6"/>
      <c r="F42" s="6"/>
      <c r="G42" s="6"/>
    </row>
    <row r="43" spans="1:45" x14ac:dyDescent="0.15">
      <c r="A43" s="68"/>
      <c r="B43" s="69"/>
      <c r="C43" s="6"/>
      <c r="D43" s="6"/>
      <c r="E43" s="6"/>
      <c r="F43" s="6"/>
      <c r="G43" s="6"/>
    </row>
    <row r="44" spans="1:45" x14ac:dyDescent="0.15">
      <c r="A44" s="68"/>
      <c r="B44" s="69"/>
      <c r="C44" s="6"/>
      <c r="D44" s="6"/>
      <c r="E44" s="6"/>
      <c r="F44" s="6"/>
      <c r="G44" s="6"/>
    </row>
    <row r="45" spans="1:45" x14ac:dyDescent="0.15">
      <c r="A45" s="68"/>
      <c r="B45" s="69"/>
      <c r="C45" s="6"/>
      <c r="D45" s="6"/>
      <c r="E45" s="6"/>
      <c r="F45" s="6"/>
      <c r="G45" s="6"/>
    </row>
    <row r="46" spans="1:45" x14ac:dyDescent="0.15">
      <c r="A46" s="68"/>
      <c r="B46" s="69"/>
      <c r="C46" s="6"/>
      <c r="D46" s="6"/>
      <c r="E46" s="6"/>
      <c r="F46" s="6"/>
      <c r="G46" s="6"/>
    </row>
    <row r="47" spans="1:45" x14ac:dyDescent="0.15">
      <c r="A47" s="68"/>
      <c r="B47" s="69"/>
      <c r="C47" s="6"/>
      <c r="D47" s="6"/>
      <c r="E47" s="6"/>
      <c r="F47" s="6"/>
      <c r="G47" s="6"/>
    </row>
    <row r="48" spans="1:45" x14ac:dyDescent="0.15">
      <c r="A48" s="68"/>
      <c r="B48" s="69"/>
      <c r="C48" s="6"/>
      <c r="D48" s="6"/>
      <c r="E48" s="6"/>
      <c r="F48" s="6"/>
      <c r="G48" s="6"/>
    </row>
    <row r="49" spans="1:7" x14ac:dyDescent="0.15">
      <c r="A49" s="68"/>
      <c r="B49" s="69"/>
      <c r="C49" s="6"/>
      <c r="D49" s="6"/>
      <c r="E49" s="6"/>
      <c r="F49" s="6"/>
      <c r="G49" s="6"/>
    </row>
    <row r="50" spans="1:7" x14ac:dyDescent="0.15">
      <c r="A50" s="68"/>
      <c r="B50" s="69"/>
      <c r="C50" s="6"/>
      <c r="D50" s="6"/>
      <c r="E50" s="6"/>
      <c r="F50" s="6"/>
      <c r="G50" s="6"/>
    </row>
    <row r="51" spans="1:7" x14ac:dyDescent="0.15">
      <c r="A51" s="68"/>
      <c r="B51" s="69"/>
      <c r="C51" s="6"/>
      <c r="D51" s="6"/>
      <c r="E51" s="6"/>
      <c r="F51" s="6"/>
      <c r="G51" s="6"/>
    </row>
    <row r="52" spans="1:7" x14ac:dyDescent="0.15">
      <c r="A52" s="68"/>
      <c r="B52" s="69"/>
      <c r="C52" s="6"/>
      <c r="D52" s="6"/>
      <c r="E52" s="6"/>
      <c r="F52" s="6"/>
      <c r="G52" s="6"/>
    </row>
    <row r="53" spans="1:7" x14ac:dyDescent="0.15">
      <c r="A53" s="68"/>
      <c r="B53" s="69"/>
      <c r="C53" s="6"/>
      <c r="D53" s="6"/>
      <c r="E53" s="6"/>
      <c r="F53" s="6"/>
      <c r="G53" s="6"/>
    </row>
    <row r="54" spans="1:7" x14ac:dyDescent="0.15">
      <c r="A54" s="68"/>
      <c r="B54" s="69"/>
      <c r="C54" s="6"/>
      <c r="D54" s="6"/>
      <c r="E54" s="6"/>
      <c r="F54" s="6"/>
      <c r="G54" s="6"/>
    </row>
    <row r="55" spans="1:7" x14ac:dyDescent="0.15">
      <c r="A55" s="68"/>
      <c r="B55" s="69"/>
      <c r="C55" s="6"/>
      <c r="D55" s="6"/>
      <c r="E55" s="6"/>
      <c r="F55" s="6"/>
      <c r="G55" s="6"/>
    </row>
    <row r="56" spans="1:7" x14ac:dyDescent="0.15">
      <c r="A56" s="68"/>
      <c r="B56" s="69"/>
      <c r="C56" s="6"/>
      <c r="D56" s="6"/>
      <c r="E56" s="6"/>
      <c r="F56" s="6"/>
      <c r="G56" s="6"/>
    </row>
    <row r="57" spans="1:7" x14ac:dyDescent="0.15">
      <c r="A57" s="68"/>
      <c r="B57" s="69"/>
      <c r="C57" s="6"/>
      <c r="D57" s="6"/>
      <c r="E57" s="6"/>
      <c r="F57" s="6"/>
      <c r="G57" s="6"/>
    </row>
    <row r="58" spans="1:7" x14ac:dyDescent="0.15">
      <c r="A58" s="68"/>
      <c r="B58" s="69"/>
      <c r="C58" s="6"/>
      <c r="D58" s="6"/>
      <c r="E58" s="6"/>
      <c r="F58" s="6"/>
      <c r="G58" s="6"/>
    </row>
    <row r="59" spans="1:7" x14ac:dyDescent="0.15">
      <c r="A59" s="68"/>
      <c r="B59" s="69"/>
      <c r="C59" s="6"/>
      <c r="D59" s="6"/>
      <c r="E59" s="6"/>
      <c r="F59" s="6"/>
      <c r="G59" s="6"/>
    </row>
    <row r="60" spans="1:7" x14ac:dyDescent="0.15">
      <c r="A60" s="68"/>
      <c r="B60" s="69"/>
      <c r="C60" s="6"/>
      <c r="D60" s="6"/>
      <c r="E60" s="6"/>
      <c r="F60" s="6"/>
      <c r="G60" s="6"/>
    </row>
    <row r="61" spans="1:7" x14ac:dyDescent="0.15">
      <c r="A61" s="68"/>
      <c r="B61" s="69"/>
      <c r="C61" s="6"/>
      <c r="D61" s="6"/>
      <c r="E61" s="6"/>
      <c r="F61" s="6"/>
      <c r="G61" s="6"/>
    </row>
    <row r="62" spans="1:7" x14ac:dyDescent="0.15">
      <c r="A62" s="68"/>
      <c r="B62" s="69"/>
      <c r="C62" s="6"/>
      <c r="D62" s="6"/>
      <c r="E62" s="6"/>
      <c r="F62" s="6"/>
      <c r="G62" s="6"/>
    </row>
    <row r="63" spans="1:7" x14ac:dyDescent="0.15">
      <c r="A63" s="68"/>
      <c r="B63" s="69"/>
      <c r="C63" s="6"/>
      <c r="D63" s="6"/>
      <c r="E63" s="6"/>
      <c r="F63" s="6"/>
      <c r="G63" s="6"/>
    </row>
    <row r="64" spans="1:7" x14ac:dyDescent="0.15">
      <c r="A64" s="68"/>
      <c r="B64" s="69"/>
      <c r="C64" s="6"/>
      <c r="D64" s="6"/>
      <c r="E64" s="6"/>
      <c r="F64" s="6"/>
      <c r="G64" s="6"/>
    </row>
    <row r="65" spans="1:7" x14ac:dyDescent="0.15">
      <c r="A65" s="68"/>
      <c r="B65" s="69"/>
      <c r="C65" s="6"/>
      <c r="D65" s="6"/>
      <c r="E65" s="6"/>
      <c r="F65" s="6"/>
      <c r="G65" s="6"/>
    </row>
    <row r="66" spans="1:7" x14ac:dyDescent="0.15">
      <c r="A66" s="68"/>
      <c r="B66" s="69"/>
      <c r="C66" s="6"/>
      <c r="D66" s="6"/>
      <c r="E66" s="6"/>
      <c r="F66" s="6"/>
      <c r="G66" s="6"/>
    </row>
    <row r="67" spans="1:7" x14ac:dyDescent="0.15">
      <c r="A67" s="68"/>
      <c r="B67" s="69"/>
      <c r="C67" s="6"/>
      <c r="D67" s="6"/>
      <c r="E67" s="6"/>
      <c r="F67" s="6"/>
      <c r="G67" s="6"/>
    </row>
    <row r="68" spans="1:7" x14ac:dyDescent="0.15">
      <c r="A68" s="68"/>
      <c r="B68" s="69"/>
      <c r="C68" s="6"/>
      <c r="D68" s="6"/>
      <c r="E68" s="6"/>
      <c r="F68" s="6"/>
      <c r="G68" s="6"/>
    </row>
    <row r="69" spans="1:7" x14ac:dyDescent="0.15">
      <c r="A69" s="68"/>
      <c r="B69" s="69"/>
      <c r="C69" s="6"/>
      <c r="D69" s="6"/>
      <c r="E69" s="6"/>
      <c r="F69" s="6"/>
      <c r="G69" s="6"/>
    </row>
    <row r="70" spans="1:7" x14ac:dyDescent="0.15">
      <c r="A70" s="68"/>
      <c r="B70" s="69"/>
      <c r="C70" s="6"/>
      <c r="D70" s="6"/>
      <c r="E70" s="6"/>
      <c r="F70" s="6"/>
      <c r="G70" s="6"/>
    </row>
    <row r="71" spans="1:7" x14ac:dyDescent="0.15">
      <c r="A71" s="68"/>
      <c r="B71" s="69"/>
      <c r="C71" s="6"/>
      <c r="D71" s="6"/>
      <c r="E71" s="6"/>
      <c r="F71" s="6"/>
      <c r="G71" s="6"/>
    </row>
    <row r="72" spans="1:7" x14ac:dyDescent="0.15">
      <c r="A72" s="68"/>
      <c r="B72" s="69"/>
      <c r="C72" s="6"/>
      <c r="D72" s="6"/>
      <c r="E72" s="6"/>
      <c r="F72" s="6"/>
      <c r="G72" s="6"/>
    </row>
    <row r="73" spans="1:7" x14ac:dyDescent="0.15">
      <c r="A73" s="68"/>
      <c r="B73" s="69"/>
      <c r="C73" s="6"/>
      <c r="D73" s="6"/>
      <c r="E73" s="6"/>
      <c r="F73" s="6"/>
      <c r="G73" s="6"/>
    </row>
    <row r="74" spans="1:7" x14ac:dyDescent="0.15">
      <c r="A74" s="68"/>
      <c r="B74" s="69"/>
      <c r="C74" s="6"/>
      <c r="D74" s="6"/>
      <c r="E74" s="6"/>
      <c r="F74" s="6"/>
      <c r="G74" s="6"/>
    </row>
    <row r="75" spans="1:7" x14ac:dyDescent="0.15">
      <c r="A75" s="68"/>
      <c r="B75" s="69"/>
      <c r="C75" s="6"/>
      <c r="D75" s="6"/>
      <c r="E75" s="6"/>
      <c r="F75" s="6"/>
      <c r="G75" s="6"/>
    </row>
    <row r="76" spans="1:7" x14ac:dyDescent="0.15">
      <c r="A76" s="68"/>
      <c r="B76" s="69"/>
      <c r="C76" s="6"/>
      <c r="D76" s="6"/>
      <c r="E76" s="6"/>
      <c r="F76" s="6"/>
      <c r="G76" s="6"/>
    </row>
    <row r="77" spans="1:7" x14ac:dyDescent="0.15">
      <c r="A77" s="68"/>
      <c r="B77" s="69"/>
      <c r="C77" s="6"/>
      <c r="D77" s="6"/>
      <c r="E77" s="6"/>
      <c r="F77" s="6"/>
      <c r="G77" s="6"/>
    </row>
    <row r="78" spans="1:7" x14ac:dyDescent="0.15">
      <c r="A78" s="68"/>
      <c r="B78" s="69"/>
      <c r="C78" s="6"/>
      <c r="D78" s="6"/>
      <c r="E78" s="6"/>
      <c r="F78" s="6"/>
      <c r="G78" s="6"/>
    </row>
    <row r="79" spans="1:7" x14ac:dyDescent="0.15">
      <c r="A79" s="68"/>
      <c r="B79" s="69"/>
      <c r="C79" s="6"/>
      <c r="D79" s="6"/>
      <c r="E79" s="6"/>
      <c r="F79" s="6"/>
      <c r="G79" s="6"/>
    </row>
    <row r="80" spans="1:7" x14ac:dyDescent="0.15">
      <c r="A80" s="68"/>
      <c r="B80" s="69"/>
      <c r="C80" s="6"/>
      <c r="D80" s="6"/>
      <c r="E80" s="6"/>
      <c r="F80" s="6"/>
      <c r="G80" s="6"/>
    </row>
    <row r="81" spans="1:7" x14ac:dyDescent="0.15">
      <c r="A81" s="68"/>
      <c r="B81" s="69"/>
      <c r="C81" s="6"/>
      <c r="D81" s="6"/>
      <c r="E81" s="6"/>
      <c r="F81" s="6"/>
      <c r="G81" s="6"/>
    </row>
    <row r="82" spans="1:7" x14ac:dyDescent="0.15">
      <c r="A82" s="68"/>
      <c r="B82" s="69"/>
      <c r="C82" s="6"/>
      <c r="D82" s="6"/>
      <c r="E82" s="6"/>
      <c r="F82" s="6"/>
      <c r="G82" s="6"/>
    </row>
    <row r="83" spans="1:7" x14ac:dyDescent="0.15">
      <c r="A83" s="68"/>
      <c r="B83" s="69"/>
      <c r="C83" s="6"/>
      <c r="D83" s="6"/>
      <c r="E83" s="6"/>
      <c r="F83" s="6"/>
      <c r="G83" s="6"/>
    </row>
    <row r="84" spans="1:7" x14ac:dyDescent="0.15">
      <c r="A84" s="68"/>
      <c r="B84" s="69"/>
      <c r="C84" s="6"/>
      <c r="D84" s="6"/>
      <c r="E84" s="6"/>
      <c r="F84" s="6"/>
      <c r="G84" s="6"/>
    </row>
    <row r="85" spans="1:7" x14ac:dyDescent="0.15">
      <c r="A85" s="68"/>
      <c r="B85" s="69"/>
      <c r="C85" s="6"/>
      <c r="D85" s="6"/>
      <c r="E85" s="6"/>
      <c r="F85" s="6"/>
      <c r="G85" s="6"/>
    </row>
    <row r="86" spans="1:7" x14ac:dyDescent="0.15">
      <c r="A86" s="68"/>
      <c r="B86" s="69"/>
      <c r="C86" s="6"/>
      <c r="D86" s="6"/>
      <c r="E86" s="6"/>
      <c r="F86" s="6"/>
      <c r="G86" s="6"/>
    </row>
    <row r="87" spans="1:7" x14ac:dyDescent="0.15">
      <c r="A87" s="68"/>
      <c r="B87" s="69"/>
      <c r="C87" s="6"/>
      <c r="D87" s="6"/>
      <c r="E87" s="6"/>
      <c r="F87" s="6"/>
      <c r="G87" s="6"/>
    </row>
    <row r="88" spans="1:7" x14ac:dyDescent="0.15">
      <c r="A88" s="68"/>
      <c r="B88" s="69"/>
      <c r="C88" s="6"/>
      <c r="D88" s="6"/>
      <c r="E88" s="6"/>
      <c r="F88" s="6"/>
      <c r="G88" s="6"/>
    </row>
    <row r="89" spans="1:7" x14ac:dyDescent="0.15">
      <c r="A89" s="68"/>
      <c r="B89" s="69"/>
      <c r="C89" s="6"/>
      <c r="D89" s="6"/>
      <c r="E89" s="6"/>
      <c r="F89" s="6"/>
      <c r="G89" s="6"/>
    </row>
    <row r="90" spans="1:7" x14ac:dyDescent="0.15">
      <c r="A90" s="68"/>
      <c r="B90" s="69"/>
      <c r="C90" s="6"/>
      <c r="D90" s="6"/>
      <c r="E90" s="6"/>
      <c r="F90" s="6"/>
      <c r="G90" s="6"/>
    </row>
    <row r="91" spans="1:7" x14ac:dyDescent="0.15">
      <c r="A91" s="68"/>
      <c r="B91" s="69"/>
      <c r="C91" s="6"/>
      <c r="D91" s="6"/>
      <c r="E91" s="6"/>
      <c r="F91" s="6"/>
      <c r="G91" s="6"/>
    </row>
    <row r="92" spans="1:7" x14ac:dyDescent="0.15">
      <c r="A92" s="68"/>
      <c r="B92" s="69"/>
      <c r="C92" s="6"/>
      <c r="D92" s="6"/>
      <c r="E92" s="6"/>
      <c r="F92" s="6"/>
      <c r="G92" s="6"/>
    </row>
    <row r="93" spans="1:7" x14ac:dyDescent="0.15">
      <c r="A93" s="68"/>
      <c r="B93" s="69"/>
      <c r="C93" s="6"/>
      <c r="D93" s="6"/>
      <c r="E93" s="6"/>
      <c r="F93" s="6"/>
      <c r="G93" s="6"/>
    </row>
    <row r="94" spans="1:7" x14ac:dyDescent="0.15">
      <c r="A94" s="68"/>
      <c r="B94" s="69"/>
      <c r="C94" s="6"/>
      <c r="D94" s="6"/>
      <c r="E94" s="6"/>
      <c r="F94" s="6"/>
      <c r="G94" s="6"/>
    </row>
    <row r="95" spans="1:7" x14ac:dyDescent="0.15">
      <c r="A95" s="68"/>
      <c r="B95" s="69"/>
      <c r="C95" s="6"/>
      <c r="D95" s="6"/>
      <c r="E95" s="6"/>
      <c r="F95" s="6"/>
      <c r="G95" s="6"/>
    </row>
    <row r="96" spans="1:7" x14ac:dyDescent="0.15">
      <c r="A96" s="68"/>
      <c r="B96" s="69"/>
      <c r="C96" s="6"/>
      <c r="D96" s="6"/>
      <c r="E96" s="6"/>
      <c r="F96" s="6"/>
      <c r="G96" s="6"/>
    </row>
    <row r="97" spans="1:7" x14ac:dyDescent="0.15">
      <c r="A97" s="68"/>
      <c r="B97" s="69"/>
      <c r="C97" s="6"/>
      <c r="D97" s="6"/>
      <c r="E97" s="6"/>
      <c r="F97" s="6"/>
      <c r="G97" s="6"/>
    </row>
    <row r="98" spans="1:7" x14ac:dyDescent="0.15">
      <c r="A98" s="68"/>
      <c r="B98" s="69"/>
      <c r="C98" s="6"/>
      <c r="D98" s="6"/>
      <c r="E98" s="6"/>
      <c r="F98" s="6"/>
      <c r="G98" s="6"/>
    </row>
    <row r="99" spans="1:7" x14ac:dyDescent="0.15">
      <c r="A99" s="68"/>
      <c r="B99" s="69"/>
      <c r="C99" s="6"/>
      <c r="D99" s="6"/>
      <c r="E99" s="6"/>
      <c r="F99" s="6"/>
      <c r="G99" s="6"/>
    </row>
    <row r="100" spans="1:7" x14ac:dyDescent="0.15">
      <c r="A100" s="68"/>
      <c r="B100" s="69"/>
      <c r="C100" s="6"/>
      <c r="D100" s="6"/>
      <c r="E100" s="6"/>
      <c r="F100" s="6"/>
      <c r="G100" s="6"/>
    </row>
    <row r="101" spans="1:7" x14ac:dyDescent="0.15">
      <c r="A101" s="68"/>
      <c r="B101" s="69"/>
      <c r="C101" s="6"/>
      <c r="D101" s="6"/>
      <c r="E101" s="6"/>
      <c r="F101" s="6"/>
      <c r="G101" s="6"/>
    </row>
    <row r="102" spans="1:7" x14ac:dyDescent="0.15">
      <c r="A102" s="68"/>
      <c r="B102" s="69"/>
      <c r="C102" s="6"/>
      <c r="D102" s="6"/>
      <c r="E102" s="6"/>
      <c r="F102" s="6"/>
      <c r="G102" s="6"/>
    </row>
    <row r="103" spans="1:7" x14ac:dyDescent="0.15">
      <c r="A103" s="68"/>
      <c r="B103" s="69"/>
      <c r="C103" s="6"/>
      <c r="D103" s="6"/>
      <c r="E103" s="6"/>
      <c r="F103" s="6"/>
      <c r="G103" s="6"/>
    </row>
    <row r="104" spans="1:7" x14ac:dyDescent="0.15">
      <c r="A104" s="68"/>
      <c r="B104" s="69"/>
      <c r="C104" s="6"/>
      <c r="D104" s="6"/>
      <c r="E104" s="6"/>
      <c r="F104" s="6"/>
      <c r="G104" s="6"/>
    </row>
    <row r="105" spans="1:7" x14ac:dyDescent="0.15">
      <c r="A105" s="68"/>
      <c r="B105" s="69"/>
      <c r="C105" s="6"/>
      <c r="D105" s="6"/>
      <c r="E105" s="6"/>
      <c r="F105" s="6"/>
      <c r="G105" s="6"/>
    </row>
    <row r="106" spans="1:7" x14ac:dyDescent="0.15">
      <c r="A106" s="68"/>
      <c r="B106" s="69"/>
      <c r="C106" s="6"/>
      <c r="D106" s="6"/>
      <c r="E106" s="6"/>
      <c r="F106" s="6"/>
      <c r="G106" s="6"/>
    </row>
    <row r="107" spans="1:7" x14ac:dyDescent="0.15">
      <c r="A107" s="68"/>
      <c r="B107" s="69"/>
      <c r="C107" s="6"/>
      <c r="D107" s="6"/>
      <c r="E107" s="6"/>
      <c r="F107" s="6"/>
      <c r="G107" s="6"/>
    </row>
    <row r="108" spans="1:7" x14ac:dyDescent="0.15">
      <c r="A108" s="68"/>
      <c r="B108" s="69"/>
      <c r="C108" s="6"/>
      <c r="D108" s="6"/>
      <c r="E108" s="6"/>
      <c r="F108" s="6"/>
      <c r="G108" s="6"/>
    </row>
    <row r="109" spans="1:7" x14ac:dyDescent="0.15">
      <c r="A109" s="68"/>
      <c r="B109" s="69"/>
      <c r="C109" s="6"/>
      <c r="D109" s="6"/>
      <c r="E109" s="6"/>
      <c r="F109" s="6"/>
      <c r="G109" s="6"/>
    </row>
    <row r="110" spans="1:7" x14ac:dyDescent="0.15">
      <c r="A110" s="68"/>
      <c r="B110" s="69"/>
      <c r="C110" s="6"/>
      <c r="D110" s="6"/>
      <c r="E110" s="6"/>
      <c r="F110" s="6"/>
      <c r="G110" s="6"/>
    </row>
    <row r="111" spans="1:7" x14ac:dyDescent="0.15">
      <c r="A111" s="68"/>
      <c r="B111" s="69"/>
      <c r="C111" s="6"/>
      <c r="D111" s="6"/>
      <c r="E111" s="6"/>
      <c r="F111" s="6"/>
      <c r="G111" s="6"/>
    </row>
    <row r="112" spans="1:7" x14ac:dyDescent="0.15">
      <c r="A112" s="68"/>
      <c r="B112" s="69"/>
      <c r="C112" s="6"/>
      <c r="D112" s="6"/>
      <c r="E112" s="6"/>
      <c r="F112" s="6"/>
      <c r="G112" s="6"/>
    </row>
    <row r="113" spans="1:7" x14ac:dyDescent="0.15">
      <c r="A113" s="68"/>
      <c r="B113" s="69"/>
      <c r="C113" s="6"/>
      <c r="D113" s="6"/>
      <c r="E113" s="6"/>
      <c r="F113" s="6"/>
      <c r="G113" s="6"/>
    </row>
    <row r="114" spans="1:7" x14ac:dyDescent="0.15">
      <c r="A114" s="68"/>
      <c r="B114" s="69"/>
      <c r="C114" s="6"/>
      <c r="D114" s="6"/>
      <c r="E114" s="6"/>
      <c r="F114" s="6"/>
      <c r="G114" s="6"/>
    </row>
    <row r="115" spans="1:7" x14ac:dyDescent="0.15">
      <c r="A115" s="68"/>
      <c r="B115" s="69"/>
      <c r="C115" s="6"/>
      <c r="D115" s="6"/>
      <c r="E115" s="6"/>
      <c r="F115" s="6"/>
      <c r="G115" s="6"/>
    </row>
    <row r="116" spans="1:7" x14ac:dyDescent="0.15">
      <c r="A116" s="68"/>
      <c r="B116" s="69"/>
      <c r="C116" s="6"/>
      <c r="D116" s="6"/>
      <c r="E116" s="6"/>
      <c r="F116" s="6"/>
      <c r="G116" s="6"/>
    </row>
    <row r="117" spans="1:7" x14ac:dyDescent="0.15">
      <c r="A117" s="68"/>
      <c r="B117" s="69"/>
      <c r="C117" s="6"/>
      <c r="D117" s="6"/>
      <c r="E117" s="6"/>
      <c r="F117" s="6"/>
      <c r="G117" s="6"/>
    </row>
    <row r="118" spans="1:7" x14ac:dyDescent="0.15">
      <c r="A118" s="68"/>
      <c r="B118" s="69"/>
      <c r="C118" s="6"/>
      <c r="D118" s="6"/>
      <c r="E118" s="6"/>
      <c r="F118" s="6"/>
      <c r="G118" s="6"/>
    </row>
    <row r="119" spans="1:7" x14ac:dyDescent="0.15">
      <c r="A119" s="68"/>
      <c r="B119" s="69"/>
      <c r="C119" s="6"/>
      <c r="D119" s="6"/>
      <c r="E119" s="6"/>
      <c r="F119" s="6"/>
      <c r="G119" s="6"/>
    </row>
    <row r="120" spans="1:7" x14ac:dyDescent="0.15">
      <c r="A120" s="68"/>
      <c r="B120" s="69"/>
      <c r="C120" s="6"/>
      <c r="D120" s="6"/>
      <c r="E120" s="6"/>
      <c r="F120" s="6"/>
      <c r="G120" s="6"/>
    </row>
    <row r="121" spans="1:7" x14ac:dyDescent="0.15">
      <c r="A121" s="68"/>
      <c r="B121" s="69"/>
      <c r="C121" s="6"/>
      <c r="D121" s="6"/>
      <c r="E121" s="6"/>
      <c r="F121" s="6"/>
      <c r="G121" s="6"/>
    </row>
    <row r="122" spans="1:7" x14ac:dyDescent="0.15">
      <c r="A122" s="68"/>
      <c r="B122" s="69"/>
      <c r="C122" s="6"/>
      <c r="D122" s="6"/>
      <c r="E122" s="6"/>
      <c r="F122" s="6"/>
      <c r="G122" s="6"/>
    </row>
    <row r="123" spans="1:7" x14ac:dyDescent="0.15">
      <c r="A123" s="68"/>
      <c r="B123" s="69"/>
      <c r="C123" s="6"/>
      <c r="D123" s="6"/>
      <c r="E123" s="6"/>
      <c r="F123" s="6"/>
      <c r="G123" s="6"/>
    </row>
    <row r="124" spans="1:7" x14ac:dyDescent="0.15">
      <c r="A124" s="68"/>
      <c r="B124" s="69"/>
      <c r="C124" s="6"/>
      <c r="D124" s="6"/>
      <c r="E124" s="6"/>
      <c r="F124" s="6"/>
      <c r="G124" s="6"/>
    </row>
    <row r="125" spans="1:7" x14ac:dyDescent="0.15">
      <c r="A125" s="68"/>
      <c r="B125" s="69"/>
      <c r="C125" s="6"/>
      <c r="D125" s="6"/>
      <c r="E125" s="6"/>
      <c r="F125" s="6"/>
      <c r="G125" s="6"/>
    </row>
    <row r="126" spans="1:7" x14ac:dyDescent="0.15">
      <c r="A126" s="68"/>
      <c r="B126" s="69"/>
      <c r="C126" s="6"/>
      <c r="D126" s="6"/>
      <c r="E126" s="6"/>
      <c r="F126" s="6"/>
      <c r="G126" s="6"/>
    </row>
    <row r="127" spans="1:7" x14ac:dyDescent="0.15">
      <c r="A127" s="68"/>
      <c r="B127" s="69"/>
      <c r="C127" s="6"/>
      <c r="D127" s="6"/>
      <c r="E127" s="6"/>
      <c r="F127" s="6"/>
      <c r="G127" s="6"/>
    </row>
    <row r="128" spans="1:7" x14ac:dyDescent="0.15">
      <c r="A128" s="68"/>
      <c r="B128" s="69"/>
      <c r="C128" s="6"/>
      <c r="D128" s="6"/>
      <c r="E128" s="6"/>
      <c r="F128" s="6"/>
      <c r="G128" s="6"/>
    </row>
    <row r="129" spans="1:7" x14ac:dyDescent="0.15">
      <c r="A129" s="68"/>
      <c r="B129" s="69"/>
      <c r="C129" s="6"/>
      <c r="D129" s="6"/>
      <c r="E129" s="6"/>
      <c r="F129" s="6"/>
      <c r="G129" s="6"/>
    </row>
    <row r="130" spans="1:7" x14ac:dyDescent="0.15">
      <c r="A130" s="68"/>
      <c r="B130" s="69"/>
      <c r="C130" s="6"/>
      <c r="D130" s="6"/>
      <c r="E130" s="6"/>
      <c r="F130" s="6"/>
      <c r="G130" s="6"/>
    </row>
    <row r="131" spans="1:7" x14ac:dyDescent="0.15">
      <c r="A131" s="68"/>
      <c r="B131" s="69"/>
      <c r="C131" s="6"/>
      <c r="D131" s="6"/>
      <c r="E131" s="6"/>
      <c r="F131" s="6"/>
      <c r="G131" s="6"/>
    </row>
    <row r="132" spans="1:7" x14ac:dyDescent="0.15">
      <c r="A132" s="68"/>
      <c r="B132" s="69"/>
      <c r="C132" s="6"/>
      <c r="D132" s="6"/>
      <c r="E132" s="6"/>
      <c r="F132" s="6"/>
      <c r="G132" s="6"/>
    </row>
    <row r="133" spans="1:7" x14ac:dyDescent="0.15">
      <c r="A133" s="68"/>
      <c r="B133" s="69"/>
      <c r="C133" s="6"/>
      <c r="D133" s="6"/>
      <c r="E133" s="6"/>
      <c r="F133" s="6"/>
      <c r="G133" s="6"/>
    </row>
    <row r="134" spans="1:7" x14ac:dyDescent="0.15">
      <c r="A134" s="68"/>
      <c r="B134" s="69"/>
      <c r="C134" s="6"/>
      <c r="D134" s="6"/>
      <c r="E134" s="6"/>
      <c r="F134" s="6"/>
      <c r="G134" s="6"/>
    </row>
    <row r="135" spans="1:7" x14ac:dyDescent="0.15">
      <c r="A135" s="68"/>
      <c r="B135" s="69"/>
      <c r="C135" s="6"/>
      <c r="D135" s="6"/>
      <c r="E135" s="6"/>
      <c r="F135" s="6"/>
      <c r="G135" s="6"/>
    </row>
    <row r="136" spans="1:7" x14ac:dyDescent="0.15">
      <c r="A136" s="68"/>
      <c r="B136" s="69"/>
      <c r="C136" s="6"/>
      <c r="D136" s="6"/>
      <c r="E136" s="6"/>
      <c r="F136" s="6"/>
      <c r="G136" s="6"/>
    </row>
    <row r="137" spans="1:7" x14ac:dyDescent="0.15">
      <c r="A137" s="68"/>
      <c r="B137" s="69"/>
      <c r="C137" s="6"/>
      <c r="D137" s="6"/>
      <c r="E137" s="6"/>
      <c r="F137" s="6"/>
      <c r="G137" s="6"/>
    </row>
    <row r="138" spans="1:7" x14ac:dyDescent="0.15">
      <c r="A138" s="68"/>
      <c r="B138" s="69"/>
      <c r="C138" s="6"/>
      <c r="D138" s="6"/>
      <c r="E138" s="6"/>
      <c r="F138" s="6"/>
      <c r="G138" s="6"/>
    </row>
    <row r="139" spans="1:7" x14ac:dyDescent="0.15">
      <c r="A139" s="68"/>
      <c r="B139" s="69"/>
      <c r="C139" s="6"/>
      <c r="D139" s="6"/>
      <c r="E139" s="6"/>
      <c r="F139" s="6"/>
      <c r="G139" s="6"/>
    </row>
    <row r="140" spans="1:7" x14ac:dyDescent="0.15">
      <c r="A140" s="68"/>
      <c r="B140" s="69"/>
      <c r="C140" s="6"/>
      <c r="D140" s="6"/>
      <c r="E140" s="6"/>
      <c r="F140" s="6"/>
      <c r="G140" s="6"/>
    </row>
    <row r="141" spans="1:7" x14ac:dyDescent="0.15">
      <c r="A141" s="68"/>
      <c r="B141" s="69"/>
      <c r="C141" s="6"/>
      <c r="D141" s="6"/>
      <c r="E141" s="6"/>
      <c r="F141" s="6"/>
      <c r="G141" s="6"/>
    </row>
    <row r="142" spans="1:7" x14ac:dyDescent="0.15">
      <c r="A142" s="68"/>
      <c r="B142" s="69"/>
      <c r="C142" s="6"/>
      <c r="D142" s="6"/>
      <c r="E142" s="6"/>
      <c r="F142" s="6"/>
      <c r="G142" s="6"/>
    </row>
    <row r="143" spans="1:7" x14ac:dyDescent="0.15">
      <c r="A143" s="68"/>
      <c r="B143" s="69"/>
      <c r="C143" s="6"/>
      <c r="D143" s="6"/>
      <c r="E143" s="6"/>
      <c r="F143" s="6"/>
      <c r="G143" s="6"/>
    </row>
    <row r="144" spans="1:7" x14ac:dyDescent="0.15">
      <c r="A144" s="68"/>
      <c r="B144" s="69"/>
      <c r="C144" s="6"/>
      <c r="D144" s="6"/>
      <c r="E144" s="6"/>
      <c r="F144" s="6"/>
      <c r="G144" s="6"/>
    </row>
    <row r="145" spans="1:7" x14ac:dyDescent="0.15">
      <c r="A145" s="68"/>
      <c r="B145" s="69"/>
      <c r="C145" s="6"/>
      <c r="D145" s="6"/>
      <c r="E145" s="6"/>
      <c r="F145" s="6"/>
      <c r="G145" s="6"/>
    </row>
    <row r="146" spans="1:7" x14ac:dyDescent="0.15">
      <c r="A146" s="68"/>
      <c r="B146" s="69"/>
      <c r="C146" s="6"/>
      <c r="D146" s="6"/>
      <c r="E146" s="6"/>
      <c r="F146" s="6"/>
      <c r="G146" s="6"/>
    </row>
    <row r="147" spans="1:7" x14ac:dyDescent="0.15">
      <c r="A147" s="68"/>
      <c r="B147" s="69"/>
      <c r="C147" s="6"/>
      <c r="D147" s="6"/>
      <c r="E147" s="6"/>
      <c r="F147" s="6"/>
      <c r="G147" s="6"/>
    </row>
    <row r="148" spans="1:7" x14ac:dyDescent="0.15">
      <c r="A148" s="68"/>
      <c r="B148" s="69"/>
      <c r="C148" s="6"/>
      <c r="D148" s="6"/>
      <c r="E148" s="6"/>
      <c r="F148" s="6"/>
      <c r="G148" s="6"/>
    </row>
    <row r="149" spans="1:7" x14ac:dyDescent="0.15">
      <c r="A149" s="68"/>
      <c r="B149" s="69"/>
      <c r="C149" s="6"/>
      <c r="D149" s="6"/>
      <c r="E149" s="6"/>
      <c r="F149" s="6"/>
      <c r="G149" s="6"/>
    </row>
    <row r="150" spans="1:7" x14ac:dyDescent="0.15">
      <c r="A150" s="68"/>
      <c r="B150" s="69"/>
      <c r="C150" s="6"/>
      <c r="D150" s="6"/>
      <c r="E150" s="6"/>
      <c r="F150" s="6"/>
      <c r="G150" s="6"/>
    </row>
    <row r="151" spans="1:7" x14ac:dyDescent="0.15">
      <c r="A151" s="68"/>
      <c r="B151" s="69"/>
      <c r="C151" s="6"/>
      <c r="D151" s="6"/>
      <c r="E151" s="6"/>
      <c r="F151" s="6"/>
      <c r="G151" s="6"/>
    </row>
    <row r="152" spans="1:7" x14ac:dyDescent="0.15">
      <c r="A152" s="68"/>
      <c r="B152" s="69"/>
      <c r="C152" s="6"/>
      <c r="D152" s="6"/>
      <c r="E152" s="6"/>
      <c r="F152" s="6"/>
      <c r="G152" s="6"/>
    </row>
    <row r="153" spans="1:7" x14ac:dyDescent="0.15">
      <c r="A153" s="68"/>
      <c r="B153" s="69"/>
      <c r="C153" s="6"/>
      <c r="D153" s="6"/>
      <c r="E153" s="6"/>
      <c r="F153" s="6"/>
      <c r="G153" s="6"/>
    </row>
    <row r="154" spans="1:7" x14ac:dyDescent="0.15">
      <c r="A154" s="68"/>
      <c r="B154" s="69"/>
      <c r="C154" s="6"/>
      <c r="D154" s="6"/>
      <c r="E154" s="6"/>
      <c r="F154" s="6"/>
      <c r="G154" s="6"/>
    </row>
    <row r="155" spans="1:7" x14ac:dyDescent="0.15">
      <c r="A155" s="68"/>
      <c r="B155" s="69"/>
      <c r="C155" s="6"/>
      <c r="D155" s="6"/>
      <c r="E155" s="6"/>
      <c r="F155" s="6"/>
      <c r="G155" s="6"/>
    </row>
    <row r="156" spans="1:7" x14ac:dyDescent="0.15">
      <c r="A156" s="68"/>
      <c r="B156" s="69"/>
      <c r="C156" s="6"/>
      <c r="D156" s="6"/>
      <c r="E156" s="6"/>
      <c r="F156" s="6"/>
      <c r="G156" s="6"/>
    </row>
    <row r="157" spans="1:7" x14ac:dyDescent="0.15">
      <c r="A157" s="68"/>
      <c r="B157" s="69"/>
      <c r="C157" s="6"/>
      <c r="D157" s="6"/>
      <c r="E157" s="6"/>
      <c r="F157" s="6"/>
      <c r="G157" s="6"/>
    </row>
    <row r="158" spans="1:7" x14ac:dyDescent="0.15">
      <c r="A158" s="68"/>
      <c r="B158" s="69"/>
      <c r="C158" s="6"/>
      <c r="D158" s="6"/>
      <c r="E158" s="6"/>
      <c r="F158" s="6"/>
      <c r="G158" s="6"/>
    </row>
    <row r="159" spans="1:7" x14ac:dyDescent="0.15">
      <c r="A159" s="68"/>
      <c r="B159" s="69"/>
      <c r="C159" s="6"/>
      <c r="D159" s="6"/>
      <c r="E159" s="6"/>
      <c r="F159" s="6"/>
      <c r="G159" s="6"/>
    </row>
    <row r="160" spans="1:7" x14ac:dyDescent="0.15">
      <c r="A160" s="68"/>
      <c r="B160" s="69"/>
      <c r="C160" s="6"/>
      <c r="D160" s="6"/>
      <c r="E160" s="6"/>
      <c r="F160" s="6"/>
      <c r="G160" s="6"/>
    </row>
    <row r="161" spans="1:7" x14ac:dyDescent="0.15">
      <c r="A161" s="68"/>
      <c r="B161" s="69"/>
      <c r="C161" s="6"/>
      <c r="D161" s="6"/>
      <c r="E161" s="6"/>
      <c r="F161" s="6"/>
      <c r="G161" s="6"/>
    </row>
    <row r="162" spans="1:7" x14ac:dyDescent="0.15">
      <c r="A162" s="68"/>
      <c r="B162" s="69"/>
      <c r="C162" s="6"/>
      <c r="D162" s="6"/>
      <c r="E162" s="6"/>
      <c r="F162" s="6"/>
      <c r="G162" s="6"/>
    </row>
    <row r="163" spans="1:7" x14ac:dyDescent="0.15">
      <c r="A163" s="68"/>
      <c r="B163" s="69"/>
      <c r="C163" s="6"/>
      <c r="D163" s="6"/>
      <c r="E163" s="6"/>
      <c r="F163" s="6"/>
      <c r="G163" s="6"/>
    </row>
    <row r="164" spans="1:7" x14ac:dyDescent="0.15">
      <c r="A164" s="68"/>
      <c r="B164" s="69"/>
      <c r="C164" s="6"/>
      <c r="D164" s="6"/>
      <c r="E164" s="6"/>
      <c r="F164" s="6"/>
      <c r="G164" s="6"/>
    </row>
    <row r="165" spans="1:7" x14ac:dyDescent="0.15">
      <c r="A165" s="68"/>
      <c r="B165" s="69"/>
      <c r="C165" s="6"/>
      <c r="D165" s="6"/>
      <c r="E165" s="6"/>
      <c r="F165" s="6"/>
      <c r="G165" s="6"/>
    </row>
    <row r="166" spans="1:7" x14ac:dyDescent="0.15">
      <c r="A166" s="68"/>
      <c r="B166" s="69"/>
      <c r="C166" s="6"/>
      <c r="D166" s="6"/>
      <c r="E166" s="6"/>
      <c r="F166" s="6"/>
      <c r="G166" s="6"/>
    </row>
    <row r="167" spans="1:7" x14ac:dyDescent="0.15">
      <c r="A167" s="68"/>
      <c r="B167" s="69"/>
      <c r="C167" s="6"/>
      <c r="D167" s="6"/>
      <c r="E167" s="6"/>
      <c r="F167" s="6"/>
      <c r="G167" s="6"/>
    </row>
    <row r="168" spans="1:7" x14ac:dyDescent="0.15">
      <c r="A168" s="68"/>
      <c r="B168" s="69"/>
      <c r="C168" s="6"/>
      <c r="D168" s="6"/>
      <c r="E168" s="6"/>
      <c r="F168" s="6"/>
      <c r="G168" s="6"/>
    </row>
    <row r="169" spans="1:7" x14ac:dyDescent="0.15">
      <c r="A169" s="68"/>
      <c r="B169" s="69"/>
      <c r="C169" s="6"/>
      <c r="D169" s="6"/>
      <c r="E169" s="6"/>
      <c r="F169" s="6"/>
      <c r="G169" s="6"/>
    </row>
    <row r="170" spans="1:7" x14ac:dyDescent="0.15">
      <c r="A170" s="68"/>
      <c r="B170" s="69"/>
      <c r="C170" s="6"/>
      <c r="D170" s="6"/>
      <c r="E170" s="6"/>
      <c r="F170" s="6"/>
      <c r="G170" s="6"/>
    </row>
    <row r="171" spans="1:7" x14ac:dyDescent="0.15">
      <c r="A171" s="68"/>
      <c r="B171" s="69"/>
      <c r="C171" s="6"/>
      <c r="D171" s="6"/>
      <c r="E171" s="6"/>
      <c r="F171" s="6"/>
      <c r="G171" s="6"/>
    </row>
    <row r="172" spans="1:7" x14ac:dyDescent="0.15">
      <c r="A172" s="68"/>
      <c r="B172" s="69"/>
      <c r="C172" s="6"/>
      <c r="D172" s="6"/>
      <c r="E172" s="6"/>
      <c r="F172" s="6"/>
      <c r="G172" s="6"/>
    </row>
    <row r="173" spans="1:7" x14ac:dyDescent="0.15">
      <c r="A173" s="68"/>
      <c r="B173" s="69"/>
      <c r="C173" s="6"/>
      <c r="D173" s="6"/>
      <c r="E173" s="6"/>
      <c r="F173" s="6"/>
      <c r="G173" s="6"/>
    </row>
    <row r="174" spans="1:7" x14ac:dyDescent="0.15">
      <c r="A174" s="68"/>
      <c r="B174" s="69"/>
      <c r="C174" s="6"/>
      <c r="D174" s="6"/>
      <c r="E174" s="6"/>
      <c r="F174" s="6"/>
      <c r="G174" s="6"/>
    </row>
    <row r="175" spans="1:7" x14ac:dyDescent="0.15">
      <c r="A175" s="68"/>
      <c r="B175" s="69"/>
      <c r="C175" s="6"/>
      <c r="D175" s="6"/>
      <c r="E175" s="6"/>
      <c r="F175" s="6"/>
      <c r="G175" s="6"/>
    </row>
    <row r="176" spans="1:7" x14ac:dyDescent="0.15">
      <c r="A176" s="68"/>
      <c r="B176" s="69"/>
      <c r="C176" s="6"/>
      <c r="D176" s="6"/>
      <c r="E176" s="6"/>
      <c r="F176" s="6"/>
      <c r="G176" s="6"/>
    </row>
    <row r="177" spans="1:7" x14ac:dyDescent="0.15">
      <c r="A177" s="68"/>
      <c r="B177" s="69"/>
      <c r="C177" s="6"/>
      <c r="D177" s="6"/>
      <c r="E177" s="6"/>
      <c r="F177" s="6"/>
      <c r="G177" s="6"/>
    </row>
    <row r="178" spans="1:7" x14ac:dyDescent="0.15">
      <c r="A178" s="68"/>
      <c r="B178" s="69"/>
      <c r="C178" s="6"/>
      <c r="D178" s="6"/>
      <c r="E178" s="6"/>
      <c r="F178" s="6"/>
      <c r="G178" s="6"/>
    </row>
    <row r="179" spans="1:7" x14ac:dyDescent="0.15">
      <c r="A179" s="68"/>
      <c r="B179" s="69"/>
      <c r="C179" s="6"/>
      <c r="D179" s="6"/>
      <c r="E179" s="6"/>
      <c r="F179" s="6"/>
      <c r="G179" s="6"/>
    </row>
    <row r="180" spans="1:7" x14ac:dyDescent="0.15">
      <c r="A180" s="68"/>
      <c r="B180" s="69"/>
      <c r="C180" s="6"/>
      <c r="D180" s="6"/>
      <c r="E180" s="6"/>
      <c r="F180" s="6"/>
      <c r="G180" s="6"/>
    </row>
    <row r="181" spans="1:7" x14ac:dyDescent="0.15">
      <c r="A181" s="68"/>
      <c r="B181" s="69"/>
      <c r="C181" s="6"/>
      <c r="D181" s="6"/>
      <c r="E181" s="6"/>
      <c r="F181" s="6"/>
      <c r="G181" s="6"/>
    </row>
    <row r="182" spans="1:7" x14ac:dyDescent="0.15">
      <c r="A182" s="68"/>
      <c r="B182" s="69"/>
      <c r="C182" s="6"/>
      <c r="D182" s="6"/>
      <c r="E182" s="6"/>
      <c r="F182" s="6"/>
      <c r="G182" s="6"/>
    </row>
    <row r="183" spans="1:7" x14ac:dyDescent="0.15">
      <c r="A183" s="68"/>
      <c r="B183" s="69"/>
      <c r="C183" s="6"/>
      <c r="D183" s="6"/>
      <c r="E183" s="6"/>
      <c r="F183" s="6"/>
      <c r="G183" s="6"/>
    </row>
  </sheetData>
  <mergeCells count="29">
    <mergeCell ref="L5:L8"/>
    <mergeCell ref="M5:M8"/>
    <mergeCell ref="X9:AA10"/>
    <mergeCell ref="Y4:Y8"/>
    <mergeCell ref="Z4:Z8"/>
    <mergeCell ref="AA4:AA8"/>
    <mergeCell ref="S4:S7"/>
    <mergeCell ref="T4:T7"/>
    <mergeCell ref="U4:U7"/>
    <mergeCell ref="V4:V7"/>
    <mergeCell ref="W4:W7"/>
    <mergeCell ref="X4:X8"/>
    <mergeCell ref="N5:N8"/>
    <mergeCell ref="M39:P39"/>
    <mergeCell ref="M40:P40"/>
    <mergeCell ref="A2:W2"/>
    <mergeCell ref="A4:A8"/>
    <mergeCell ref="C4:C7"/>
    <mergeCell ref="F4:F7"/>
    <mergeCell ref="G4:G7"/>
    <mergeCell ref="H4:N4"/>
    <mergeCell ref="O4:O7"/>
    <mergeCell ref="P4:P7"/>
    <mergeCell ref="Q4:Q7"/>
    <mergeCell ref="R4:R7"/>
    <mergeCell ref="H5:H7"/>
    <mergeCell ref="I5:I7"/>
    <mergeCell ref="J5:J8"/>
    <mergeCell ref="K5:K7"/>
  </mergeCells>
  <phoneticPr fontId="18"/>
  <pageMargins left="0.59055118110236227" right="0" top="0.74803149606299213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F34"/>
  <sheetViews>
    <sheetView topLeftCell="A22" workbookViewId="0">
      <selection activeCell="C34" sqref="C34"/>
    </sheetView>
  </sheetViews>
  <sheetFormatPr defaultRowHeight="13.5" x14ac:dyDescent="0.15"/>
  <cols>
    <col min="1" max="1" width="15.125" customWidth="1"/>
  </cols>
  <sheetData>
    <row r="1" spans="1:162" x14ac:dyDescent="0.15">
      <c r="A1" t="s">
        <v>0</v>
      </c>
      <c r="B1" t="s">
        <v>1</v>
      </c>
    </row>
    <row r="2" spans="1:162" x14ac:dyDescent="0.15">
      <c r="A2" t="s">
        <v>2</v>
      </c>
      <c r="B2" t="s">
        <v>61</v>
      </c>
    </row>
    <row r="3" spans="1:162" x14ac:dyDescent="0.15">
      <c r="B3" s="1" t="s">
        <v>3</v>
      </c>
      <c r="C3" s="1"/>
      <c r="M3" s="1" t="s">
        <v>4</v>
      </c>
      <c r="N3" s="1"/>
      <c r="X3" s="1" t="s">
        <v>5</v>
      </c>
      <c r="Y3" s="1"/>
      <c r="DS3" t="s">
        <v>6</v>
      </c>
    </row>
    <row r="4" spans="1:162" x14ac:dyDescent="0.15">
      <c r="B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s="2" t="s">
        <v>8</v>
      </c>
      <c r="Y4" s="2"/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7</v>
      </c>
      <c r="AI4" s="2" t="s">
        <v>9</v>
      </c>
      <c r="AJ4" s="2"/>
      <c r="CW4" s="2" t="s">
        <v>10</v>
      </c>
      <c r="CX4" s="2"/>
      <c r="CY4" t="s">
        <v>7</v>
      </c>
      <c r="CZ4" t="s">
        <v>7</v>
      </c>
      <c r="DA4" t="s">
        <v>7</v>
      </c>
      <c r="DB4" t="s">
        <v>7</v>
      </c>
      <c r="DC4" t="s">
        <v>7</v>
      </c>
      <c r="DD4" t="s">
        <v>7</v>
      </c>
      <c r="DE4" t="s">
        <v>7</v>
      </c>
      <c r="DF4" t="s">
        <v>7</v>
      </c>
      <c r="DG4" t="s">
        <v>7</v>
      </c>
      <c r="DH4" s="2" t="s">
        <v>11</v>
      </c>
      <c r="DI4" s="2"/>
      <c r="DJ4" t="s">
        <v>7</v>
      </c>
      <c r="DK4" t="s">
        <v>7</v>
      </c>
      <c r="DL4" t="s">
        <v>7</v>
      </c>
      <c r="DM4" t="s">
        <v>7</v>
      </c>
      <c r="DN4" t="s">
        <v>7</v>
      </c>
      <c r="DO4" t="s">
        <v>7</v>
      </c>
      <c r="DP4" t="s">
        <v>7</v>
      </c>
      <c r="DQ4" t="s">
        <v>7</v>
      </c>
      <c r="DR4" t="s">
        <v>7</v>
      </c>
      <c r="DS4" t="s">
        <v>12</v>
      </c>
      <c r="EM4" t="s">
        <v>13</v>
      </c>
    </row>
    <row r="5" spans="1:162" x14ac:dyDescent="0.15">
      <c r="B5" t="s">
        <v>7</v>
      </c>
      <c r="D5" t="s">
        <v>7</v>
      </c>
      <c r="E5" t="s">
        <v>7</v>
      </c>
      <c r="F5" t="s">
        <v>7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L5" t="s">
        <v>7</v>
      </c>
      <c r="M5" t="s">
        <v>7</v>
      </c>
      <c r="O5" t="s">
        <v>7</v>
      </c>
      <c r="P5" t="s">
        <v>7</v>
      </c>
      <c r="Q5" t="s">
        <v>7</v>
      </c>
      <c r="R5" t="s">
        <v>7</v>
      </c>
      <c r="S5" t="s">
        <v>7</v>
      </c>
      <c r="T5" t="s">
        <v>7</v>
      </c>
      <c r="U5" t="s">
        <v>7</v>
      </c>
      <c r="V5" t="s">
        <v>7</v>
      </c>
      <c r="W5" t="s">
        <v>7</v>
      </c>
      <c r="X5" t="s">
        <v>7</v>
      </c>
      <c r="AI5" s="3" t="s">
        <v>14</v>
      </c>
      <c r="AJ5" s="3"/>
      <c r="AT5" s="3" t="s">
        <v>15</v>
      </c>
      <c r="AU5" s="3"/>
      <c r="AV5" s="3"/>
      <c r="AW5" s="3"/>
      <c r="BE5" s="3" t="s">
        <v>16</v>
      </c>
      <c r="BF5" s="3"/>
      <c r="BP5" s="3" t="s">
        <v>17</v>
      </c>
      <c r="BQ5" s="3"/>
      <c r="CA5" s="3" t="s">
        <v>18</v>
      </c>
      <c r="CB5" s="3"/>
      <c r="CL5" s="3" t="s">
        <v>19</v>
      </c>
      <c r="CM5" s="3"/>
      <c r="CW5" t="s">
        <v>7</v>
      </c>
      <c r="DH5" t="s">
        <v>7</v>
      </c>
      <c r="DS5" t="s">
        <v>7</v>
      </c>
      <c r="DT5" t="s">
        <v>7</v>
      </c>
      <c r="DU5" t="s">
        <v>7</v>
      </c>
      <c r="DV5" t="s">
        <v>7</v>
      </c>
      <c r="DW5" t="s">
        <v>7</v>
      </c>
      <c r="DX5" t="s">
        <v>7</v>
      </c>
      <c r="DY5" t="s">
        <v>7</v>
      </c>
      <c r="DZ5" t="s">
        <v>7</v>
      </c>
      <c r="EA5" t="s">
        <v>7</v>
      </c>
      <c r="EB5" t="s">
        <v>7</v>
      </c>
      <c r="EC5" t="s">
        <v>20</v>
      </c>
      <c r="EM5" t="s">
        <v>7</v>
      </c>
      <c r="EN5" t="s">
        <v>7</v>
      </c>
      <c r="EO5" t="s">
        <v>7</v>
      </c>
      <c r="EP5" t="s">
        <v>7</v>
      </c>
      <c r="EQ5" t="s">
        <v>7</v>
      </c>
      <c r="ER5" t="s">
        <v>7</v>
      </c>
      <c r="ES5" t="s">
        <v>7</v>
      </c>
      <c r="ET5" t="s">
        <v>7</v>
      </c>
      <c r="EU5" t="s">
        <v>7</v>
      </c>
      <c r="EV5" t="s">
        <v>7</v>
      </c>
      <c r="EW5" t="s">
        <v>21</v>
      </c>
    </row>
    <row r="6" spans="1:162" x14ac:dyDescent="0.15">
      <c r="B6" t="s">
        <v>22</v>
      </c>
      <c r="C6" s="70" t="s">
        <v>125</v>
      </c>
      <c r="D6" t="s">
        <v>23</v>
      </c>
      <c r="E6" t="s">
        <v>24</v>
      </c>
      <c r="F6" t="s">
        <v>25</v>
      </c>
      <c r="G6" t="s">
        <v>26</v>
      </c>
      <c r="H6" t="s">
        <v>27</v>
      </c>
      <c r="I6" t="s">
        <v>28</v>
      </c>
      <c r="J6" t="s">
        <v>29</v>
      </c>
      <c r="K6" t="s">
        <v>30</v>
      </c>
      <c r="L6" t="s">
        <v>31</v>
      </c>
      <c r="M6" t="s">
        <v>22</v>
      </c>
      <c r="N6" s="70" t="s">
        <v>125</v>
      </c>
      <c r="O6" t="s">
        <v>23</v>
      </c>
      <c r="P6" t="s">
        <v>24</v>
      </c>
      <c r="Q6" t="s">
        <v>25</v>
      </c>
      <c r="R6" t="s">
        <v>26</v>
      </c>
      <c r="S6" t="s">
        <v>27</v>
      </c>
      <c r="T6" t="s">
        <v>28</v>
      </c>
      <c r="U6" t="s">
        <v>29</v>
      </c>
      <c r="V6" t="s">
        <v>30</v>
      </c>
      <c r="W6" t="s">
        <v>31</v>
      </c>
      <c r="X6" t="s">
        <v>22</v>
      </c>
      <c r="Y6" s="70" t="s">
        <v>125</v>
      </c>
      <c r="Z6" t="s">
        <v>23</v>
      </c>
      <c r="AA6" t="s">
        <v>24</v>
      </c>
      <c r="AB6" t="s">
        <v>25</v>
      </c>
      <c r="AC6" t="s">
        <v>26</v>
      </c>
      <c r="AD6" t="s">
        <v>27</v>
      </c>
      <c r="AE6" t="s">
        <v>28</v>
      </c>
      <c r="AF6" t="s">
        <v>29</v>
      </c>
      <c r="AG6" t="s">
        <v>30</v>
      </c>
      <c r="AH6" t="s">
        <v>31</v>
      </c>
      <c r="AI6" t="s">
        <v>22</v>
      </c>
      <c r="AJ6" s="70" t="s">
        <v>125</v>
      </c>
      <c r="AK6" t="s">
        <v>23</v>
      </c>
      <c r="AL6" t="s">
        <v>24</v>
      </c>
      <c r="AM6" t="s">
        <v>25</v>
      </c>
      <c r="AN6" t="s">
        <v>26</v>
      </c>
      <c r="AO6" t="s">
        <v>27</v>
      </c>
      <c r="AP6" t="s">
        <v>28</v>
      </c>
      <c r="AQ6" t="s">
        <v>29</v>
      </c>
      <c r="AR6" t="s">
        <v>30</v>
      </c>
      <c r="AS6" t="s">
        <v>31</v>
      </c>
      <c r="AT6" t="s">
        <v>22</v>
      </c>
      <c r="AU6" s="70" t="s">
        <v>125</v>
      </c>
      <c r="AV6" t="s">
        <v>23</v>
      </c>
      <c r="AW6" t="s">
        <v>24</v>
      </c>
      <c r="AX6" t="s">
        <v>25</v>
      </c>
      <c r="AY6" t="s">
        <v>26</v>
      </c>
      <c r="AZ6" t="s">
        <v>27</v>
      </c>
      <c r="BA6" t="s">
        <v>28</v>
      </c>
      <c r="BB6" t="s">
        <v>29</v>
      </c>
      <c r="BC6" t="s">
        <v>30</v>
      </c>
      <c r="BD6" t="s">
        <v>31</v>
      </c>
      <c r="BE6" t="s">
        <v>22</v>
      </c>
      <c r="BF6" s="70" t="s">
        <v>125</v>
      </c>
      <c r="BG6" t="s">
        <v>23</v>
      </c>
      <c r="BH6" t="s">
        <v>24</v>
      </c>
      <c r="BI6" t="s">
        <v>25</v>
      </c>
      <c r="BJ6" t="s">
        <v>26</v>
      </c>
      <c r="BK6" t="s">
        <v>27</v>
      </c>
      <c r="BL6" t="s">
        <v>28</v>
      </c>
      <c r="BM6" t="s">
        <v>29</v>
      </c>
      <c r="BN6" t="s">
        <v>30</v>
      </c>
      <c r="BO6" t="s">
        <v>31</v>
      </c>
      <c r="BP6" t="s">
        <v>22</v>
      </c>
      <c r="BQ6" s="70" t="s">
        <v>125</v>
      </c>
      <c r="BR6" t="s">
        <v>23</v>
      </c>
      <c r="BS6" t="s">
        <v>24</v>
      </c>
      <c r="BT6" t="s">
        <v>25</v>
      </c>
      <c r="BU6" t="s">
        <v>26</v>
      </c>
      <c r="BV6" t="s">
        <v>27</v>
      </c>
      <c r="BW6" t="s">
        <v>28</v>
      </c>
      <c r="BX6" t="s">
        <v>29</v>
      </c>
      <c r="BY6" t="s">
        <v>30</v>
      </c>
      <c r="BZ6" t="s">
        <v>31</v>
      </c>
      <c r="CA6" t="s">
        <v>22</v>
      </c>
      <c r="CB6" s="70" t="s">
        <v>125</v>
      </c>
      <c r="CC6" t="s">
        <v>23</v>
      </c>
      <c r="CD6" t="s">
        <v>24</v>
      </c>
      <c r="CE6" t="s">
        <v>25</v>
      </c>
      <c r="CF6" t="s">
        <v>26</v>
      </c>
      <c r="CG6" t="s">
        <v>27</v>
      </c>
      <c r="CH6" t="s">
        <v>28</v>
      </c>
      <c r="CI6" t="s">
        <v>29</v>
      </c>
      <c r="CJ6" t="s">
        <v>30</v>
      </c>
      <c r="CK6" t="s">
        <v>31</v>
      </c>
      <c r="CL6" t="s">
        <v>22</v>
      </c>
      <c r="CM6" s="70" t="s">
        <v>125</v>
      </c>
      <c r="CN6" t="s">
        <v>23</v>
      </c>
      <c r="CO6" t="s">
        <v>24</v>
      </c>
      <c r="CP6" t="s">
        <v>25</v>
      </c>
      <c r="CQ6" t="s">
        <v>26</v>
      </c>
      <c r="CR6" t="s">
        <v>27</v>
      </c>
      <c r="CS6" t="s">
        <v>28</v>
      </c>
      <c r="CT6" t="s">
        <v>29</v>
      </c>
      <c r="CU6" t="s">
        <v>30</v>
      </c>
      <c r="CV6" t="s">
        <v>31</v>
      </c>
      <c r="CW6" t="s">
        <v>22</v>
      </c>
      <c r="CX6" s="70" t="s">
        <v>125</v>
      </c>
      <c r="CY6" t="s">
        <v>23</v>
      </c>
      <c r="CZ6" t="s">
        <v>24</v>
      </c>
      <c r="DA6" t="s">
        <v>25</v>
      </c>
      <c r="DB6" t="s">
        <v>26</v>
      </c>
      <c r="DC6" t="s">
        <v>27</v>
      </c>
      <c r="DD6" t="s">
        <v>28</v>
      </c>
      <c r="DE6" t="s">
        <v>29</v>
      </c>
      <c r="DF6" t="s">
        <v>30</v>
      </c>
      <c r="DG6" t="s">
        <v>31</v>
      </c>
      <c r="DH6" t="s">
        <v>22</v>
      </c>
      <c r="DI6" s="70" t="s">
        <v>125</v>
      </c>
      <c r="DJ6" t="s">
        <v>23</v>
      </c>
      <c r="DK6" t="s">
        <v>24</v>
      </c>
      <c r="DL6" t="s">
        <v>25</v>
      </c>
      <c r="DM6" t="s">
        <v>26</v>
      </c>
      <c r="DN6" t="s">
        <v>27</v>
      </c>
      <c r="DO6" t="s">
        <v>28</v>
      </c>
      <c r="DP6" t="s">
        <v>29</v>
      </c>
      <c r="DQ6" t="s">
        <v>30</v>
      </c>
      <c r="DR6" t="s">
        <v>31</v>
      </c>
      <c r="DS6" t="s">
        <v>22</v>
      </c>
      <c r="DT6" t="s">
        <v>23</v>
      </c>
      <c r="DU6" t="s">
        <v>24</v>
      </c>
      <c r="DV6" t="s">
        <v>25</v>
      </c>
      <c r="DW6" t="s">
        <v>26</v>
      </c>
      <c r="DX6" t="s">
        <v>27</v>
      </c>
      <c r="DY6" t="s">
        <v>28</v>
      </c>
      <c r="DZ6" t="s">
        <v>29</v>
      </c>
      <c r="EA6" t="s">
        <v>30</v>
      </c>
      <c r="EB6" t="s">
        <v>31</v>
      </c>
      <c r="EC6" t="s">
        <v>22</v>
      </c>
      <c r="ED6" t="s">
        <v>23</v>
      </c>
      <c r="EE6" t="s">
        <v>24</v>
      </c>
      <c r="EF6" t="s">
        <v>25</v>
      </c>
      <c r="EG6" t="s">
        <v>26</v>
      </c>
      <c r="EH6" t="s">
        <v>27</v>
      </c>
      <c r="EI6" t="s">
        <v>28</v>
      </c>
      <c r="EJ6" t="s">
        <v>29</v>
      </c>
      <c r="EK6" t="s">
        <v>30</v>
      </c>
      <c r="EL6" t="s">
        <v>31</v>
      </c>
      <c r="EM6" t="s">
        <v>22</v>
      </c>
      <c r="EN6" t="s">
        <v>23</v>
      </c>
      <c r="EO6" t="s">
        <v>24</v>
      </c>
      <c r="EP6" t="s">
        <v>25</v>
      </c>
      <c r="EQ6" t="s">
        <v>26</v>
      </c>
      <c r="ER6" t="s">
        <v>27</v>
      </c>
      <c r="ES6" t="s">
        <v>28</v>
      </c>
      <c r="ET6" t="s">
        <v>29</v>
      </c>
      <c r="EU6" t="s">
        <v>30</v>
      </c>
      <c r="EV6" t="s">
        <v>31</v>
      </c>
      <c r="EW6" t="s">
        <v>22</v>
      </c>
      <c r="EX6" t="s">
        <v>23</v>
      </c>
      <c r="EY6" t="s">
        <v>24</v>
      </c>
      <c r="EZ6" t="s">
        <v>25</v>
      </c>
      <c r="FA6" t="s">
        <v>26</v>
      </c>
      <c r="FB6" t="s">
        <v>27</v>
      </c>
      <c r="FC6" t="s">
        <v>28</v>
      </c>
      <c r="FD6" t="s">
        <v>29</v>
      </c>
      <c r="FE6" t="s">
        <v>30</v>
      </c>
      <c r="FF6" t="s">
        <v>31</v>
      </c>
    </row>
    <row r="7" spans="1:162" x14ac:dyDescent="0.15">
      <c r="A7" t="s">
        <v>32</v>
      </c>
      <c r="B7">
        <v>1129099</v>
      </c>
      <c r="C7" s="70">
        <f>SUM(D7:J7)</f>
        <v>888732</v>
      </c>
      <c r="D7">
        <v>66007</v>
      </c>
      <c r="E7">
        <v>55459</v>
      </c>
      <c r="F7">
        <v>58481</v>
      </c>
      <c r="G7">
        <v>68048</v>
      </c>
      <c r="H7">
        <v>142444</v>
      </c>
      <c r="I7">
        <v>277727</v>
      </c>
      <c r="J7">
        <v>220566</v>
      </c>
      <c r="K7">
        <v>148269</v>
      </c>
      <c r="L7">
        <v>92098</v>
      </c>
      <c r="M7">
        <v>109164</v>
      </c>
      <c r="N7" s="70">
        <f>SUM(O7:U7)</f>
        <v>82673</v>
      </c>
      <c r="O7">
        <v>3349</v>
      </c>
      <c r="P7">
        <v>3360</v>
      </c>
      <c r="Q7">
        <v>4471</v>
      </c>
      <c r="R7">
        <v>6067</v>
      </c>
      <c r="S7">
        <v>14044</v>
      </c>
      <c r="T7">
        <v>28393</v>
      </c>
      <c r="U7">
        <v>22989</v>
      </c>
      <c r="V7">
        <v>16130</v>
      </c>
      <c r="W7">
        <v>10361</v>
      </c>
      <c r="X7">
        <v>12328</v>
      </c>
      <c r="Y7" s="70">
        <f>SUM(Z7:AF7)</f>
        <v>9248</v>
      </c>
      <c r="Z7">
        <v>479</v>
      </c>
      <c r="AA7">
        <v>428</v>
      </c>
      <c r="AB7">
        <v>522</v>
      </c>
      <c r="AC7">
        <v>656</v>
      </c>
      <c r="AD7">
        <v>1502</v>
      </c>
      <c r="AE7">
        <v>3139</v>
      </c>
      <c r="AF7">
        <v>2522</v>
      </c>
      <c r="AG7">
        <v>1831</v>
      </c>
      <c r="AH7">
        <v>1249</v>
      </c>
      <c r="AI7">
        <v>2817</v>
      </c>
      <c r="AJ7" s="70">
        <f>SUM(AK7:AQ7)</f>
        <v>1772</v>
      </c>
      <c r="AK7">
        <v>14</v>
      </c>
      <c r="AL7">
        <v>15</v>
      </c>
      <c r="AM7">
        <v>25</v>
      </c>
      <c r="AN7">
        <v>67</v>
      </c>
      <c r="AO7">
        <v>246</v>
      </c>
      <c r="AP7">
        <v>743</v>
      </c>
      <c r="AQ7">
        <v>662</v>
      </c>
      <c r="AR7">
        <v>591</v>
      </c>
      <c r="AS7">
        <v>454</v>
      </c>
      <c r="AT7">
        <v>1978</v>
      </c>
      <c r="AU7" s="70">
        <f>SUM(AV7:BB7)</f>
        <v>1256</v>
      </c>
      <c r="AV7">
        <v>8</v>
      </c>
      <c r="AW7">
        <v>9</v>
      </c>
      <c r="AX7">
        <v>17</v>
      </c>
      <c r="AY7">
        <v>44</v>
      </c>
      <c r="AZ7">
        <v>175</v>
      </c>
      <c r="BA7">
        <v>519</v>
      </c>
      <c r="BB7">
        <v>484</v>
      </c>
      <c r="BC7">
        <v>414</v>
      </c>
      <c r="BD7">
        <v>308</v>
      </c>
      <c r="BE7">
        <v>1373</v>
      </c>
      <c r="BF7" s="70">
        <f>SUM(BG7:BM7)</f>
        <v>883</v>
      </c>
      <c r="BG7">
        <v>6</v>
      </c>
      <c r="BH7">
        <v>4</v>
      </c>
      <c r="BI7">
        <v>13</v>
      </c>
      <c r="BJ7">
        <v>28</v>
      </c>
      <c r="BK7">
        <v>117</v>
      </c>
      <c r="BL7">
        <v>367</v>
      </c>
      <c r="BM7">
        <v>348</v>
      </c>
      <c r="BN7">
        <v>303</v>
      </c>
      <c r="BO7">
        <v>187</v>
      </c>
      <c r="BP7">
        <v>620</v>
      </c>
      <c r="BQ7" s="70">
        <f>SUM(BR7:BX7)</f>
        <v>398</v>
      </c>
      <c r="BR7">
        <v>3</v>
      </c>
      <c r="BS7">
        <v>4</v>
      </c>
      <c r="BT7">
        <v>3</v>
      </c>
      <c r="BU7">
        <v>11</v>
      </c>
      <c r="BV7">
        <v>59</v>
      </c>
      <c r="BW7">
        <v>153</v>
      </c>
      <c r="BX7">
        <v>165</v>
      </c>
      <c r="BY7">
        <v>140</v>
      </c>
      <c r="BZ7">
        <v>82</v>
      </c>
      <c r="CA7">
        <v>582</v>
      </c>
      <c r="CB7" s="70">
        <f>SUM(CC7:CI7)</f>
        <v>415</v>
      </c>
      <c r="CC7">
        <v>10</v>
      </c>
      <c r="CD7">
        <v>7</v>
      </c>
      <c r="CE7">
        <v>14</v>
      </c>
      <c r="CF7">
        <v>22</v>
      </c>
      <c r="CG7">
        <v>50</v>
      </c>
      <c r="CH7">
        <v>169</v>
      </c>
      <c r="CI7">
        <v>143</v>
      </c>
      <c r="CJ7">
        <v>105</v>
      </c>
      <c r="CK7">
        <v>62</v>
      </c>
      <c r="CL7">
        <v>74500</v>
      </c>
      <c r="CM7" s="70">
        <f>SUM(CN7:CT7)</f>
        <v>55459</v>
      </c>
      <c r="CN7">
        <v>1986</v>
      </c>
      <c r="CO7">
        <v>1925</v>
      </c>
      <c r="CP7">
        <v>2671</v>
      </c>
      <c r="CQ7">
        <v>3711</v>
      </c>
      <c r="CR7">
        <v>9138</v>
      </c>
      <c r="CS7">
        <v>19543</v>
      </c>
      <c r="CT7">
        <v>16485</v>
      </c>
      <c r="CU7">
        <v>11710</v>
      </c>
      <c r="CV7">
        <v>7331</v>
      </c>
      <c r="CW7">
        <v>9636</v>
      </c>
      <c r="CX7" s="70">
        <f>SUM(CY7:DE7)</f>
        <v>7988</v>
      </c>
      <c r="CY7">
        <v>358</v>
      </c>
      <c r="CZ7">
        <v>414</v>
      </c>
      <c r="DA7">
        <v>561</v>
      </c>
      <c r="DB7">
        <v>800</v>
      </c>
      <c r="DC7">
        <v>1629</v>
      </c>
      <c r="DD7">
        <v>2559</v>
      </c>
      <c r="DE7">
        <v>1667</v>
      </c>
      <c r="DF7">
        <v>980</v>
      </c>
      <c r="DG7">
        <v>668</v>
      </c>
      <c r="DH7">
        <v>9301</v>
      </c>
      <c r="DI7" s="70">
        <f>SUM(DJ7:DP7)</f>
        <v>7791</v>
      </c>
      <c r="DJ7">
        <v>502</v>
      </c>
      <c r="DK7">
        <v>571</v>
      </c>
      <c r="DL7">
        <v>678</v>
      </c>
      <c r="DM7">
        <v>811</v>
      </c>
      <c r="DN7">
        <v>1479</v>
      </c>
      <c r="DO7">
        <v>2240</v>
      </c>
      <c r="DP7">
        <v>1510</v>
      </c>
      <c r="DQ7">
        <v>913</v>
      </c>
      <c r="DR7">
        <v>597</v>
      </c>
      <c r="DS7">
        <v>2</v>
      </c>
      <c r="DT7" t="s">
        <v>33</v>
      </c>
      <c r="DU7" t="s">
        <v>33</v>
      </c>
      <c r="DV7">
        <v>1</v>
      </c>
      <c r="DW7" t="s">
        <v>33</v>
      </c>
      <c r="DX7">
        <v>1</v>
      </c>
      <c r="DY7" t="s">
        <v>33</v>
      </c>
      <c r="DZ7" t="s">
        <v>33</v>
      </c>
      <c r="EA7" t="s">
        <v>33</v>
      </c>
      <c r="EB7" t="s">
        <v>33</v>
      </c>
      <c r="EC7" t="s">
        <v>33</v>
      </c>
      <c r="ED7" t="s">
        <v>33</v>
      </c>
      <c r="EE7" t="s">
        <v>33</v>
      </c>
      <c r="EF7" t="s">
        <v>33</v>
      </c>
      <c r="EG7" t="s">
        <v>33</v>
      </c>
      <c r="EH7" t="s">
        <v>33</v>
      </c>
      <c r="EI7" t="s">
        <v>33</v>
      </c>
      <c r="EJ7" t="s">
        <v>33</v>
      </c>
      <c r="EK7" t="s">
        <v>33</v>
      </c>
      <c r="EL7" t="s">
        <v>33</v>
      </c>
      <c r="EM7">
        <v>4</v>
      </c>
      <c r="EN7" t="s">
        <v>33</v>
      </c>
      <c r="EO7" t="s">
        <v>33</v>
      </c>
      <c r="EP7" t="s">
        <v>33</v>
      </c>
      <c r="EQ7" t="s">
        <v>33</v>
      </c>
      <c r="ER7" t="s">
        <v>33</v>
      </c>
      <c r="ES7" t="s">
        <v>33</v>
      </c>
      <c r="ET7">
        <v>2</v>
      </c>
      <c r="EU7">
        <v>2</v>
      </c>
      <c r="EV7" t="s">
        <v>33</v>
      </c>
      <c r="EW7" t="s">
        <v>33</v>
      </c>
      <c r="EX7" t="s">
        <v>33</v>
      </c>
      <c r="EY7" t="s">
        <v>33</v>
      </c>
      <c r="EZ7" t="s">
        <v>33</v>
      </c>
      <c r="FA7" t="s">
        <v>33</v>
      </c>
      <c r="FB7" t="s">
        <v>33</v>
      </c>
      <c r="FC7" t="s">
        <v>33</v>
      </c>
      <c r="FD7" t="s">
        <v>33</v>
      </c>
      <c r="FE7" t="s">
        <v>33</v>
      </c>
      <c r="FF7" t="s">
        <v>33</v>
      </c>
    </row>
    <row r="8" spans="1:162" x14ac:dyDescent="0.15">
      <c r="A8" t="s">
        <v>34</v>
      </c>
      <c r="B8">
        <v>16556</v>
      </c>
      <c r="C8" s="70">
        <f t="shared" ref="C8:C34" si="0">SUM(D8:J8)</f>
        <v>13296</v>
      </c>
      <c r="D8">
        <v>1301</v>
      </c>
      <c r="E8">
        <v>1025</v>
      </c>
      <c r="F8">
        <v>953</v>
      </c>
      <c r="G8">
        <v>1033</v>
      </c>
      <c r="H8">
        <v>1930</v>
      </c>
      <c r="I8">
        <v>3977</v>
      </c>
      <c r="J8">
        <v>3077</v>
      </c>
      <c r="K8">
        <v>2052</v>
      </c>
      <c r="L8">
        <v>1208</v>
      </c>
      <c r="M8">
        <v>1659</v>
      </c>
      <c r="N8" s="70">
        <f t="shared" ref="N8:N34" si="1">SUM(O8:U8)</f>
        <v>1236</v>
      </c>
      <c r="O8">
        <v>74</v>
      </c>
      <c r="P8">
        <v>86</v>
      </c>
      <c r="Q8">
        <v>72</v>
      </c>
      <c r="R8">
        <v>82</v>
      </c>
      <c r="S8">
        <v>192</v>
      </c>
      <c r="T8">
        <v>396</v>
      </c>
      <c r="U8">
        <v>334</v>
      </c>
      <c r="V8">
        <v>249</v>
      </c>
      <c r="W8">
        <v>174</v>
      </c>
      <c r="X8">
        <v>103</v>
      </c>
      <c r="Y8" s="70">
        <f t="shared" ref="Y8:Y34" si="2">SUM(Z8:AF8)</f>
        <v>82</v>
      </c>
      <c r="Z8">
        <v>12</v>
      </c>
      <c r="AA8">
        <v>8</v>
      </c>
      <c r="AB8">
        <v>5</v>
      </c>
      <c r="AC8">
        <v>7</v>
      </c>
      <c r="AD8">
        <v>5</v>
      </c>
      <c r="AE8">
        <v>21</v>
      </c>
      <c r="AF8">
        <v>24</v>
      </c>
      <c r="AG8">
        <v>12</v>
      </c>
      <c r="AH8">
        <v>9</v>
      </c>
      <c r="AI8">
        <v>48</v>
      </c>
      <c r="AJ8" s="70">
        <f t="shared" ref="AJ8:AJ34" si="3">SUM(AK8:AQ8)</f>
        <v>26</v>
      </c>
      <c r="AK8">
        <v>1</v>
      </c>
      <c r="AL8" t="s">
        <v>33</v>
      </c>
      <c r="AM8">
        <v>1</v>
      </c>
      <c r="AN8">
        <v>2</v>
      </c>
      <c r="AO8">
        <v>6</v>
      </c>
      <c r="AP8">
        <v>7</v>
      </c>
      <c r="AQ8">
        <v>9</v>
      </c>
      <c r="AR8">
        <v>12</v>
      </c>
      <c r="AS8">
        <v>10</v>
      </c>
      <c r="AT8">
        <v>43</v>
      </c>
      <c r="AU8" s="70">
        <f t="shared" ref="AU8:AU34" si="4">SUM(AV8:BB8)</f>
        <v>24</v>
      </c>
      <c r="AV8">
        <v>1</v>
      </c>
      <c r="AW8" t="s">
        <v>33</v>
      </c>
      <c r="AX8">
        <v>1</v>
      </c>
      <c r="AY8">
        <v>2</v>
      </c>
      <c r="AZ8">
        <v>5</v>
      </c>
      <c r="BA8">
        <v>6</v>
      </c>
      <c r="BB8">
        <v>9</v>
      </c>
      <c r="BC8">
        <v>9</v>
      </c>
      <c r="BD8">
        <v>10</v>
      </c>
      <c r="BE8">
        <v>25</v>
      </c>
      <c r="BF8" s="70">
        <f t="shared" ref="BF8:BF34" si="5">SUM(BG8:BM8)</f>
        <v>13</v>
      </c>
      <c r="BG8" t="s">
        <v>33</v>
      </c>
      <c r="BH8" t="s">
        <v>33</v>
      </c>
      <c r="BI8" t="s">
        <v>33</v>
      </c>
      <c r="BJ8">
        <v>1</v>
      </c>
      <c r="BK8">
        <v>3</v>
      </c>
      <c r="BL8">
        <v>2</v>
      </c>
      <c r="BM8">
        <v>7</v>
      </c>
      <c r="BN8">
        <v>7</v>
      </c>
      <c r="BO8">
        <v>5</v>
      </c>
      <c r="BP8">
        <v>11</v>
      </c>
      <c r="BQ8" s="70">
        <f t="shared" ref="BQ8:BQ34" si="6">SUM(BR8:BX8)</f>
        <v>7</v>
      </c>
      <c r="BR8" t="s">
        <v>33</v>
      </c>
      <c r="BS8" t="s">
        <v>33</v>
      </c>
      <c r="BT8" t="s">
        <v>33</v>
      </c>
      <c r="BU8" t="s">
        <v>33</v>
      </c>
      <c r="BV8">
        <v>2</v>
      </c>
      <c r="BW8">
        <v>1</v>
      </c>
      <c r="BX8">
        <v>4</v>
      </c>
      <c r="BY8">
        <v>2</v>
      </c>
      <c r="BZ8">
        <v>2</v>
      </c>
      <c r="CA8">
        <v>10</v>
      </c>
      <c r="CB8" s="70">
        <f t="shared" ref="CB8:CB34" si="7">SUM(CC8:CI8)</f>
        <v>8</v>
      </c>
      <c r="CC8" t="s">
        <v>33</v>
      </c>
      <c r="CD8">
        <v>1</v>
      </c>
      <c r="CE8" t="s">
        <v>33</v>
      </c>
      <c r="CF8">
        <v>2</v>
      </c>
      <c r="CG8">
        <v>1</v>
      </c>
      <c r="CH8">
        <v>2</v>
      </c>
      <c r="CI8">
        <v>2</v>
      </c>
      <c r="CJ8">
        <v>2</v>
      </c>
      <c r="CK8" t="s">
        <v>33</v>
      </c>
      <c r="CL8">
        <v>1152</v>
      </c>
      <c r="CM8" s="70">
        <f t="shared" ref="CM8:CM34" si="8">SUM(CN8:CT8)</f>
        <v>839</v>
      </c>
      <c r="CN8">
        <v>38</v>
      </c>
      <c r="CO8">
        <v>48</v>
      </c>
      <c r="CP8">
        <v>48</v>
      </c>
      <c r="CQ8">
        <v>50</v>
      </c>
      <c r="CR8">
        <v>130</v>
      </c>
      <c r="CS8">
        <v>296</v>
      </c>
      <c r="CT8">
        <v>229</v>
      </c>
      <c r="CU8">
        <v>183</v>
      </c>
      <c r="CV8">
        <v>130</v>
      </c>
      <c r="CW8">
        <v>272</v>
      </c>
      <c r="CX8" s="70">
        <f t="shared" ref="CX8:CX34" si="9">SUM(CY8:DE8)</f>
        <v>224</v>
      </c>
      <c r="CY8">
        <v>22</v>
      </c>
      <c r="CZ8">
        <v>24</v>
      </c>
      <c r="DA8">
        <v>18</v>
      </c>
      <c r="DB8">
        <v>16</v>
      </c>
      <c r="DC8">
        <v>39</v>
      </c>
      <c r="DD8">
        <v>52</v>
      </c>
      <c r="DE8">
        <v>53</v>
      </c>
      <c r="DF8">
        <v>28</v>
      </c>
      <c r="DG8">
        <v>20</v>
      </c>
      <c r="DH8">
        <v>74</v>
      </c>
      <c r="DI8" s="70">
        <f t="shared" ref="DI8:DI34" si="10">SUM(DJ8:DP8)</f>
        <v>57</v>
      </c>
      <c r="DJ8">
        <v>1</v>
      </c>
      <c r="DK8">
        <v>5</v>
      </c>
      <c r="DL8" t="s">
        <v>33</v>
      </c>
      <c r="DM8">
        <v>5</v>
      </c>
      <c r="DN8">
        <v>11</v>
      </c>
      <c r="DO8">
        <v>18</v>
      </c>
      <c r="DP8">
        <v>17</v>
      </c>
      <c r="DQ8">
        <v>12</v>
      </c>
      <c r="DR8">
        <v>5</v>
      </c>
      <c r="DS8" t="s">
        <v>33</v>
      </c>
      <c r="DT8" t="s">
        <v>33</v>
      </c>
      <c r="DU8" t="s">
        <v>33</v>
      </c>
      <c r="DV8" t="s">
        <v>33</v>
      </c>
      <c r="DW8" t="s">
        <v>33</v>
      </c>
      <c r="DX8" t="s">
        <v>33</v>
      </c>
      <c r="DY8" t="s">
        <v>33</v>
      </c>
      <c r="DZ8" t="s">
        <v>33</v>
      </c>
      <c r="EA8" t="s">
        <v>33</v>
      </c>
      <c r="EB8" t="s">
        <v>33</v>
      </c>
      <c r="EC8" t="s">
        <v>33</v>
      </c>
      <c r="ED8" t="s">
        <v>33</v>
      </c>
      <c r="EE8" t="s">
        <v>33</v>
      </c>
      <c r="EF8" t="s">
        <v>33</v>
      </c>
      <c r="EG8" t="s">
        <v>33</v>
      </c>
      <c r="EH8" t="s">
        <v>33</v>
      </c>
      <c r="EI8" t="s">
        <v>33</v>
      </c>
      <c r="EJ8" t="s">
        <v>33</v>
      </c>
      <c r="EK8" t="s">
        <v>33</v>
      </c>
      <c r="EL8" t="s">
        <v>33</v>
      </c>
      <c r="EM8" t="s">
        <v>33</v>
      </c>
      <c r="EN8" t="s">
        <v>33</v>
      </c>
      <c r="EO8" t="s">
        <v>33</v>
      </c>
      <c r="EP8" t="s">
        <v>33</v>
      </c>
      <c r="EQ8" t="s">
        <v>33</v>
      </c>
      <c r="ER8" t="s">
        <v>33</v>
      </c>
      <c r="ES8" t="s">
        <v>33</v>
      </c>
      <c r="ET8" t="s">
        <v>33</v>
      </c>
      <c r="EU8" t="s">
        <v>33</v>
      </c>
      <c r="EV8" t="s">
        <v>33</v>
      </c>
      <c r="EW8" t="s">
        <v>33</v>
      </c>
      <c r="EX8" t="s">
        <v>33</v>
      </c>
      <c r="EY8" t="s">
        <v>33</v>
      </c>
      <c r="EZ8" t="s">
        <v>33</v>
      </c>
      <c r="FA8" t="s">
        <v>33</v>
      </c>
      <c r="FB8" t="s">
        <v>33</v>
      </c>
      <c r="FC8" t="s">
        <v>33</v>
      </c>
      <c r="FD8" t="s">
        <v>33</v>
      </c>
      <c r="FE8" t="s">
        <v>33</v>
      </c>
      <c r="FF8" t="s">
        <v>33</v>
      </c>
    </row>
    <row r="9" spans="1:162" x14ac:dyDescent="0.15">
      <c r="A9" t="s">
        <v>35</v>
      </c>
      <c r="B9">
        <v>3061</v>
      </c>
      <c r="C9" s="70">
        <f t="shared" si="0"/>
        <v>2479</v>
      </c>
      <c r="D9">
        <v>367</v>
      </c>
      <c r="E9">
        <v>271</v>
      </c>
      <c r="F9">
        <v>217</v>
      </c>
      <c r="G9">
        <v>203</v>
      </c>
      <c r="H9">
        <v>330</v>
      </c>
      <c r="I9">
        <v>624</v>
      </c>
      <c r="J9">
        <v>467</v>
      </c>
      <c r="K9">
        <v>336</v>
      </c>
      <c r="L9">
        <v>246</v>
      </c>
      <c r="M9">
        <v>658</v>
      </c>
      <c r="N9" s="70">
        <f t="shared" si="1"/>
        <v>503</v>
      </c>
      <c r="O9">
        <v>49</v>
      </c>
      <c r="P9">
        <v>50</v>
      </c>
      <c r="Q9">
        <v>39</v>
      </c>
      <c r="R9">
        <v>34</v>
      </c>
      <c r="S9">
        <v>70</v>
      </c>
      <c r="T9">
        <v>146</v>
      </c>
      <c r="U9">
        <v>115</v>
      </c>
      <c r="V9">
        <v>90</v>
      </c>
      <c r="W9">
        <v>65</v>
      </c>
      <c r="X9">
        <v>34</v>
      </c>
      <c r="Y9" s="70">
        <f t="shared" si="2"/>
        <v>32</v>
      </c>
      <c r="Z9">
        <v>8</v>
      </c>
      <c r="AA9">
        <v>5</v>
      </c>
      <c r="AB9">
        <v>3</v>
      </c>
      <c r="AC9">
        <v>3</v>
      </c>
      <c r="AD9">
        <v>3</v>
      </c>
      <c r="AE9">
        <v>5</v>
      </c>
      <c r="AF9">
        <v>5</v>
      </c>
      <c r="AG9" t="s">
        <v>33</v>
      </c>
      <c r="AH9">
        <v>2</v>
      </c>
      <c r="AI9">
        <v>13</v>
      </c>
      <c r="AJ9" s="70">
        <f t="shared" si="3"/>
        <v>7</v>
      </c>
      <c r="AK9" t="s">
        <v>33</v>
      </c>
      <c r="AL9" t="s">
        <v>33</v>
      </c>
      <c r="AM9" t="s">
        <v>33</v>
      </c>
      <c r="AN9" t="s">
        <v>33</v>
      </c>
      <c r="AO9">
        <v>2</v>
      </c>
      <c r="AP9">
        <v>3</v>
      </c>
      <c r="AQ9">
        <v>2</v>
      </c>
      <c r="AR9">
        <v>3</v>
      </c>
      <c r="AS9">
        <v>3</v>
      </c>
      <c r="AT9">
        <v>13</v>
      </c>
      <c r="AU9" s="70">
        <f t="shared" si="4"/>
        <v>7</v>
      </c>
      <c r="AV9" t="s">
        <v>33</v>
      </c>
      <c r="AW9" t="s">
        <v>33</v>
      </c>
      <c r="AX9" t="s">
        <v>33</v>
      </c>
      <c r="AY9" t="s">
        <v>33</v>
      </c>
      <c r="AZ9">
        <v>2</v>
      </c>
      <c r="BA9">
        <v>3</v>
      </c>
      <c r="BB9">
        <v>2</v>
      </c>
      <c r="BC9">
        <v>3</v>
      </c>
      <c r="BD9">
        <v>3</v>
      </c>
      <c r="BE9">
        <v>6</v>
      </c>
      <c r="BF9" s="70">
        <f t="shared" si="5"/>
        <v>3</v>
      </c>
      <c r="BG9" t="s">
        <v>33</v>
      </c>
      <c r="BH9" t="s">
        <v>33</v>
      </c>
      <c r="BI9" t="s">
        <v>33</v>
      </c>
      <c r="BJ9" t="s">
        <v>33</v>
      </c>
      <c r="BK9">
        <v>1</v>
      </c>
      <c r="BL9">
        <v>1</v>
      </c>
      <c r="BM9">
        <v>1</v>
      </c>
      <c r="BN9">
        <v>2</v>
      </c>
      <c r="BO9">
        <v>1</v>
      </c>
      <c r="BP9">
        <v>3</v>
      </c>
      <c r="BQ9" s="70">
        <f t="shared" si="6"/>
        <v>2</v>
      </c>
      <c r="BR9" t="s">
        <v>33</v>
      </c>
      <c r="BS9" t="s">
        <v>33</v>
      </c>
      <c r="BT9" t="s">
        <v>33</v>
      </c>
      <c r="BU9" t="s">
        <v>33</v>
      </c>
      <c r="BV9">
        <v>1</v>
      </c>
      <c r="BW9">
        <v>1</v>
      </c>
      <c r="BX9" t="s">
        <v>33</v>
      </c>
      <c r="BY9">
        <v>1</v>
      </c>
      <c r="BZ9" t="s">
        <v>33</v>
      </c>
      <c r="CA9">
        <v>1</v>
      </c>
      <c r="CB9" s="70">
        <f t="shared" si="7"/>
        <v>0</v>
      </c>
      <c r="CC9" t="s">
        <v>33</v>
      </c>
      <c r="CD9" t="s">
        <v>33</v>
      </c>
      <c r="CE9" t="s">
        <v>33</v>
      </c>
      <c r="CF9" t="s">
        <v>33</v>
      </c>
      <c r="CG9" t="s">
        <v>33</v>
      </c>
      <c r="CH9" t="s">
        <v>33</v>
      </c>
      <c r="CI9" t="s">
        <v>33</v>
      </c>
      <c r="CJ9">
        <v>1</v>
      </c>
      <c r="CK9" t="s">
        <v>33</v>
      </c>
      <c r="CL9">
        <v>457</v>
      </c>
      <c r="CM9" s="70">
        <f t="shared" si="8"/>
        <v>339</v>
      </c>
      <c r="CN9">
        <v>23</v>
      </c>
      <c r="CO9">
        <v>32</v>
      </c>
      <c r="CP9">
        <v>26</v>
      </c>
      <c r="CQ9">
        <v>23</v>
      </c>
      <c r="CR9">
        <v>44</v>
      </c>
      <c r="CS9">
        <v>111</v>
      </c>
      <c r="CT9">
        <v>80</v>
      </c>
      <c r="CU9">
        <v>72</v>
      </c>
      <c r="CV9">
        <v>46</v>
      </c>
      <c r="CW9">
        <v>153</v>
      </c>
      <c r="CX9" s="70">
        <f t="shared" si="9"/>
        <v>125</v>
      </c>
      <c r="CY9">
        <v>18</v>
      </c>
      <c r="CZ9">
        <v>13</v>
      </c>
      <c r="DA9">
        <v>10</v>
      </c>
      <c r="DB9">
        <v>8</v>
      </c>
      <c r="DC9">
        <v>21</v>
      </c>
      <c r="DD9">
        <v>27</v>
      </c>
      <c r="DE9">
        <v>28</v>
      </c>
      <c r="DF9">
        <v>14</v>
      </c>
      <c r="DG9">
        <v>14</v>
      </c>
      <c r="DH9" t="s">
        <v>33</v>
      </c>
      <c r="DI9" s="70">
        <f t="shared" si="10"/>
        <v>0</v>
      </c>
      <c r="DJ9" t="s">
        <v>33</v>
      </c>
      <c r="DK9" t="s">
        <v>33</v>
      </c>
      <c r="DL9" t="s">
        <v>33</v>
      </c>
      <c r="DM9" t="s">
        <v>33</v>
      </c>
      <c r="DN9" t="s">
        <v>33</v>
      </c>
      <c r="DO9" t="s">
        <v>33</v>
      </c>
      <c r="DP9" t="s">
        <v>33</v>
      </c>
      <c r="DQ9" t="s">
        <v>33</v>
      </c>
      <c r="DR9" t="s">
        <v>33</v>
      </c>
      <c r="DS9" t="s">
        <v>33</v>
      </c>
      <c r="DT9" t="s">
        <v>33</v>
      </c>
      <c r="DU9" t="s">
        <v>33</v>
      </c>
      <c r="DV9" t="s">
        <v>33</v>
      </c>
      <c r="DW9" t="s">
        <v>33</v>
      </c>
      <c r="DX9" t="s">
        <v>33</v>
      </c>
      <c r="DY9" t="s">
        <v>33</v>
      </c>
      <c r="DZ9" t="s">
        <v>33</v>
      </c>
      <c r="EA9" t="s">
        <v>33</v>
      </c>
      <c r="EB9" t="s">
        <v>33</v>
      </c>
      <c r="EC9" t="s">
        <v>33</v>
      </c>
      <c r="ED9" t="s">
        <v>33</v>
      </c>
      <c r="EE9" t="s">
        <v>33</v>
      </c>
      <c r="EF9" t="s">
        <v>33</v>
      </c>
      <c r="EG9" t="s">
        <v>33</v>
      </c>
      <c r="EH9" t="s">
        <v>33</v>
      </c>
      <c r="EI9" t="s">
        <v>33</v>
      </c>
      <c r="EJ9" t="s">
        <v>33</v>
      </c>
      <c r="EK9" t="s">
        <v>33</v>
      </c>
      <c r="EL9" t="s">
        <v>33</v>
      </c>
      <c r="EM9" t="s">
        <v>33</v>
      </c>
      <c r="EN9" t="s">
        <v>33</v>
      </c>
      <c r="EO9" t="s">
        <v>33</v>
      </c>
      <c r="EP9" t="s">
        <v>33</v>
      </c>
      <c r="EQ9" t="s">
        <v>33</v>
      </c>
      <c r="ER9" t="s">
        <v>33</v>
      </c>
      <c r="ES9" t="s">
        <v>33</v>
      </c>
      <c r="ET9" t="s">
        <v>33</v>
      </c>
      <c r="EU9" t="s">
        <v>33</v>
      </c>
      <c r="EV9" t="s">
        <v>33</v>
      </c>
      <c r="EW9" t="s">
        <v>33</v>
      </c>
      <c r="EX9" t="s">
        <v>33</v>
      </c>
      <c r="EY9" t="s">
        <v>33</v>
      </c>
      <c r="EZ9" t="s">
        <v>33</v>
      </c>
      <c r="FA9" t="s">
        <v>33</v>
      </c>
      <c r="FB9" t="s">
        <v>33</v>
      </c>
      <c r="FC9" t="s">
        <v>33</v>
      </c>
      <c r="FD9" t="s">
        <v>33</v>
      </c>
      <c r="FE9" t="s">
        <v>33</v>
      </c>
      <c r="FF9" t="s">
        <v>33</v>
      </c>
    </row>
    <row r="10" spans="1:162" x14ac:dyDescent="0.15">
      <c r="A10" t="s">
        <v>36</v>
      </c>
      <c r="B10">
        <v>297</v>
      </c>
      <c r="C10" s="70">
        <f t="shared" si="0"/>
        <v>234</v>
      </c>
      <c r="D10">
        <v>9</v>
      </c>
      <c r="E10">
        <v>7</v>
      </c>
      <c r="F10">
        <v>22</v>
      </c>
      <c r="G10">
        <v>15</v>
      </c>
      <c r="H10">
        <v>32</v>
      </c>
      <c r="I10">
        <v>75</v>
      </c>
      <c r="J10">
        <v>74</v>
      </c>
      <c r="K10">
        <v>37</v>
      </c>
      <c r="L10">
        <v>26</v>
      </c>
      <c r="M10">
        <v>49</v>
      </c>
      <c r="N10" s="70">
        <f t="shared" si="1"/>
        <v>38</v>
      </c>
      <c r="O10">
        <v>1</v>
      </c>
      <c r="P10">
        <v>1</v>
      </c>
      <c r="Q10">
        <v>4</v>
      </c>
      <c r="R10">
        <v>1</v>
      </c>
      <c r="S10">
        <v>5</v>
      </c>
      <c r="T10">
        <v>13</v>
      </c>
      <c r="U10">
        <v>13</v>
      </c>
      <c r="V10">
        <v>5</v>
      </c>
      <c r="W10">
        <v>6</v>
      </c>
      <c r="X10">
        <v>3</v>
      </c>
      <c r="Y10" s="70">
        <f t="shared" si="2"/>
        <v>3</v>
      </c>
      <c r="Z10" t="s">
        <v>33</v>
      </c>
      <c r="AA10" t="s">
        <v>33</v>
      </c>
      <c r="AB10" t="s">
        <v>33</v>
      </c>
      <c r="AC10" t="s">
        <v>33</v>
      </c>
      <c r="AD10" t="s">
        <v>33</v>
      </c>
      <c r="AE10">
        <v>1</v>
      </c>
      <c r="AF10">
        <v>2</v>
      </c>
      <c r="AG10" t="s">
        <v>33</v>
      </c>
      <c r="AH10" t="s">
        <v>33</v>
      </c>
      <c r="AI10" t="s">
        <v>33</v>
      </c>
      <c r="AJ10" s="70">
        <f t="shared" si="3"/>
        <v>0</v>
      </c>
      <c r="AK10" t="s">
        <v>33</v>
      </c>
      <c r="AL10" t="s">
        <v>33</v>
      </c>
      <c r="AM10" t="s">
        <v>33</v>
      </c>
      <c r="AN10" t="s">
        <v>33</v>
      </c>
      <c r="AO10" t="s">
        <v>33</v>
      </c>
      <c r="AP10" t="s">
        <v>33</v>
      </c>
      <c r="AQ10" t="s">
        <v>33</v>
      </c>
      <c r="AR10" t="s">
        <v>33</v>
      </c>
      <c r="AS10" t="s">
        <v>33</v>
      </c>
      <c r="AT10" t="s">
        <v>33</v>
      </c>
      <c r="AU10" s="70">
        <f t="shared" si="4"/>
        <v>0</v>
      </c>
      <c r="AV10" t="s">
        <v>33</v>
      </c>
      <c r="AW10" t="s">
        <v>33</v>
      </c>
      <c r="AX10" t="s">
        <v>33</v>
      </c>
      <c r="AY10" t="s">
        <v>33</v>
      </c>
      <c r="AZ10" t="s">
        <v>33</v>
      </c>
      <c r="BA10" t="s">
        <v>33</v>
      </c>
      <c r="BB10" t="s">
        <v>33</v>
      </c>
      <c r="BC10" t="s">
        <v>33</v>
      </c>
      <c r="BD10" t="s">
        <v>33</v>
      </c>
      <c r="BE10" t="s">
        <v>33</v>
      </c>
      <c r="BF10" s="70">
        <f t="shared" si="5"/>
        <v>0</v>
      </c>
      <c r="BG10" t="s">
        <v>33</v>
      </c>
      <c r="BH10" t="s">
        <v>33</v>
      </c>
      <c r="BI10" t="s">
        <v>33</v>
      </c>
      <c r="BJ10" t="s">
        <v>33</v>
      </c>
      <c r="BK10" t="s">
        <v>33</v>
      </c>
      <c r="BL10" t="s">
        <v>33</v>
      </c>
      <c r="BM10" t="s">
        <v>33</v>
      </c>
      <c r="BN10" t="s">
        <v>33</v>
      </c>
      <c r="BO10" t="s">
        <v>33</v>
      </c>
      <c r="BP10" t="s">
        <v>33</v>
      </c>
      <c r="BQ10" s="70">
        <f t="shared" si="6"/>
        <v>0</v>
      </c>
      <c r="BR10" t="s">
        <v>33</v>
      </c>
      <c r="BS10" t="s">
        <v>33</v>
      </c>
      <c r="BT10" t="s">
        <v>33</v>
      </c>
      <c r="BU10" t="s">
        <v>33</v>
      </c>
      <c r="BV10" t="s">
        <v>33</v>
      </c>
      <c r="BW10" t="s">
        <v>33</v>
      </c>
      <c r="BX10" t="s">
        <v>33</v>
      </c>
      <c r="BY10" t="s">
        <v>33</v>
      </c>
      <c r="BZ10" t="s">
        <v>33</v>
      </c>
      <c r="CA10" t="s">
        <v>33</v>
      </c>
      <c r="CB10" s="70">
        <f t="shared" si="7"/>
        <v>0</v>
      </c>
      <c r="CC10" t="s">
        <v>33</v>
      </c>
      <c r="CD10" t="s">
        <v>33</v>
      </c>
      <c r="CE10" t="s">
        <v>33</v>
      </c>
      <c r="CF10" t="s">
        <v>33</v>
      </c>
      <c r="CG10" t="s">
        <v>33</v>
      </c>
      <c r="CH10" t="s">
        <v>33</v>
      </c>
      <c r="CI10" t="s">
        <v>33</v>
      </c>
      <c r="CJ10" t="s">
        <v>33</v>
      </c>
      <c r="CK10" t="s">
        <v>33</v>
      </c>
      <c r="CL10">
        <v>42</v>
      </c>
      <c r="CM10" s="70">
        <f t="shared" si="8"/>
        <v>31</v>
      </c>
      <c r="CN10">
        <v>1</v>
      </c>
      <c r="CO10">
        <v>1</v>
      </c>
      <c r="CP10">
        <v>3</v>
      </c>
      <c r="CQ10" t="s">
        <v>33</v>
      </c>
      <c r="CR10">
        <v>4</v>
      </c>
      <c r="CS10">
        <v>12</v>
      </c>
      <c r="CT10">
        <v>10</v>
      </c>
      <c r="CU10">
        <v>5</v>
      </c>
      <c r="CV10">
        <v>6</v>
      </c>
      <c r="CW10">
        <v>4</v>
      </c>
      <c r="CX10" s="70">
        <f t="shared" si="9"/>
        <v>4</v>
      </c>
      <c r="CY10" t="s">
        <v>33</v>
      </c>
      <c r="CZ10" t="s">
        <v>33</v>
      </c>
      <c r="DA10">
        <v>1</v>
      </c>
      <c r="DB10">
        <v>1</v>
      </c>
      <c r="DC10">
        <v>1</v>
      </c>
      <c r="DD10" t="s">
        <v>33</v>
      </c>
      <c r="DE10">
        <v>1</v>
      </c>
      <c r="DF10" t="s">
        <v>33</v>
      </c>
      <c r="DG10" t="s">
        <v>33</v>
      </c>
      <c r="DH10" t="s">
        <v>33</v>
      </c>
      <c r="DI10" s="70">
        <f t="shared" si="10"/>
        <v>0</v>
      </c>
      <c r="DJ10" t="s">
        <v>33</v>
      </c>
      <c r="DK10" t="s">
        <v>33</v>
      </c>
      <c r="DL10" t="s">
        <v>33</v>
      </c>
      <c r="DM10" t="s">
        <v>33</v>
      </c>
      <c r="DN10" t="s">
        <v>33</v>
      </c>
      <c r="DO10" t="s">
        <v>33</v>
      </c>
      <c r="DP10" t="s">
        <v>33</v>
      </c>
      <c r="DQ10" t="s">
        <v>33</v>
      </c>
      <c r="DR10" t="s">
        <v>33</v>
      </c>
      <c r="DS10" t="s">
        <v>33</v>
      </c>
      <c r="DT10" t="s">
        <v>33</v>
      </c>
      <c r="DU10" t="s">
        <v>33</v>
      </c>
      <c r="DV10" t="s">
        <v>33</v>
      </c>
      <c r="DW10" t="s">
        <v>33</v>
      </c>
      <c r="DX10" t="s">
        <v>33</v>
      </c>
      <c r="DY10" t="s">
        <v>33</v>
      </c>
      <c r="DZ10" t="s">
        <v>33</v>
      </c>
      <c r="EA10" t="s">
        <v>33</v>
      </c>
      <c r="EB10" t="s">
        <v>33</v>
      </c>
      <c r="EC10" t="s">
        <v>33</v>
      </c>
      <c r="ED10" t="s">
        <v>33</v>
      </c>
      <c r="EE10" t="s">
        <v>33</v>
      </c>
      <c r="EF10" t="s">
        <v>33</v>
      </c>
      <c r="EG10" t="s">
        <v>33</v>
      </c>
      <c r="EH10" t="s">
        <v>33</v>
      </c>
      <c r="EI10" t="s">
        <v>33</v>
      </c>
      <c r="EJ10" t="s">
        <v>33</v>
      </c>
      <c r="EK10" t="s">
        <v>33</v>
      </c>
      <c r="EL10" t="s">
        <v>33</v>
      </c>
      <c r="EM10" t="s">
        <v>33</v>
      </c>
      <c r="EN10" t="s">
        <v>33</v>
      </c>
      <c r="EO10" t="s">
        <v>33</v>
      </c>
      <c r="EP10" t="s">
        <v>33</v>
      </c>
      <c r="EQ10" t="s">
        <v>33</v>
      </c>
      <c r="ER10" t="s">
        <v>33</v>
      </c>
      <c r="ES10" t="s">
        <v>33</v>
      </c>
      <c r="ET10" t="s">
        <v>33</v>
      </c>
      <c r="EU10" t="s">
        <v>33</v>
      </c>
      <c r="EV10" t="s">
        <v>33</v>
      </c>
      <c r="EW10" t="s">
        <v>33</v>
      </c>
      <c r="EX10" t="s">
        <v>33</v>
      </c>
      <c r="EY10" t="s">
        <v>33</v>
      </c>
      <c r="EZ10" t="s">
        <v>33</v>
      </c>
      <c r="FA10" t="s">
        <v>33</v>
      </c>
      <c r="FB10" t="s">
        <v>33</v>
      </c>
      <c r="FC10" t="s">
        <v>33</v>
      </c>
      <c r="FD10" t="s">
        <v>33</v>
      </c>
      <c r="FE10" t="s">
        <v>33</v>
      </c>
      <c r="FF10" t="s">
        <v>33</v>
      </c>
    </row>
    <row r="11" spans="1:162" x14ac:dyDescent="0.15">
      <c r="A11" t="s">
        <v>37</v>
      </c>
      <c r="B11">
        <v>946</v>
      </c>
      <c r="C11" s="70">
        <f t="shared" si="0"/>
        <v>785</v>
      </c>
      <c r="D11">
        <v>70</v>
      </c>
      <c r="E11">
        <v>37</v>
      </c>
      <c r="F11">
        <v>38</v>
      </c>
      <c r="G11">
        <v>62</v>
      </c>
      <c r="H11">
        <v>119</v>
      </c>
      <c r="I11">
        <v>285</v>
      </c>
      <c r="J11">
        <v>174</v>
      </c>
      <c r="K11">
        <v>105</v>
      </c>
      <c r="L11">
        <v>56</v>
      </c>
      <c r="M11">
        <v>16</v>
      </c>
      <c r="N11" s="70">
        <f t="shared" si="1"/>
        <v>15</v>
      </c>
      <c r="O11" t="s">
        <v>33</v>
      </c>
      <c r="P11">
        <v>2</v>
      </c>
      <c r="Q11" t="s">
        <v>33</v>
      </c>
      <c r="R11">
        <v>2</v>
      </c>
      <c r="S11">
        <v>3</v>
      </c>
      <c r="T11">
        <v>4</v>
      </c>
      <c r="U11">
        <v>4</v>
      </c>
      <c r="V11">
        <v>1</v>
      </c>
      <c r="W11" t="s">
        <v>33</v>
      </c>
      <c r="X11">
        <v>1</v>
      </c>
      <c r="Y11" s="70">
        <f t="shared" si="2"/>
        <v>1</v>
      </c>
      <c r="Z11" t="s">
        <v>33</v>
      </c>
      <c r="AA11" t="s">
        <v>33</v>
      </c>
      <c r="AB11" t="s">
        <v>33</v>
      </c>
      <c r="AC11" t="s">
        <v>33</v>
      </c>
      <c r="AD11" t="s">
        <v>33</v>
      </c>
      <c r="AE11">
        <v>1</v>
      </c>
      <c r="AF11" t="s">
        <v>33</v>
      </c>
      <c r="AG11" t="s">
        <v>33</v>
      </c>
      <c r="AH11" t="s">
        <v>33</v>
      </c>
      <c r="AI11">
        <v>1</v>
      </c>
      <c r="AJ11" s="70">
        <f t="shared" si="3"/>
        <v>1</v>
      </c>
      <c r="AK11" t="s">
        <v>33</v>
      </c>
      <c r="AL11" t="s">
        <v>33</v>
      </c>
      <c r="AM11" t="s">
        <v>33</v>
      </c>
      <c r="AN11" t="s">
        <v>33</v>
      </c>
      <c r="AO11">
        <v>1</v>
      </c>
      <c r="AP11" t="s">
        <v>33</v>
      </c>
      <c r="AQ11" t="s">
        <v>33</v>
      </c>
      <c r="AR11" t="s">
        <v>33</v>
      </c>
      <c r="AS11" t="s">
        <v>33</v>
      </c>
      <c r="AT11">
        <v>1</v>
      </c>
      <c r="AU11" s="70">
        <f t="shared" si="4"/>
        <v>1</v>
      </c>
      <c r="AV11" t="s">
        <v>33</v>
      </c>
      <c r="AW11" t="s">
        <v>33</v>
      </c>
      <c r="AX11" t="s">
        <v>33</v>
      </c>
      <c r="AY11" t="s">
        <v>33</v>
      </c>
      <c r="AZ11">
        <v>1</v>
      </c>
      <c r="BA11" t="s">
        <v>33</v>
      </c>
      <c r="BB11" t="s">
        <v>33</v>
      </c>
      <c r="BC11" t="s">
        <v>33</v>
      </c>
      <c r="BD11" t="s">
        <v>33</v>
      </c>
      <c r="BE11" t="s">
        <v>33</v>
      </c>
      <c r="BF11" s="70">
        <f t="shared" si="5"/>
        <v>0</v>
      </c>
      <c r="BG11" t="s">
        <v>33</v>
      </c>
      <c r="BH11" t="s">
        <v>33</v>
      </c>
      <c r="BI11" t="s">
        <v>33</v>
      </c>
      <c r="BJ11" t="s">
        <v>33</v>
      </c>
      <c r="BK11" t="s">
        <v>33</v>
      </c>
      <c r="BL11" t="s">
        <v>33</v>
      </c>
      <c r="BM11" t="s">
        <v>33</v>
      </c>
      <c r="BN11" t="s">
        <v>33</v>
      </c>
      <c r="BO11" t="s">
        <v>33</v>
      </c>
      <c r="BP11" t="s">
        <v>33</v>
      </c>
      <c r="BQ11" s="70">
        <f t="shared" si="6"/>
        <v>0</v>
      </c>
      <c r="BR11" t="s">
        <v>33</v>
      </c>
      <c r="BS11" t="s">
        <v>33</v>
      </c>
      <c r="BT11" t="s">
        <v>33</v>
      </c>
      <c r="BU11" t="s">
        <v>33</v>
      </c>
      <c r="BV11" t="s">
        <v>33</v>
      </c>
      <c r="BW11" t="s">
        <v>33</v>
      </c>
      <c r="BX11" t="s">
        <v>33</v>
      </c>
      <c r="BY11" t="s">
        <v>33</v>
      </c>
      <c r="BZ11" t="s">
        <v>33</v>
      </c>
      <c r="CA11">
        <v>2</v>
      </c>
      <c r="CB11" s="70">
        <f t="shared" si="7"/>
        <v>2</v>
      </c>
      <c r="CC11" t="s">
        <v>33</v>
      </c>
      <c r="CD11" t="s">
        <v>33</v>
      </c>
      <c r="CE11" t="s">
        <v>33</v>
      </c>
      <c r="CF11">
        <v>1</v>
      </c>
      <c r="CG11" t="s">
        <v>33</v>
      </c>
      <c r="CH11" t="s">
        <v>33</v>
      </c>
      <c r="CI11">
        <v>1</v>
      </c>
      <c r="CJ11" t="s">
        <v>33</v>
      </c>
      <c r="CK11" t="s">
        <v>33</v>
      </c>
      <c r="CL11">
        <v>8</v>
      </c>
      <c r="CM11" s="70">
        <f t="shared" si="8"/>
        <v>7</v>
      </c>
      <c r="CN11" t="s">
        <v>33</v>
      </c>
      <c r="CO11" t="s">
        <v>33</v>
      </c>
      <c r="CP11" t="s">
        <v>33</v>
      </c>
      <c r="CQ11">
        <v>1</v>
      </c>
      <c r="CR11">
        <v>1</v>
      </c>
      <c r="CS11">
        <v>2</v>
      </c>
      <c r="CT11">
        <v>3</v>
      </c>
      <c r="CU11">
        <v>1</v>
      </c>
      <c r="CV11" t="s">
        <v>33</v>
      </c>
      <c r="CW11">
        <v>4</v>
      </c>
      <c r="CX11" s="70">
        <f t="shared" si="9"/>
        <v>4</v>
      </c>
      <c r="CY11" t="s">
        <v>33</v>
      </c>
      <c r="CZ11">
        <v>2</v>
      </c>
      <c r="DA11" t="s">
        <v>33</v>
      </c>
      <c r="DB11" t="s">
        <v>33</v>
      </c>
      <c r="DC11">
        <v>1</v>
      </c>
      <c r="DD11">
        <v>1</v>
      </c>
      <c r="DE11" t="s">
        <v>33</v>
      </c>
      <c r="DF11" t="s">
        <v>33</v>
      </c>
      <c r="DG11" t="s">
        <v>33</v>
      </c>
      <c r="DH11" t="s">
        <v>33</v>
      </c>
      <c r="DI11" s="70">
        <f t="shared" si="10"/>
        <v>0</v>
      </c>
      <c r="DJ11" t="s">
        <v>33</v>
      </c>
      <c r="DK11" t="s">
        <v>33</v>
      </c>
      <c r="DL11" t="s">
        <v>33</v>
      </c>
      <c r="DM11" t="s">
        <v>33</v>
      </c>
      <c r="DN11" t="s">
        <v>33</v>
      </c>
      <c r="DO11" t="s">
        <v>33</v>
      </c>
      <c r="DP11" t="s">
        <v>33</v>
      </c>
      <c r="DQ11" t="s">
        <v>33</v>
      </c>
      <c r="DR11" t="s">
        <v>33</v>
      </c>
      <c r="DS11" t="s">
        <v>33</v>
      </c>
      <c r="DT11" t="s">
        <v>33</v>
      </c>
      <c r="DU11" t="s">
        <v>33</v>
      </c>
      <c r="DV11" t="s">
        <v>33</v>
      </c>
      <c r="DW11" t="s">
        <v>33</v>
      </c>
      <c r="DX11" t="s">
        <v>33</v>
      </c>
      <c r="DY11" t="s">
        <v>33</v>
      </c>
      <c r="DZ11" t="s">
        <v>33</v>
      </c>
      <c r="EA11" t="s">
        <v>33</v>
      </c>
      <c r="EB11" t="s">
        <v>33</v>
      </c>
      <c r="EC11" t="s">
        <v>33</v>
      </c>
      <c r="ED11" t="s">
        <v>33</v>
      </c>
      <c r="EE11" t="s">
        <v>33</v>
      </c>
      <c r="EF11" t="s">
        <v>33</v>
      </c>
      <c r="EG11" t="s">
        <v>33</v>
      </c>
      <c r="EH11" t="s">
        <v>33</v>
      </c>
      <c r="EI11" t="s">
        <v>33</v>
      </c>
      <c r="EJ11" t="s">
        <v>33</v>
      </c>
      <c r="EK11" t="s">
        <v>33</v>
      </c>
      <c r="EL11" t="s">
        <v>33</v>
      </c>
      <c r="EM11" t="s">
        <v>33</v>
      </c>
      <c r="EN11" t="s">
        <v>33</v>
      </c>
      <c r="EO11" t="s">
        <v>33</v>
      </c>
      <c r="EP11" t="s">
        <v>33</v>
      </c>
      <c r="EQ11" t="s">
        <v>33</v>
      </c>
      <c r="ER11" t="s">
        <v>33</v>
      </c>
      <c r="ES11" t="s">
        <v>33</v>
      </c>
      <c r="ET11" t="s">
        <v>33</v>
      </c>
      <c r="EU11" t="s">
        <v>33</v>
      </c>
      <c r="EV11" t="s">
        <v>33</v>
      </c>
      <c r="EW11" t="s">
        <v>33</v>
      </c>
      <c r="EX11" t="s">
        <v>33</v>
      </c>
      <c r="EY11" t="s">
        <v>33</v>
      </c>
      <c r="EZ11" t="s">
        <v>33</v>
      </c>
      <c r="FA11" t="s">
        <v>33</v>
      </c>
      <c r="FB11" t="s">
        <v>33</v>
      </c>
      <c r="FC11" t="s">
        <v>33</v>
      </c>
      <c r="FD11" t="s">
        <v>33</v>
      </c>
      <c r="FE11" t="s">
        <v>33</v>
      </c>
      <c r="FF11" t="s">
        <v>33</v>
      </c>
    </row>
    <row r="12" spans="1:162" x14ac:dyDescent="0.15">
      <c r="A12" t="s">
        <v>38</v>
      </c>
      <c r="B12">
        <v>530</v>
      </c>
      <c r="C12" s="70">
        <f t="shared" si="0"/>
        <v>409</v>
      </c>
      <c r="D12">
        <v>26</v>
      </c>
      <c r="E12">
        <v>17</v>
      </c>
      <c r="F12">
        <v>17</v>
      </c>
      <c r="G12">
        <v>20</v>
      </c>
      <c r="H12">
        <v>57</v>
      </c>
      <c r="I12">
        <v>142</v>
      </c>
      <c r="J12">
        <v>130</v>
      </c>
      <c r="K12">
        <v>64</v>
      </c>
      <c r="L12">
        <v>57</v>
      </c>
      <c r="M12">
        <v>41</v>
      </c>
      <c r="N12" s="70">
        <f t="shared" si="1"/>
        <v>25</v>
      </c>
      <c r="O12">
        <v>1</v>
      </c>
      <c r="P12" t="s">
        <v>33</v>
      </c>
      <c r="Q12" t="s">
        <v>33</v>
      </c>
      <c r="R12">
        <v>1</v>
      </c>
      <c r="S12">
        <v>2</v>
      </c>
      <c r="T12">
        <v>11</v>
      </c>
      <c r="U12">
        <v>10</v>
      </c>
      <c r="V12">
        <v>8</v>
      </c>
      <c r="W12">
        <v>8</v>
      </c>
      <c r="X12">
        <v>4</v>
      </c>
      <c r="Y12" s="70">
        <f t="shared" si="2"/>
        <v>1</v>
      </c>
      <c r="Z12">
        <v>1</v>
      </c>
      <c r="AA12" t="s">
        <v>33</v>
      </c>
      <c r="AB12" t="s">
        <v>33</v>
      </c>
      <c r="AC12" t="s">
        <v>33</v>
      </c>
      <c r="AD12" t="s">
        <v>33</v>
      </c>
      <c r="AE12" t="s">
        <v>33</v>
      </c>
      <c r="AF12" t="s">
        <v>33</v>
      </c>
      <c r="AG12">
        <v>3</v>
      </c>
      <c r="AH12" t="s">
        <v>33</v>
      </c>
      <c r="AI12">
        <v>2</v>
      </c>
      <c r="AJ12" s="70">
        <f t="shared" si="3"/>
        <v>1</v>
      </c>
      <c r="AK12" t="s">
        <v>33</v>
      </c>
      <c r="AL12" t="s">
        <v>33</v>
      </c>
      <c r="AM12" t="s">
        <v>33</v>
      </c>
      <c r="AN12" t="s">
        <v>33</v>
      </c>
      <c r="AO12" t="s">
        <v>33</v>
      </c>
      <c r="AP12" t="s">
        <v>33</v>
      </c>
      <c r="AQ12">
        <v>1</v>
      </c>
      <c r="AR12" t="s">
        <v>33</v>
      </c>
      <c r="AS12">
        <v>1</v>
      </c>
      <c r="AT12">
        <v>2</v>
      </c>
      <c r="AU12" s="70">
        <f t="shared" si="4"/>
        <v>1</v>
      </c>
      <c r="AV12" t="s">
        <v>33</v>
      </c>
      <c r="AW12" t="s">
        <v>33</v>
      </c>
      <c r="AX12" t="s">
        <v>33</v>
      </c>
      <c r="AY12" t="s">
        <v>33</v>
      </c>
      <c r="AZ12" t="s">
        <v>33</v>
      </c>
      <c r="BA12" t="s">
        <v>33</v>
      </c>
      <c r="BB12">
        <v>1</v>
      </c>
      <c r="BC12" t="s">
        <v>33</v>
      </c>
      <c r="BD12">
        <v>1</v>
      </c>
      <c r="BE12">
        <v>1</v>
      </c>
      <c r="BF12" s="70">
        <f t="shared" si="5"/>
        <v>1</v>
      </c>
      <c r="BG12" t="s">
        <v>33</v>
      </c>
      <c r="BH12" t="s">
        <v>33</v>
      </c>
      <c r="BI12" t="s">
        <v>33</v>
      </c>
      <c r="BJ12" t="s">
        <v>33</v>
      </c>
      <c r="BK12" t="s">
        <v>33</v>
      </c>
      <c r="BL12" t="s">
        <v>33</v>
      </c>
      <c r="BM12">
        <v>1</v>
      </c>
      <c r="BN12" t="s">
        <v>33</v>
      </c>
      <c r="BO12" t="s">
        <v>33</v>
      </c>
      <c r="BP12">
        <v>1</v>
      </c>
      <c r="BQ12" s="70">
        <f t="shared" si="6"/>
        <v>1</v>
      </c>
      <c r="BR12" t="s">
        <v>33</v>
      </c>
      <c r="BS12" t="s">
        <v>33</v>
      </c>
      <c r="BT12" t="s">
        <v>33</v>
      </c>
      <c r="BU12" t="s">
        <v>33</v>
      </c>
      <c r="BV12" t="s">
        <v>33</v>
      </c>
      <c r="BW12" t="s">
        <v>33</v>
      </c>
      <c r="BX12">
        <v>1</v>
      </c>
      <c r="BY12" t="s">
        <v>33</v>
      </c>
      <c r="BZ12" t="s">
        <v>33</v>
      </c>
      <c r="CA12" t="s">
        <v>33</v>
      </c>
      <c r="CB12" s="70">
        <f t="shared" si="7"/>
        <v>0</v>
      </c>
      <c r="CC12" t="s">
        <v>33</v>
      </c>
      <c r="CD12" t="s">
        <v>33</v>
      </c>
      <c r="CE12" t="s">
        <v>33</v>
      </c>
      <c r="CF12" t="s">
        <v>33</v>
      </c>
      <c r="CG12" t="s">
        <v>33</v>
      </c>
      <c r="CH12" t="s">
        <v>33</v>
      </c>
      <c r="CI12" t="s">
        <v>33</v>
      </c>
      <c r="CJ12" t="s">
        <v>33</v>
      </c>
      <c r="CK12" t="s">
        <v>33</v>
      </c>
      <c r="CL12">
        <v>33</v>
      </c>
      <c r="CM12" s="70">
        <f t="shared" si="8"/>
        <v>21</v>
      </c>
      <c r="CN12" t="s">
        <v>33</v>
      </c>
      <c r="CO12" t="s">
        <v>33</v>
      </c>
      <c r="CP12" t="s">
        <v>33</v>
      </c>
      <c r="CQ12">
        <v>1</v>
      </c>
      <c r="CR12">
        <v>2</v>
      </c>
      <c r="CS12">
        <v>10</v>
      </c>
      <c r="CT12">
        <v>8</v>
      </c>
      <c r="CU12">
        <v>5</v>
      </c>
      <c r="CV12">
        <v>7</v>
      </c>
      <c r="CW12" t="s">
        <v>33</v>
      </c>
      <c r="CX12" s="70">
        <f t="shared" si="9"/>
        <v>0</v>
      </c>
      <c r="CY12" t="s">
        <v>33</v>
      </c>
      <c r="CZ12" t="s">
        <v>33</v>
      </c>
      <c r="DA12" t="s">
        <v>33</v>
      </c>
      <c r="DB12" t="s">
        <v>33</v>
      </c>
      <c r="DC12" t="s">
        <v>33</v>
      </c>
      <c r="DD12" t="s">
        <v>33</v>
      </c>
      <c r="DE12" t="s">
        <v>33</v>
      </c>
      <c r="DF12" t="s">
        <v>33</v>
      </c>
      <c r="DG12" t="s">
        <v>33</v>
      </c>
      <c r="DH12">
        <v>2</v>
      </c>
      <c r="DI12" s="70">
        <f t="shared" si="10"/>
        <v>2</v>
      </c>
      <c r="DJ12" t="s">
        <v>33</v>
      </c>
      <c r="DK12" t="s">
        <v>33</v>
      </c>
      <c r="DL12" t="s">
        <v>33</v>
      </c>
      <c r="DM12" t="s">
        <v>33</v>
      </c>
      <c r="DN12" t="s">
        <v>33</v>
      </c>
      <c r="DO12">
        <v>1</v>
      </c>
      <c r="DP12">
        <v>1</v>
      </c>
      <c r="DQ12" t="s">
        <v>33</v>
      </c>
      <c r="DR12" t="s">
        <v>33</v>
      </c>
      <c r="DS12" t="s">
        <v>33</v>
      </c>
      <c r="DT12" t="s">
        <v>33</v>
      </c>
      <c r="DU12" t="s">
        <v>33</v>
      </c>
      <c r="DV12" t="s">
        <v>33</v>
      </c>
      <c r="DW12" t="s">
        <v>33</v>
      </c>
      <c r="DX12" t="s">
        <v>33</v>
      </c>
      <c r="DY12" t="s">
        <v>33</v>
      </c>
      <c r="DZ12" t="s">
        <v>33</v>
      </c>
      <c r="EA12" t="s">
        <v>33</v>
      </c>
      <c r="EB12" t="s">
        <v>33</v>
      </c>
      <c r="EC12" t="s">
        <v>33</v>
      </c>
      <c r="ED12" t="s">
        <v>33</v>
      </c>
      <c r="EE12" t="s">
        <v>33</v>
      </c>
      <c r="EF12" t="s">
        <v>33</v>
      </c>
      <c r="EG12" t="s">
        <v>33</v>
      </c>
      <c r="EH12" t="s">
        <v>33</v>
      </c>
      <c r="EI12" t="s">
        <v>33</v>
      </c>
      <c r="EJ12" t="s">
        <v>33</v>
      </c>
      <c r="EK12" t="s">
        <v>33</v>
      </c>
      <c r="EL12" t="s">
        <v>33</v>
      </c>
      <c r="EM12" t="s">
        <v>33</v>
      </c>
      <c r="EN12" t="s">
        <v>33</v>
      </c>
      <c r="EO12" t="s">
        <v>33</v>
      </c>
      <c r="EP12" t="s">
        <v>33</v>
      </c>
      <c r="EQ12" t="s">
        <v>33</v>
      </c>
      <c r="ER12" t="s">
        <v>33</v>
      </c>
      <c r="ES12" t="s">
        <v>33</v>
      </c>
      <c r="ET12" t="s">
        <v>33</v>
      </c>
      <c r="EU12" t="s">
        <v>33</v>
      </c>
      <c r="EV12" t="s">
        <v>33</v>
      </c>
      <c r="EW12" t="s">
        <v>33</v>
      </c>
      <c r="EX12" t="s">
        <v>33</v>
      </c>
      <c r="EY12" t="s">
        <v>33</v>
      </c>
      <c r="EZ12" t="s">
        <v>33</v>
      </c>
      <c r="FA12" t="s">
        <v>33</v>
      </c>
      <c r="FB12" t="s">
        <v>33</v>
      </c>
      <c r="FC12" t="s">
        <v>33</v>
      </c>
      <c r="FD12" t="s">
        <v>33</v>
      </c>
      <c r="FE12" t="s">
        <v>33</v>
      </c>
      <c r="FF12" t="s">
        <v>33</v>
      </c>
    </row>
    <row r="13" spans="1:162" x14ac:dyDescent="0.15">
      <c r="A13" t="s">
        <v>39</v>
      </c>
      <c r="B13">
        <v>765</v>
      </c>
      <c r="C13" s="70">
        <f t="shared" si="0"/>
        <v>529</v>
      </c>
      <c r="D13">
        <v>38</v>
      </c>
      <c r="E13">
        <v>25</v>
      </c>
      <c r="F13">
        <v>12</v>
      </c>
      <c r="G13">
        <v>27</v>
      </c>
      <c r="H13">
        <v>63</v>
      </c>
      <c r="I13">
        <v>187</v>
      </c>
      <c r="J13">
        <v>177</v>
      </c>
      <c r="K13">
        <v>163</v>
      </c>
      <c r="L13">
        <v>73</v>
      </c>
      <c r="M13">
        <v>58</v>
      </c>
      <c r="N13" s="70">
        <f t="shared" si="1"/>
        <v>37</v>
      </c>
      <c r="O13" t="s">
        <v>33</v>
      </c>
      <c r="P13">
        <v>1</v>
      </c>
      <c r="Q13" t="s">
        <v>33</v>
      </c>
      <c r="R13">
        <v>4</v>
      </c>
      <c r="S13">
        <v>7</v>
      </c>
      <c r="T13">
        <v>12</v>
      </c>
      <c r="U13">
        <v>13</v>
      </c>
      <c r="V13">
        <v>14</v>
      </c>
      <c r="W13">
        <v>7</v>
      </c>
      <c r="X13">
        <v>6</v>
      </c>
      <c r="Y13" s="70">
        <f t="shared" si="2"/>
        <v>3</v>
      </c>
      <c r="Z13" t="s">
        <v>33</v>
      </c>
      <c r="AA13" t="s">
        <v>33</v>
      </c>
      <c r="AB13" t="s">
        <v>33</v>
      </c>
      <c r="AC13">
        <v>1</v>
      </c>
      <c r="AD13" t="s">
        <v>33</v>
      </c>
      <c r="AE13">
        <v>1</v>
      </c>
      <c r="AF13">
        <v>1</v>
      </c>
      <c r="AG13">
        <v>2</v>
      </c>
      <c r="AH13">
        <v>1</v>
      </c>
      <c r="AI13">
        <v>2</v>
      </c>
      <c r="AJ13" s="70">
        <f t="shared" si="3"/>
        <v>1</v>
      </c>
      <c r="AK13" t="s">
        <v>33</v>
      </c>
      <c r="AL13" t="s">
        <v>33</v>
      </c>
      <c r="AM13" t="s">
        <v>33</v>
      </c>
      <c r="AN13" t="s">
        <v>33</v>
      </c>
      <c r="AO13" t="s">
        <v>33</v>
      </c>
      <c r="AP13">
        <v>1</v>
      </c>
      <c r="AQ13" t="s">
        <v>33</v>
      </c>
      <c r="AR13">
        <v>1</v>
      </c>
      <c r="AS13" t="s">
        <v>33</v>
      </c>
      <c r="AT13" t="s">
        <v>33</v>
      </c>
      <c r="AU13" s="70">
        <f t="shared" si="4"/>
        <v>0</v>
      </c>
      <c r="AV13" t="s">
        <v>33</v>
      </c>
      <c r="AW13" t="s">
        <v>33</v>
      </c>
      <c r="AX13" t="s">
        <v>33</v>
      </c>
      <c r="AY13" t="s">
        <v>33</v>
      </c>
      <c r="AZ13" t="s">
        <v>33</v>
      </c>
      <c r="BA13" t="s">
        <v>33</v>
      </c>
      <c r="BB13" t="s">
        <v>33</v>
      </c>
      <c r="BC13" t="s">
        <v>33</v>
      </c>
      <c r="BD13" t="s">
        <v>33</v>
      </c>
      <c r="BE13" t="s">
        <v>33</v>
      </c>
      <c r="BF13" s="70">
        <f t="shared" si="5"/>
        <v>0</v>
      </c>
      <c r="BG13" t="s">
        <v>33</v>
      </c>
      <c r="BH13" t="s">
        <v>33</v>
      </c>
      <c r="BI13" t="s">
        <v>33</v>
      </c>
      <c r="BJ13" t="s">
        <v>33</v>
      </c>
      <c r="BK13" t="s">
        <v>33</v>
      </c>
      <c r="BL13" t="s">
        <v>33</v>
      </c>
      <c r="BM13" t="s">
        <v>33</v>
      </c>
      <c r="BN13" t="s">
        <v>33</v>
      </c>
      <c r="BO13" t="s">
        <v>33</v>
      </c>
      <c r="BP13" t="s">
        <v>33</v>
      </c>
      <c r="BQ13" s="70">
        <f t="shared" si="6"/>
        <v>0</v>
      </c>
      <c r="BR13" t="s">
        <v>33</v>
      </c>
      <c r="BS13" t="s">
        <v>33</v>
      </c>
      <c r="BT13" t="s">
        <v>33</v>
      </c>
      <c r="BU13" t="s">
        <v>33</v>
      </c>
      <c r="BV13" t="s">
        <v>33</v>
      </c>
      <c r="BW13" t="s">
        <v>33</v>
      </c>
      <c r="BX13" t="s">
        <v>33</v>
      </c>
      <c r="BY13" t="s">
        <v>33</v>
      </c>
      <c r="BZ13" t="s">
        <v>33</v>
      </c>
      <c r="CA13" t="s">
        <v>33</v>
      </c>
      <c r="CB13" s="70">
        <f t="shared" si="7"/>
        <v>0</v>
      </c>
      <c r="CC13" t="s">
        <v>33</v>
      </c>
      <c r="CD13" t="s">
        <v>33</v>
      </c>
      <c r="CE13" t="s">
        <v>33</v>
      </c>
      <c r="CF13" t="s">
        <v>33</v>
      </c>
      <c r="CG13" t="s">
        <v>33</v>
      </c>
      <c r="CH13" t="s">
        <v>33</v>
      </c>
      <c r="CI13" t="s">
        <v>33</v>
      </c>
      <c r="CJ13" t="s">
        <v>33</v>
      </c>
      <c r="CK13" t="s">
        <v>33</v>
      </c>
      <c r="CL13">
        <v>45</v>
      </c>
      <c r="CM13" s="70">
        <f t="shared" si="8"/>
        <v>30</v>
      </c>
      <c r="CN13" t="s">
        <v>33</v>
      </c>
      <c r="CO13" t="s">
        <v>33</v>
      </c>
      <c r="CP13" t="s">
        <v>33</v>
      </c>
      <c r="CQ13">
        <v>1</v>
      </c>
      <c r="CR13">
        <v>7</v>
      </c>
      <c r="CS13">
        <v>10</v>
      </c>
      <c r="CT13">
        <v>12</v>
      </c>
      <c r="CU13">
        <v>9</v>
      </c>
      <c r="CV13">
        <v>6</v>
      </c>
      <c r="CW13" t="s">
        <v>33</v>
      </c>
      <c r="CX13" s="70">
        <f t="shared" si="9"/>
        <v>0</v>
      </c>
      <c r="CY13" t="s">
        <v>33</v>
      </c>
      <c r="CZ13" t="s">
        <v>33</v>
      </c>
      <c r="DA13" t="s">
        <v>33</v>
      </c>
      <c r="DB13" t="s">
        <v>33</v>
      </c>
      <c r="DC13" t="s">
        <v>33</v>
      </c>
      <c r="DD13" t="s">
        <v>33</v>
      </c>
      <c r="DE13" t="s">
        <v>33</v>
      </c>
      <c r="DF13" t="s">
        <v>33</v>
      </c>
      <c r="DG13" t="s">
        <v>33</v>
      </c>
      <c r="DH13">
        <v>5</v>
      </c>
      <c r="DI13" s="70">
        <f t="shared" si="10"/>
        <v>3</v>
      </c>
      <c r="DJ13" t="s">
        <v>33</v>
      </c>
      <c r="DK13">
        <v>1</v>
      </c>
      <c r="DL13" t="s">
        <v>33</v>
      </c>
      <c r="DM13">
        <v>2</v>
      </c>
      <c r="DN13" t="s">
        <v>33</v>
      </c>
      <c r="DO13" t="s">
        <v>33</v>
      </c>
      <c r="DP13" t="s">
        <v>33</v>
      </c>
      <c r="DQ13">
        <v>2</v>
      </c>
      <c r="DR13" t="s">
        <v>33</v>
      </c>
      <c r="DS13" t="s">
        <v>33</v>
      </c>
      <c r="DT13" t="s">
        <v>33</v>
      </c>
      <c r="DU13" t="s">
        <v>33</v>
      </c>
      <c r="DV13" t="s">
        <v>33</v>
      </c>
      <c r="DW13" t="s">
        <v>33</v>
      </c>
      <c r="DX13" t="s">
        <v>33</v>
      </c>
      <c r="DY13" t="s">
        <v>33</v>
      </c>
      <c r="DZ13" t="s">
        <v>33</v>
      </c>
      <c r="EA13" t="s">
        <v>33</v>
      </c>
      <c r="EB13" t="s">
        <v>33</v>
      </c>
      <c r="EC13" t="s">
        <v>33</v>
      </c>
      <c r="ED13" t="s">
        <v>33</v>
      </c>
      <c r="EE13" t="s">
        <v>33</v>
      </c>
      <c r="EF13" t="s">
        <v>33</v>
      </c>
      <c r="EG13" t="s">
        <v>33</v>
      </c>
      <c r="EH13" t="s">
        <v>33</v>
      </c>
      <c r="EI13" t="s">
        <v>33</v>
      </c>
      <c r="EJ13" t="s">
        <v>33</v>
      </c>
      <c r="EK13" t="s">
        <v>33</v>
      </c>
      <c r="EL13" t="s">
        <v>33</v>
      </c>
      <c r="EM13" t="s">
        <v>33</v>
      </c>
      <c r="EN13" t="s">
        <v>33</v>
      </c>
      <c r="EO13" t="s">
        <v>33</v>
      </c>
      <c r="EP13" t="s">
        <v>33</v>
      </c>
      <c r="EQ13" t="s">
        <v>33</v>
      </c>
      <c r="ER13" t="s">
        <v>33</v>
      </c>
      <c r="ES13" t="s">
        <v>33</v>
      </c>
      <c r="ET13" t="s">
        <v>33</v>
      </c>
      <c r="EU13" t="s">
        <v>33</v>
      </c>
      <c r="EV13" t="s">
        <v>33</v>
      </c>
      <c r="EW13" t="s">
        <v>33</v>
      </c>
      <c r="EX13" t="s">
        <v>33</v>
      </c>
      <c r="EY13" t="s">
        <v>33</v>
      </c>
      <c r="EZ13" t="s">
        <v>33</v>
      </c>
      <c r="FA13" t="s">
        <v>33</v>
      </c>
      <c r="FB13" t="s">
        <v>33</v>
      </c>
      <c r="FC13" t="s">
        <v>33</v>
      </c>
      <c r="FD13" t="s">
        <v>33</v>
      </c>
      <c r="FE13" t="s">
        <v>33</v>
      </c>
      <c r="FF13" t="s">
        <v>33</v>
      </c>
    </row>
    <row r="14" spans="1:162" x14ac:dyDescent="0.15">
      <c r="A14" t="s">
        <v>40</v>
      </c>
      <c r="B14">
        <v>534</v>
      </c>
      <c r="C14" s="70">
        <f t="shared" si="0"/>
        <v>425</v>
      </c>
      <c r="D14">
        <v>34</v>
      </c>
      <c r="E14">
        <v>16</v>
      </c>
      <c r="F14">
        <v>40</v>
      </c>
      <c r="G14">
        <v>43</v>
      </c>
      <c r="H14">
        <v>83</v>
      </c>
      <c r="I14">
        <v>125</v>
      </c>
      <c r="J14">
        <v>84</v>
      </c>
      <c r="K14">
        <v>58</v>
      </c>
      <c r="L14">
        <v>51</v>
      </c>
      <c r="M14">
        <v>53</v>
      </c>
      <c r="N14" s="70">
        <f t="shared" si="1"/>
        <v>35</v>
      </c>
      <c r="O14">
        <v>1</v>
      </c>
      <c r="P14" t="s">
        <v>33</v>
      </c>
      <c r="Q14">
        <v>2</v>
      </c>
      <c r="R14">
        <v>2</v>
      </c>
      <c r="S14">
        <v>8</v>
      </c>
      <c r="T14">
        <v>13</v>
      </c>
      <c r="U14">
        <v>9</v>
      </c>
      <c r="V14">
        <v>10</v>
      </c>
      <c r="W14">
        <v>8</v>
      </c>
      <c r="X14">
        <v>2</v>
      </c>
      <c r="Y14" s="70">
        <f t="shared" si="2"/>
        <v>2</v>
      </c>
      <c r="Z14" t="s">
        <v>33</v>
      </c>
      <c r="AA14" t="s">
        <v>33</v>
      </c>
      <c r="AB14" t="s">
        <v>33</v>
      </c>
      <c r="AC14">
        <v>1</v>
      </c>
      <c r="AD14" t="s">
        <v>33</v>
      </c>
      <c r="AE14" t="s">
        <v>33</v>
      </c>
      <c r="AF14">
        <v>1</v>
      </c>
      <c r="AG14" t="s">
        <v>33</v>
      </c>
      <c r="AH14" t="s">
        <v>33</v>
      </c>
      <c r="AI14">
        <v>1</v>
      </c>
      <c r="AJ14" s="70">
        <f t="shared" si="3"/>
        <v>1</v>
      </c>
      <c r="AK14" t="s">
        <v>33</v>
      </c>
      <c r="AL14" t="s">
        <v>33</v>
      </c>
      <c r="AM14" t="s">
        <v>33</v>
      </c>
      <c r="AN14" t="s">
        <v>33</v>
      </c>
      <c r="AO14" t="s">
        <v>33</v>
      </c>
      <c r="AP14">
        <v>1</v>
      </c>
      <c r="AQ14" t="s">
        <v>33</v>
      </c>
      <c r="AR14" t="s">
        <v>33</v>
      </c>
      <c r="AS14" t="s">
        <v>33</v>
      </c>
      <c r="AT14">
        <v>1</v>
      </c>
      <c r="AU14" s="70">
        <f t="shared" si="4"/>
        <v>1</v>
      </c>
      <c r="AV14" t="s">
        <v>33</v>
      </c>
      <c r="AW14" t="s">
        <v>33</v>
      </c>
      <c r="AX14" t="s">
        <v>33</v>
      </c>
      <c r="AY14" t="s">
        <v>33</v>
      </c>
      <c r="AZ14" t="s">
        <v>33</v>
      </c>
      <c r="BA14">
        <v>1</v>
      </c>
      <c r="BB14" t="s">
        <v>33</v>
      </c>
      <c r="BC14" t="s">
        <v>33</v>
      </c>
      <c r="BD14" t="s">
        <v>33</v>
      </c>
      <c r="BE14" t="s">
        <v>33</v>
      </c>
      <c r="BF14" s="70">
        <f t="shared" si="5"/>
        <v>0</v>
      </c>
      <c r="BG14" t="s">
        <v>33</v>
      </c>
      <c r="BH14" t="s">
        <v>33</v>
      </c>
      <c r="BI14" t="s">
        <v>33</v>
      </c>
      <c r="BJ14" t="s">
        <v>33</v>
      </c>
      <c r="BK14" t="s">
        <v>33</v>
      </c>
      <c r="BL14" t="s">
        <v>33</v>
      </c>
      <c r="BM14" t="s">
        <v>33</v>
      </c>
      <c r="BN14" t="s">
        <v>33</v>
      </c>
      <c r="BO14" t="s">
        <v>33</v>
      </c>
      <c r="BP14" t="s">
        <v>33</v>
      </c>
      <c r="BQ14" s="70">
        <f t="shared" si="6"/>
        <v>0</v>
      </c>
      <c r="BR14" t="s">
        <v>33</v>
      </c>
      <c r="BS14" t="s">
        <v>33</v>
      </c>
      <c r="BT14" t="s">
        <v>33</v>
      </c>
      <c r="BU14" t="s">
        <v>33</v>
      </c>
      <c r="BV14" t="s">
        <v>33</v>
      </c>
      <c r="BW14" t="s">
        <v>33</v>
      </c>
      <c r="BX14" t="s">
        <v>33</v>
      </c>
      <c r="BY14" t="s">
        <v>33</v>
      </c>
      <c r="BZ14" t="s">
        <v>33</v>
      </c>
      <c r="CA14">
        <v>3</v>
      </c>
      <c r="CB14" s="70">
        <f t="shared" si="7"/>
        <v>2</v>
      </c>
      <c r="CC14" t="s">
        <v>33</v>
      </c>
      <c r="CD14" t="s">
        <v>33</v>
      </c>
      <c r="CE14" t="s">
        <v>33</v>
      </c>
      <c r="CF14">
        <v>1</v>
      </c>
      <c r="CG14" t="s">
        <v>33</v>
      </c>
      <c r="CH14">
        <v>1</v>
      </c>
      <c r="CI14" t="s">
        <v>33</v>
      </c>
      <c r="CJ14">
        <v>1</v>
      </c>
      <c r="CK14" t="s">
        <v>33</v>
      </c>
      <c r="CL14">
        <v>30</v>
      </c>
      <c r="CM14" s="70">
        <f t="shared" si="8"/>
        <v>18</v>
      </c>
      <c r="CN14">
        <v>1</v>
      </c>
      <c r="CO14" t="s">
        <v>33</v>
      </c>
      <c r="CP14">
        <v>2</v>
      </c>
      <c r="CQ14" t="s">
        <v>33</v>
      </c>
      <c r="CR14">
        <v>4</v>
      </c>
      <c r="CS14">
        <v>6</v>
      </c>
      <c r="CT14">
        <v>5</v>
      </c>
      <c r="CU14">
        <v>6</v>
      </c>
      <c r="CV14">
        <v>6</v>
      </c>
      <c r="CW14" t="s">
        <v>33</v>
      </c>
      <c r="CX14" s="70">
        <f t="shared" si="9"/>
        <v>0</v>
      </c>
      <c r="CY14" t="s">
        <v>33</v>
      </c>
      <c r="CZ14" t="s">
        <v>33</v>
      </c>
      <c r="DA14" t="s">
        <v>33</v>
      </c>
      <c r="DB14" t="s">
        <v>33</v>
      </c>
      <c r="DC14" t="s">
        <v>33</v>
      </c>
      <c r="DD14" t="s">
        <v>33</v>
      </c>
      <c r="DE14" t="s">
        <v>33</v>
      </c>
      <c r="DF14" t="s">
        <v>33</v>
      </c>
      <c r="DG14" t="s">
        <v>33</v>
      </c>
      <c r="DH14">
        <v>17</v>
      </c>
      <c r="DI14" s="70">
        <f t="shared" si="10"/>
        <v>12</v>
      </c>
      <c r="DJ14" t="s">
        <v>33</v>
      </c>
      <c r="DK14" t="s">
        <v>33</v>
      </c>
      <c r="DL14" t="s">
        <v>33</v>
      </c>
      <c r="DM14" t="s">
        <v>33</v>
      </c>
      <c r="DN14">
        <v>4</v>
      </c>
      <c r="DO14">
        <v>5</v>
      </c>
      <c r="DP14">
        <v>3</v>
      </c>
      <c r="DQ14">
        <v>3</v>
      </c>
      <c r="DR14">
        <v>2</v>
      </c>
      <c r="DS14" t="s">
        <v>33</v>
      </c>
      <c r="DT14" t="s">
        <v>33</v>
      </c>
      <c r="DU14" t="s">
        <v>33</v>
      </c>
      <c r="DV14" t="s">
        <v>33</v>
      </c>
      <c r="DW14" t="s">
        <v>33</v>
      </c>
      <c r="DX14" t="s">
        <v>33</v>
      </c>
      <c r="DY14" t="s">
        <v>33</v>
      </c>
      <c r="DZ14" t="s">
        <v>33</v>
      </c>
      <c r="EA14" t="s">
        <v>33</v>
      </c>
      <c r="EB14" t="s">
        <v>33</v>
      </c>
      <c r="EC14" t="s">
        <v>33</v>
      </c>
      <c r="ED14" t="s">
        <v>33</v>
      </c>
      <c r="EE14" t="s">
        <v>33</v>
      </c>
      <c r="EF14" t="s">
        <v>33</v>
      </c>
      <c r="EG14" t="s">
        <v>33</v>
      </c>
      <c r="EH14" t="s">
        <v>33</v>
      </c>
      <c r="EI14" t="s">
        <v>33</v>
      </c>
      <c r="EJ14" t="s">
        <v>33</v>
      </c>
      <c r="EK14" t="s">
        <v>33</v>
      </c>
      <c r="EL14" t="s">
        <v>33</v>
      </c>
      <c r="EM14" t="s">
        <v>33</v>
      </c>
      <c r="EN14" t="s">
        <v>33</v>
      </c>
      <c r="EO14" t="s">
        <v>33</v>
      </c>
      <c r="EP14" t="s">
        <v>33</v>
      </c>
      <c r="EQ14" t="s">
        <v>33</v>
      </c>
      <c r="ER14" t="s">
        <v>33</v>
      </c>
      <c r="ES14" t="s">
        <v>33</v>
      </c>
      <c r="ET14" t="s">
        <v>33</v>
      </c>
      <c r="EU14" t="s">
        <v>33</v>
      </c>
      <c r="EV14" t="s">
        <v>33</v>
      </c>
      <c r="EW14" t="s">
        <v>33</v>
      </c>
      <c r="EX14" t="s">
        <v>33</v>
      </c>
      <c r="EY14" t="s">
        <v>33</v>
      </c>
      <c r="EZ14" t="s">
        <v>33</v>
      </c>
      <c r="FA14" t="s">
        <v>33</v>
      </c>
      <c r="FB14" t="s">
        <v>33</v>
      </c>
      <c r="FC14" t="s">
        <v>33</v>
      </c>
      <c r="FD14" t="s">
        <v>33</v>
      </c>
      <c r="FE14" t="s">
        <v>33</v>
      </c>
      <c r="FF14" t="s">
        <v>33</v>
      </c>
    </row>
    <row r="15" spans="1:162" x14ac:dyDescent="0.15">
      <c r="A15" t="s">
        <v>41</v>
      </c>
      <c r="B15">
        <v>881</v>
      </c>
      <c r="C15" s="70">
        <f t="shared" si="0"/>
        <v>756</v>
      </c>
      <c r="D15">
        <v>51</v>
      </c>
      <c r="E15">
        <v>33</v>
      </c>
      <c r="F15">
        <v>43</v>
      </c>
      <c r="G15">
        <v>57</v>
      </c>
      <c r="H15">
        <v>112</v>
      </c>
      <c r="I15">
        <v>269</v>
      </c>
      <c r="J15">
        <v>191</v>
      </c>
      <c r="K15">
        <v>102</v>
      </c>
      <c r="L15">
        <v>23</v>
      </c>
      <c r="M15">
        <v>73</v>
      </c>
      <c r="N15" s="70">
        <f t="shared" si="1"/>
        <v>60</v>
      </c>
      <c r="O15" t="s">
        <v>33</v>
      </c>
      <c r="P15">
        <v>1</v>
      </c>
      <c r="Q15">
        <v>3</v>
      </c>
      <c r="R15">
        <v>3</v>
      </c>
      <c r="S15">
        <v>10</v>
      </c>
      <c r="T15">
        <v>26</v>
      </c>
      <c r="U15">
        <v>17</v>
      </c>
      <c r="V15">
        <v>12</v>
      </c>
      <c r="W15">
        <v>1</v>
      </c>
      <c r="X15">
        <v>2</v>
      </c>
      <c r="Y15" s="70">
        <f t="shared" si="2"/>
        <v>1</v>
      </c>
      <c r="Z15" t="s">
        <v>33</v>
      </c>
      <c r="AA15" t="s">
        <v>33</v>
      </c>
      <c r="AB15" t="s">
        <v>33</v>
      </c>
      <c r="AC15">
        <v>1</v>
      </c>
      <c r="AD15" t="s">
        <v>33</v>
      </c>
      <c r="AE15" t="s">
        <v>33</v>
      </c>
      <c r="AF15" t="s">
        <v>33</v>
      </c>
      <c r="AG15">
        <v>1</v>
      </c>
      <c r="AH15" t="s">
        <v>33</v>
      </c>
      <c r="AI15">
        <v>2</v>
      </c>
      <c r="AJ15" s="70">
        <f t="shared" si="3"/>
        <v>0</v>
      </c>
      <c r="AK15" t="s">
        <v>33</v>
      </c>
      <c r="AL15" t="s">
        <v>33</v>
      </c>
      <c r="AM15" t="s">
        <v>33</v>
      </c>
      <c r="AN15" t="s">
        <v>33</v>
      </c>
      <c r="AO15" t="s">
        <v>33</v>
      </c>
      <c r="AP15" t="s">
        <v>33</v>
      </c>
      <c r="AQ15" t="s">
        <v>33</v>
      </c>
      <c r="AR15">
        <v>2</v>
      </c>
      <c r="AS15" t="s">
        <v>33</v>
      </c>
      <c r="AT15">
        <v>1</v>
      </c>
      <c r="AU15" s="70">
        <f t="shared" si="4"/>
        <v>0</v>
      </c>
      <c r="AV15" t="s">
        <v>33</v>
      </c>
      <c r="AW15" t="s">
        <v>33</v>
      </c>
      <c r="AX15" t="s">
        <v>33</v>
      </c>
      <c r="AY15" t="s">
        <v>33</v>
      </c>
      <c r="AZ15" t="s">
        <v>33</v>
      </c>
      <c r="BA15" t="s">
        <v>33</v>
      </c>
      <c r="BB15" t="s">
        <v>33</v>
      </c>
      <c r="BC15">
        <v>1</v>
      </c>
      <c r="BD15" t="s">
        <v>33</v>
      </c>
      <c r="BE15">
        <v>1</v>
      </c>
      <c r="BF15" s="70">
        <f t="shared" si="5"/>
        <v>0</v>
      </c>
      <c r="BG15" t="s">
        <v>33</v>
      </c>
      <c r="BH15" t="s">
        <v>33</v>
      </c>
      <c r="BI15" t="s">
        <v>33</v>
      </c>
      <c r="BJ15" t="s">
        <v>33</v>
      </c>
      <c r="BK15" t="s">
        <v>33</v>
      </c>
      <c r="BL15" t="s">
        <v>33</v>
      </c>
      <c r="BM15" t="s">
        <v>33</v>
      </c>
      <c r="BN15">
        <v>1</v>
      </c>
      <c r="BO15" t="s">
        <v>33</v>
      </c>
      <c r="BP15" t="s">
        <v>33</v>
      </c>
      <c r="BQ15" s="70">
        <f t="shared" si="6"/>
        <v>0</v>
      </c>
      <c r="BR15" t="s">
        <v>33</v>
      </c>
      <c r="BS15" t="s">
        <v>33</v>
      </c>
      <c r="BT15" t="s">
        <v>33</v>
      </c>
      <c r="BU15" t="s">
        <v>33</v>
      </c>
      <c r="BV15" t="s">
        <v>33</v>
      </c>
      <c r="BW15" t="s">
        <v>33</v>
      </c>
      <c r="BX15" t="s">
        <v>33</v>
      </c>
      <c r="BY15" t="s">
        <v>33</v>
      </c>
      <c r="BZ15" t="s">
        <v>33</v>
      </c>
      <c r="CA15" t="s">
        <v>33</v>
      </c>
      <c r="CB15" s="70">
        <f t="shared" si="7"/>
        <v>0</v>
      </c>
      <c r="CC15" t="s">
        <v>33</v>
      </c>
      <c r="CD15" t="s">
        <v>33</v>
      </c>
      <c r="CE15" t="s">
        <v>33</v>
      </c>
      <c r="CF15" t="s">
        <v>33</v>
      </c>
      <c r="CG15" t="s">
        <v>33</v>
      </c>
      <c r="CH15" t="s">
        <v>33</v>
      </c>
      <c r="CI15" t="s">
        <v>33</v>
      </c>
      <c r="CJ15" t="s">
        <v>33</v>
      </c>
      <c r="CK15" t="s">
        <v>33</v>
      </c>
      <c r="CL15">
        <v>57</v>
      </c>
      <c r="CM15" s="70">
        <f t="shared" si="8"/>
        <v>50</v>
      </c>
      <c r="CN15" t="s">
        <v>33</v>
      </c>
      <c r="CO15">
        <v>1</v>
      </c>
      <c r="CP15">
        <v>3</v>
      </c>
      <c r="CQ15">
        <v>1</v>
      </c>
      <c r="CR15">
        <v>9</v>
      </c>
      <c r="CS15">
        <v>21</v>
      </c>
      <c r="CT15">
        <v>15</v>
      </c>
      <c r="CU15">
        <v>6</v>
      </c>
      <c r="CV15">
        <v>1</v>
      </c>
      <c r="CW15" t="s">
        <v>33</v>
      </c>
      <c r="CX15" s="70">
        <f t="shared" si="9"/>
        <v>0</v>
      </c>
      <c r="CY15" t="s">
        <v>33</v>
      </c>
      <c r="CZ15" t="s">
        <v>33</v>
      </c>
      <c r="DA15" t="s">
        <v>33</v>
      </c>
      <c r="DB15" t="s">
        <v>33</v>
      </c>
      <c r="DC15" t="s">
        <v>33</v>
      </c>
      <c r="DD15" t="s">
        <v>33</v>
      </c>
      <c r="DE15" t="s">
        <v>33</v>
      </c>
      <c r="DF15" t="s">
        <v>33</v>
      </c>
      <c r="DG15" t="s">
        <v>33</v>
      </c>
      <c r="DH15">
        <v>12</v>
      </c>
      <c r="DI15" s="70">
        <f t="shared" si="10"/>
        <v>9</v>
      </c>
      <c r="DJ15" t="s">
        <v>33</v>
      </c>
      <c r="DK15" t="s">
        <v>33</v>
      </c>
      <c r="DL15" t="s">
        <v>33</v>
      </c>
      <c r="DM15">
        <v>1</v>
      </c>
      <c r="DN15">
        <v>1</v>
      </c>
      <c r="DO15">
        <v>5</v>
      </c>
      <c r="DP15">
        <v>2</v>
      </c>
      <c r="DQ15">
        <v>3</v>
      </c>
      <c r="DR15" t="s">
        <v>33</v>
      </c>
      <c r="DS15" t="s">
        <v>33</v>
      </c>
      <c r="DT15" t="s">
        <v>33</v>
      </c>
      <c r="DU15" t="s">
        <v>33</v>
      </c>
      <c r="DV15" t="s">
        <v>33</v>
      </c>
      <c r="DW15" t="s">
        <v>33</v>
      </c>
      <c r="DX15" t="s">
        <v>33</v>
      </c>
      <c r="DY15" t="s">
        <v>33</v>
      </c>
      <c r="DZ15" t="s">
        <v>33</v>
      </c>
      <c r="EA15" t="s">
        <v>33</v>
      </c>
      <c r="EB15" t="s">
        <v>33</v>
      </c>
      <c r="EC15" t="s">
        <v>33</v>
      </c>
      <c r="ED15" t="s">
        <v>33</v>
      </c>
      <c r="EE15" t="s">
        <v>33</v>
      </c>
      <c r="EF15" t="s">
        <v>33</v>
      </c>
      <c r="EG15" t="s">
        <v>33</v>
      </c>
      <c r="EH15" t="s">
        <v>33</v>
      </c>
      <c r="EI15" t="s">
        <v>33</v>
      </c>
      <c r="EJ15" t="s">
        <v>33</v>
      </c>
      <c r="EK15" t="s">
        <v>33</v>
      </c>
      <c r="EL15" t="s">
        <v>33</v>
      </c>
      <c r="EM15" t="s">
        <v>33</v>
      </c>
      <c r="EN15" t="s">
        <v>33</v>
      </c>
      <c r="EO15" t="s">
        <v>33</v>
      </c>
      <c r="EP15" t="s">
        <v>33</v>
      </c>
      <c r="EQ15" t="s">
        <v>33</v>
      </c>
      <c r="ER15" t="s">
        <v>33</v>
      </c>
      <c r="ES15" t="s">
        <v>33</v>
      </c>
      <c r="ET15" t="s">
        <v>33</v>
      </c>
      <c r="EU15" t="s">
        <v>33</v>
      </c>
      <c r="EV15" t="s">
        <v>33</v>
      </c>
      <c r="EW15" t="s">
        <v>33</v>
      </c>
      <c r="EX15" t="s">
        <v>33</v>
      </c>
      <c r="EY15" t="s">
        <v>33</v>
      </c>
      <c r="EZ15" t="s">
        <v>33</v>
      </c>
      <c r="FA15" t="s">
        <v>33</v>
      </c>
      <c r="FB15" t="s">
        <v>33</v>
      </c>
      <c r="FC15" t="s">
        <v>33</v>
      </c>
      <c r="FD15" t="s">
        <v>33</v>
      </c>
      <c r="FE15" t="s">
        <v>33</v>
      </c>
      <c r="FF15" t="s">
        <v>33</v>
      </c>
    </row>
    <row r="16" spans="1:162" x14ac:dyDescent="0.15">
      <c r="A16" t="s">
        <v>42</v>
      </c>
      <c r="B16">
        <v>403</v>
      </c>
      <c r="C16" s="70">
        <f t="shared" si="0"/>
        <v>311</v>
      </c>
      <c r="D16">
        <v>8</v>
      </c>
      <c r="E16">
        <v>11</v>
      </c>
      <c r="F16">
        <v>10</v>
      </c>
      <c r="G16">
        <v>10</v>
      </c>
      <c r="H16">
        <v>23</v>
      </c>
      <c r="I16">
        <v>103</v>
      </c>
      <c r="J16">
        <v>146</v>
      </c>
      <c r="K16">
        <v>71</v>
      </c>
      <c r="L16">
        <v>21</v>
      </c>
      <c r="M16">
        <v>23</v>
      </c>
      <c r="N16" s="70">
        <f t="shared" si="1"/>
        <v>16</v>
      </c>
      <c r="O16">
        <v>1</v>
      </c>
      <c r="P16">
        <v>1</v>
      </c>
      <c r="Q16" t="s">
        <v>33</v>
      </c>
      <c r="R16" t="s">
        <v>33</v>
      </c>
      <c r="S16" t="s">
        <v>33</v>
      </c>
      <c r="T16">
        <v>4</v>
      </c>
      <c r="U16">
        <v>10</v>
      </c>
      <c r="V16">
        <v>4</v>
      </c>
      <c r="W16">
        <v>3</v>
      </c>
      <c r="X16" t="s">
        <v>33</v>
      </c>
      <c r="Y16" s="70">
        <f t="shared" si="2"/>
        <v>0</v>
      </c>
      <c r="Z16" t="s">
        <v>33</v>
      </c>
      <c r="AA16" t="s">
        <v>33</v>
      </c>
      <c r="AB16" t="s">
        <v>33</v>
      </c>
      <c r="AC16" t="s">
        <v>33</v>
      </c>
      <c r="AD16" t="s">
        <v>33</v>
      </c>
      <c r="AE16" t="s">
        <v>33</v>
      </c>
      <c r="AF16" t="s">
        <v>33</v>
      </c>
      <c r="AG16" t="s">
        <v>33</v>
      </c>
      <c r="AH16" t="s">
        <v>33</v>
      </c>
      <c r="AI16" t="s">
        <v>33</v>
      </c>
      <c r="AJ16" s="70">
        <f t="shared" si="3"/>
        <v>0</v>
      </c>
      <c r="AK16" t="s">
        <v>33</v>
      </c>
      <c r="AL16" t="s">
        <v>33</v>
      </c>
      <c r="AM16" t="s">
        <v>33</v>
      </c>
      <c r="AN16" t="s">
        <v>33</v>
      </c>
      <c r="AO16" t="s">
        <v>33</v>
      </c>
      <c r="AP16" t="s">
        <v>33</v>
      </c>
      <c r="AQ16" t="s">
        <v>33</v>
      </c>
      <c r="AR16" t="s">
        <v>33</v>
      </c>
      <c r="AS16" t="s">
        <v>33</v>
      </c>
      <c r="AT16" t="s">
        <v>33</v>
      </c>
      <c r="AU16" s="70">
        <f t="shared" si="4"/>
        <v>0</v>
      </c>
      <c r="AV16" t="s">
        <v>33</v>
      </c>
      <c r="AW16" t="s">
        <v>33</v>
      </c>
      <c r="AX16" t="s">
        <v>33</v>
      </c>
      <c r="AY16" t="s">
        <v>33</v>
      </c>
      <c r="AZ16" t="s">
        <v>33</v>
      </c>
      <c r="BA16" t="s">
        <v>33</v>
      </c>
      <c r="BB16" t="s">
        <v>33</v>
      </c>
      <c r="BC16" t="s">
        <v>33</v>
      </c>
      <c r="BD16" t="s">
        <v>33</v>
      </c>
      <c r="BE16" t="s">
        <v>33</v>
      </c>
      <c r="BF16" s="70">
        <f t="shared" si="5"/>
        <v>0</v>
      </c>
      <c r="BG16" t="s">
        <v>33</v>
      </c>
      <c r="BH16" t="s">
        <v>33</v>
      </c>
      <c r="BI16" t="s">
        <v>33</v>
      </c>
      <c r="BJ16" t="s">
        <v>33</v>
      </c>
      <c r="BK16" t="s">
        <v>33</v>
      </c>
      <c r="BL16" t="s">
        <v>33</v>
      </c>
      <c r="BM16" t="s">
        <v>33</v>
      </c>
      <c r="BN16" t="s">
        <v>33</v>
      </c>
      <c r="BO16" t="s">
        <v>33</v>
      </c>
      <c r="BP16" t="s">
        <v>33</v>
      </c>
      <c r="BQ16" s="70">
        <f t="shared" si="6"/>
        <v>0</v>
      </c>
      <c r="BR16" t="s">
        <v>33</v>
      </c>
      <c r="BS16" t="s">
        <v>33</v>
      </c>
      <c r="BT16" t="s">
        <v>33</v>
      </c>
      <c r="BU16" t="s">
        <v>33</v>
      </c>
      <c r="BV16" t="s">
        <v>33</v>
      </c>
      <c r="BW16" t="s">
        <v>33</v>
      </c>
      <c r="BX16" t="s">
        <v>33</v>
      </c>
      <c r="BY16" t="s">
        <v>33</v>
      </c>
      <c r="BZ16" t="s">
        <v>33</v>
      </c>
      <c r="CA16" t="s">
        <v>33</v>
      </c>
      <c r="CB16" s="70">
        <f t="shared" si="7"/>
        <v>0</v>
      </c>
      <c r="CC16" t="s">
        <v>33</v>
      </c>
      <c r="CD16" t="s">
        <v>33</v>
      </c>
      <c r="CE16" t="s">
        <v>33</v>
      </c>
      <c r="CF16" t="s">
        <v>33</v>
      </c>
      <c r="CG16" t="s">
        <v>33</v>
      </c>
      <c r="CH16" t="s">
        <v>33</v>
      </c>
      <c r="CI16" t="s">
        <v>33</v>
      </c>
      <c r="CJ16" t="s">
        <v>33</v>
      </c>
      <c r="CK16" t="s">
        <v>33</v>
      </c>
      <c r="CL16">
        <v>18</v>
      </c>
      <c r="CM16" s="70">
        <f t="shared" si="8"/>
        <v>12</v>
      </c>
      <c r="CN16">
        <v>1</v>
      </c>
      <c r="CO16">
        <v>1</v>
      </c>
      <c r="CP16" t="s">
        <v>33</v>
      </c>
      <c r="CQ16" t="s">
        <v>33</v>
      </c>
      <c r="CR16" t="s">
        <v>33</v>
      </c>
      <c r="CS16">
        <v>3</v>
      </c>
      <c r="CT16">
        <v>7</v>
      </c>
      <c r="CU16">
        <v>3</v>
      </c>
      <c r="CV16">
        <v>3</v>
      </c>
      <c r="CW16" t="s">
        <v>33</v>
      </c>
      <c r="CX16" s="70">
        <f t="shared" si="9"/>
        <v>0</v>
      </c>
      <c r="CY16" t="s">
        <v>33</v>
      </c>
      <c r="CZ16" t="s">
        <v>33</v>
      </c>
      <c r="DA16" t="s">
        <v>33</v>
      </c>
      <c r="DB16" t="s">
        <v>33</v>
      </c>
      <c r="DC16" t="s">
        <v>33</v>
      </c>
      <c r="DD16" t="s">
        <v>33</v>
      </c>
      <c r="DE16" t="s">
        <v>33</v>
      </c>
      <c r="DF16" t="s">
        <v>33</v>
      </c>
      <c r="DG16" t="s">
        <v>33</v>
      </c>
      <c r="DH16">
        <v>5</v>
      </c>
      <c r="DI16" s="70">
        <f t="shared" si="10"/>
        <v>4</v>
      </c>
      <c r="DJ16" t="s">
        <v>33</v>
      </c>
      <c r="DK16" t="s">
        <v>33</v>
      </c>
      <c r="DL16" t="s">
        <v>33</v>
      </c>
      <c r="DM16" t="s">
        <v>33</v>
      </c>
      <c r="DN16" t="s">
        <v>33</v>
      </c>
      <c r="DO16">
        <v>1</v>
      </c>
      <c r="DP16">
        <v>3</v>
      </c>
      <c r="DQ16">
        <v>1</v>
      </c>
      <c r="DR16" t="s">
        <v>33</v>
      </c>
      <c r="DS16" t="s">
        <v>33</v>
      </c>
      <c r="DT16" t="s">
        <v>33</v>
      </c>
      <c r="DU16" t="s">
        <v>33</v>
      </c>
      <c r="DV16" t="s">
        <v>33</v>
      </c>
      <c r="DW16" t="s">
        <v>33</v>
      </c>
      <c r="DX16" t="s">
        <v>33</v>
      </c>
      <c r="DY16" t="s">
        <v>33</v>
      </c>
      <c r="DZ16" t="s">
        <v>33</v>
      </c>
      <c r="EA16" t="s">
        <v>33</v>
      </c>
      <c r="EB16" t="s">
        <v>33</v>
      </c>
      <c r="EC16" t="s">
        <v>33</v>
      </c>
      <c r="ED16" t="s">
        <v>33</v>
      </c>
      <c r="EE16" t="s">
        <v>33</v>
      </c>
      <c r="EF16" t="s">
        <v>33</v>
      </c>
      <c r="EG16" t="s">
        <v>33</v>
      </c>
      <c r="EH16" t="s">
        <v>33</v>
      </c>
      <c r="EI16" t="s">
        <v>33</v>
      </c>
      <c r="EJ16" t="s">
        <v>33</v>
      </c>
      <c r="EK16" t="s">
        <v>33</v>
      </c>
      <c r="EL16" t="s">
        <v>33</v>
      </c>
      <c r="EM16" t="s">
        <v>33</v>
      </c>
      <c r="EN16" t="s">
        <v>33</v>
      </c>
      <c r="EO16" t="s">
        <v>33</v>
      </c>
      <c r="EP16" t="s">
        <v>33</v>
      </c>
      <c r="EQ16" t="s">
        <v>33</v>
      </c>
      <c r="ER16" t="s">
        <v>33</v>
      </c>
      <c r="ES16" t="s">
        <v>33</v>
      </c>
      <c r="ET16" t="s">
        <v>33</v>
      </c>
      <c r="EU16" t="s">
        <v>33</v>
      </c>
      <c r="EV16" t="s">
        <v>33</v>
      </c>
      <c r="EW16" t="s">
        <v>33</v>
      </c>
      <c r="EX16" t="s">
        <v>33</v>
      </c>
      <c r="EY16" t="s">
        <v>33</v>
      </c>
      <c r="EZ16" t="s">
        <v>33</v>
      </c>
      <c r="FA16" t="s">
        <v>33</v>
      </c>
      <c r="FB16" t="s">
        <v>33</v>
      </c>
      <c r="FC16" t="s">
        <v>33</v>
      </c>
      <c r="FD16" t="s">
        <v>33</v>
      </c>
      <c r="FE16" t="s">
        <v>33</v>
      </c>
      <c r="FF16" t="s">
        <v>33</v>
      </c>
    </row>
    <row r="17" spans="1:162" x14ac:dyDescent="0.15">
      <c r="A17" t="s">
        <v>43</v>
      </c>
      <c r="B17">
        <v>283</v>
      </c>
      <c r="C17" s="70">
        <f t="shared" si="0"/>
        <v>214</v>
      </c>
      <c r="D17">
        <v>19</v>
      </c>
      <c r="E17">
        <v>9</v>
      </c>
      <c r="F17">
        <v>16</v>
      </c>
      <c r="G17">
        <v>12</v>
      </c>
      <c r="H17">
        <v>15</v>
      </c>
      <c r="I17">
        <v>79</v>
      </c>
      <c r="J17">
        <v>64</v>
      </c>
      <c r="K17">
        <v>48</v>
      </c>
      <c r="L17">
        <v>21</v>
      </c>
      <c r="M17">
        <v>12</v>
      </c>
      <c r="N17" s="70">
        <f t="shared" si="1"/>
        <v>10</v>
      </c>
      <c r="O17">
        <v>1</v>
      </c>
      <c r="P17" t="s">
        <v>33</v>
      </c>
      <c r="Q17">
        <v>1</v>
      </c>
      <c r="R17" t="s">
        <v>33</v>
      </c>
      <c r="S17" t="s">
        <v>33</v>
      </c>
      <c r="T17">
        <v>4</v>
      </c>
      <c r="U17">
        <v>4</v>
      </c>
      <c r="V17" t="s">
        <v>33</v>
      </c>
      <c r="W17">
        <v>2</v>
      </c>
      <c r="X17">
        <v>1</v>
      </c>
      <c r="Y17" s="70">
        <f t="shared" si="2"/>
        <v>1</v>
      </c>
      <c r="Z17">
        <v>1</v>
      </c>
      <c r="AA17" t="s">
        <v>33</v>
      </c>
      <c r="AB17" t="s">
        <v>33</v>
      </c>
      <c r="AC17" t="s">
        <v>33</v>
      </c>
      <c r="AD17" t="s">
        <v>33</v>
      </c>
      <c r="AE17" t="s">
        <v>33</v>
      </c>
      <c r="AF17" t="s">
        <v>33</v>
      </c>
      <c r="AG17" t="s">
        <v>33</v>
      </c>
      <c r="AH17" t="s">
        <v>33</v>
      </c>
      <c r="AI17" t="s">
        <v>33</v>
      </c>
      <c r="AJ17" s="70">
        <f t="shared" si="3"/>
        <v>0</v>
      </c>
      <c r="AK17" t="s">
        <v>33</v>
      </c>
      <c r="AL17" t="s">
        <v>33</v>
      </c>
      <c r="AM17" t="s">
        <v>33</v>
      </c>
      <c r="AN17" t="s">
        <v>33</v>
      </c>
      <c r="AO17" t="s">
        <v>33</v>
      </c>
      <c r="AP17" t="s">
        <v>33</v>
      </c>
      <c r="AQ17" t="s">
        <v>33</v>
      </c>
      <c r="AR17" t="s">
        <v>33</v>
      </c>
      <c r="AS17" t="s">
        <v>33</v>
      </c>
      <c r="AT17" t="s">
        <v>33</v>
      </c>
      <c r="AU17" s="70">
        <f t="shared" si="4"/>
        <v>0</v>
      </c>
      <c r="AV17" t="s">
        <v>33</v>
      </c>
      <c r="AW17" t="s">
        <v>33</v>
      </c>
      <c r="AX17" t="s">
        <v>33</v>
      </c>
      <c r="AY17" t="s">
        <v>33</v>
      </c>
      <c r="AZ17" t="s">
        <v>33</v>
      </c>
      <c r="BA17" t="s">
        <v>33</v>
      </c>
      <c r="BB17" t="s">
        <v>33</v>
      </c>
      <c r="BC17" t="s">
        <v>33</v>
      </c>
      <c r="BD17" t="s">
        <v>33</v>
      </c>
      <c r="BE17" t="s">
        <v>33</v>
      </c>
      <c r="BF17" s="70">
        <f t="shared" si="5"/>
        <v>0</v>
      </c>
      <c r="BG17" t="s">
        <v>33</v>
      </c>
      <c r="BH17" t="s">
        <v>33</v>
      </c>
      <c r="BI17" t="s">
        <v>33</v>
      </c>
      <c r="BJ17" t="s">
        <v>33</v>
      </c>
      <c r="BK17" t="s">
        <v>33</v>
      </c>
      <c r="BL17" t="s">
        <v>33</v>
      </c>
      <c r="BM17" t="s">
        <v>33</v>
      </c>
      <c r="BN17" t="s">
        <v>33</v>
      </c>
      <c r="BO17" t="s">
        <v>33</v>
      </c>
      <c r="BP17" t="s">
        <v>33</v>
      </c>
      <c r="BQ17" s="70">
        <f t="shared" si="6"/>
        <v>0</v>
      </c>
      <c r="BR17" t="s">
        <v>33</v>
      </c>
      <c r="BS17" t="s">
        <v>33</v>
      </c>
      <c r="BT17" t="s">
        <v>33</v>
      </c>
      <c r="BU17" t="s">
        <v>33</v>
      </c>
      <c r="BV17" t="s">
        <v>33</v>
      </c>
      <c r="BW17" t="s">
        <v>33</v>
      </c>
      <c r="BX17" t="s">
        <v>33</v>
      </c>
      <c r="BY17" t="s">
        <v>33</v>
      </c>
      <c r="BZ17" t="s">
        <v>33</v>
      </c>
      <c r="CA17" t="s">
        <v>33</v>
      </c>
      <c r="CB17" s="70">
        <f t="shared" si="7"/>
        <v>0</v>
      </c>
      <c r="CC17" t="s">
        <v>33</v>
      </c>
      <c r="CD17" t="s">
        <v>33</v>
      </c>
      <c r="CE17" t="s">
        <v>33</v>
      </c>
      <c r="CF17" t="s">
        <v>33</v>
      </c>
      <c r="CG17" t="s">
        <v>33</v>
      </c>
      <c r="CH17" t="s">
        <v>33</v>
      </c>
      <c r="CI17" t="s">
        <v>33</v>
      </c>
      <c r="CJ17" t="s">
        <v>33</v>
      </c>
      <c r="CK17" t="s">
        <v>33</v>
      </c>
      <c r="CL17">
        <v>11</v>
      </c>
      <c r="CM17" s="70">
        <f t="shared" si="8"/>
        <v>9</v>
      </c>
      <c r="CN17" t="s">
        <v>33</v>
      </c>
      <c r="CO17" t="s">
        <v>33</v>
      </c>
      <c r="CP17">
        <v>1</v>
      </c>
      <c r="CQ17" t="s">
        <v>33</v>
      </c>
      <c r="CR17" t="s">
        <v>33</v>
      </c>
      <c r="CS17">
        <v>4</v>
      </c>
      <c r="CT17">
        <v>4</v>
      </c>
      <c r="CU17" t="s">
        <v>33</v>
      </c>
      <c r="CV17">
        <v>2</v>
      </c>
      <c r="CW17" t="s">
        <v>33</v>
      </c>
      <c r="CX17" s="70">
        <f t="shared" si="9"/>
        <v>0</v>
      </c>
      <c r="CY17" t="s">
        <v>33</v>
      </c>
      <c r="CZ17" t="s">
        <v>33</v>
      </c>
      <c r="DA17" t="s">
        <v>33</v>
      </c>
      <c r="DB17" t="s">
        <v>33</v>
      </c>
      <c r="DC17" t="s">
        <v>33</v>
      </c>
      <c r="DD17" t="s">
        <v>33</v>
      </c>
      <c r="DE17" t="s">
        <v>33</v>
      </c>
      <c r="DF17" t="s">
        <v>33</v>
      </c>
      <c r="DG17" t="s">
        <v>33</v>
      </c>
      <c r="DH17" t="s">
        <v>33</v>
      </c>
      <c r="DI17" s="70">
        <f t="shared" si="10"/>
        <v>0</v>
      </c>
      <c r="DJ17" t="s">
        <v>33</v>
      </c>
      <c r="DK17" t="s">
        <v>33</v>
      </c>
      <c r="DL17" t="s">
        <v>33</v>
      </c>
      <c r="DM17" t="s">
        <v>33</v>
      </c>
      <c r="DN17" t="s">
        <v>33</v>
      </c>
      <c r="DO17" t="s">
        <v>33</v>
      </c>
      <c r="DP17" t="s">
        <v>33</v>
      </c>
      <c r="DQ17" t="s">
        <v>33</v>
      </c>
      <c r="DR17" t="s">
        <v>33</v>
      </c>
      <c r="DS17" t="s">
        <v>33</v>
      </c>
      <c r="DT17" t="s">
        <v>33</v>
      </c>
      <c r="DU17" t="s">
        <v>33</v>
      </c>
      <c r="DV17" t="s">
        <v>33</v>
      </c>
      <c r="DW17" t="s">
        <v>33</v>
      </c>
      <c r="DX17" t="s">
        <v>33</v>
      </c>
      <c r="DY17" t="s">
        <v>33</v>
      </c>
      <c r="DZ17" t="s">
        <v>33</v>
      </c>
      <c r="EA17" t="s">
        <v>33</v>
      </c>
      <c r="EB17" t="s">
        <v>33</v>
      </c>
      <c r="EC17" t="s">
        <v>33</v>
      </c>
      <c r="ED17" t="s">
        <v>33</v>
      </c>
      <c r="EE17" t="s">
        <v>33</v>
      </c>
      <c r="EF17" t="s">
        <v>33</v>
      </c>
      <c r="EG17" t="s">
        <v>33</v>
      </c>
      <c r="EH17" t="s">
        <v>33</v>
      </c>
      <c r="EI17" t="s">
        <v>33</v>
      </c>
      <c r="EJ17" t="s">
        <v>33</v>
      </c>
      <c r="EK17" t="s">
        <v>33</v>
      </c>
      <c r="EL17" t="s">
        <v>33</v>
      </c>
      <c r="EM17" t="s">
        <v>33</v>
      </c>
      <c r="EN17" t="s">
        <v>33</v>
      </c>
      <c r="EO17" t="s">
        <v>33</v>
      </c>
      <c r="EP17" t="s">
        <v>33</v>
      </c>
      <c r="EQ17" t="s">
        <v>33</v>
      </c>
      <c r="ER17" t="s">
        <v>33</v>
      </c>
      <c r="ES17" t="s">
        <v>33</v>
      </c>
      <c r="ET17" t="s">
        <v>33</v>
      </c>
      <c r="EU17" t="s">
        <v>33</v>
      </c>
      <c r="EV17" t="s">
        <v>33</v>
      </c>
      <c r="EW17" t="s">
        <v>33</v>
      </c>
      <c r="EX17" t="s">
        <v>33</v>
      </c>
      <c r="EY17" t="s">
        <v>33</v>
      </c>
      <c r="EZ17" t="s">
        <v>33</v>
      </c>
      <c r="FA17" t="s">
        <v>33</v>
      </c>
      <c r="FB17" t="s">
        <v>33</v>
      </c>
      <c r="FC17" t="s">
        <v>33</v>
      </c>
      <c r="FD17" t="s">
        <v>33</v>
      </c>
      <c r="FE17" t="s">
        <v>33</v>
      </c>
      <c r="FF17" t="s">
        <v>33</v>
      </c>
    </row>
    <row r="18" spans="1:162" x14ac:dyDescent="0.15">
      <c r="A18" t="s">
        <v>44</v>
      </c>
      <c r="B18">
        <v>363</v>
      </c>
      <c r="C18" s="70">
        <f t="shared" si="0"/>
        <v>284</v>
      </c>
      <c r="D18">
        <v>15</v>
      </c>
      <c r="E18">
        <v>17</v>
      </c>
      <c r="F18">
        <v>16</v>
      </c>
      <c r="G18">
        <v>11</v>
      </c>
      <c r="H18">
        <v>36</v>
      </c>
      <c r="I18">
        <v>108</v>
      </c>
      <c r="J18">
        <v>81</v>
      </c>
      <c r="K18">
        <v>55</v>
      </c>
      <c r="L18">
        <v>24</v>
      </c>
      <c r="M18">
        <v>33</v>
      </c>
      <c r="N18" s="70">
        <f t="shared" si="1"/>
        <v>28</v>
      </c>
      <c r="O18" t="s">
        <v>33</v>
      </c>
      <c r="P18" t="s">
        <v>33</v>
      </c>
      <c r="Q18" t="s">
        <v>33</v>
      </c>
      <c r="R18" t="s">
        <v>33</v>
      </c>
      <c r="S18">
        <v>4</v>
      </c>
      <c r="T18">
        <v>13</v>
      </c>
      <c r="U18">
        <v>11</v>
      </c>
      <c r="V18">
        <v>3</v>
      </c>
      <c r="W18">
        <v>2</v>
      </c>
      <c r="X18">
        <v>1</v>
      </c>
      <c r="Y18" s="70">
        <f t="shared" si="2"/>
        <v>0</v>
      </c>
      <c r="Z18" t="s">
        <v>33</v>
      </c>
      <c r="AA18" t="s">
        <v>33</v>
      </c>
      <c r="AB18" t="s">
        <v>33</v>
      </c>
      <c r="AC18" t="s">
        <v>33</v>
      </c>
      <c r="AD18" t="s">
        <v>33</v>
      </c>
      <c r="AE18" t="s">
        <v>33</v>
      </c>
      <c r="AF18" t="s">
        <v>33</v>
      </c>
      <c r="AG18">
        <v>1</v>
      </c>
      <c r="AH18" t="s">
        <v>33</v>
      </c>
      <c r="AI18">
        <v>3</v>
      </c>
      <c r="AJ18" s="70">
        <f t="shared" si="3"/>
        <v>3</v>
      </c>
      <c r="AK18" t="s">
        <v>33</v>
      </c>
      <c r="AL18" t="s">
        <v>33</v>
      </c>
      <c r="AM18" t="s">
        <v>33</v>
      </c>
      <c r="AN18" t="s">
        <v>33</v>
      </c>
      <c r="AO18" t="s">
        <v>33</v>
      </c>
      <c r="AP18">
        <v>1</v>
      </c>
      <c r="AQ18">
        <v>2</v>
      </c>
      <c r="AR18" t="s">
        <v>33</v>
      </c>
      <c r="AS18" t="s">
        <v>33</v>
      </c>
      <c r="AT18">
        <v>3</v>
      </c>
      <c r="AU18" s="70">
        <f t="shared" si="4"/>
        <v>3</v>
      </c>
      <c r="AV18" t="s">
        <v>33</v>
      </c>
      <c r="AW18" t="s">
        <v>33</v>
      </c>
      <c r="AX18" t="s">
        <v>33</v>
      </c>
      <c r="AY18" t="s">
        <v>33</v>
      </c>
      <c r="AZ18" t="s">
        <v>33</v>
      </c>
      <c r="BA18">
        <v>1</v>
      </c>
      <c r="BB18">
        <v>2</v>
      </c>
      <c r="BC18" t="s">
        <v>33</v>
      </c>
      <c r="BD18" t="s">
        <v>33</v>
      </c>
      <c r="BE18">
        <v>1</v>
      </c>
      <c r="BF18" s="70">
        <f t="shared" si="5"/>
        <v>1</v>
      </c>
      <c r="BG18" t="s">
        <v>33</v>
      </c>
      <c r="BH18" t="s">
        <v>33</v>
      </c>
      <c r="BI18" t="s">
        <v>33</v>
      </c>
      <c r="BJ18" t="s">
        <v>33</v>
      </c>
      <c r="BK18" t="s">
        <v>33</v>
      </c>
      <c r="BL18" t="s">
        <v>33</v>
      </c>
      <c r="BM18">
        <v>1</v>
      </c>
      <c r="BN18" t="s">
        <v>33</v>
      </c>
      <c r="BO18" t="s">
        <v>33</v>
      </c>
      <c r="BP18" t="s">
        <v>33</v>
      </c>
      <c r="BQ18" s="70">
        <f t="shared" si="6"/>
        <v>0</v>
      </c>
      <c r="BR18" t="s">
        <v>33</v>
      </c>
      <c r="BS18" t="s">
        <v>33</v>
      </c>
      <c r="BT18" t="s">
        <v>33</v>
      </c>
      <c r="BU18" t="s">
        <v>33</v>
      </c>
      <c r="BV18" t="s">
        <v>33</v>
      </c>
      <c r="BW18" t="s">
        <v>33</v>
      </c>
      <c r="BX18" t="s">
        <v>33</v>
      </c>
      <c r="BY18" t="s">
        <v>33</v>
      </c>
      <c r="BZ18" t="s">
        <v>33</v>
      </c>
      <c r="CA18" t="s">
        <v>33</v>
      </c>
      <c r="CB18" s="70">
        <f t="shared" si="7"/>
        <v>0</v>
      </c>
      <c r="CC18" t="s">
        <v>33</v>
      </c>
      <c r="CD18" t="s">
        <v>33</v>
      </c>
      <c r="CE18" t="s">
        <v>33</v>
      </c>
      <c r="CF18" t="s">
        <v>33</v>
      </c>
      <c r="CG18" t="s">
        <v>33</v>
      </c>
      <c r="CH18" t="s">
        <v>33</v>
      </c>
      <c r="CI18" t="s">
        <v>33</v>
      </c>
      <c r="CJ18" t="s">
        <v>33</v>
      </c>
      <c r="CK18" t="s">
        <v>33</v>
      </c>
      <c r="CL18">
        <v>29</v>
      </c>
      <c r="CM18" s="70">
        <f t="shared" si="8"/>
        <v>25</v>
      </c>
      <c r="CN18" t="s">
        <v>33</v>
      </c>
      <c r="CO18" t="s">
        <v>33</v>
      </c>
      <c r="CP18" t="s">
        <v>33</v>
      </c>
      <c r="CQ18" t="s">
        <v>33</v>
      </c>
      <c r="CR18">
        <v>4</v>
      </c>
      <c r="CS18">
        <v>12</v>
      </c>
      <c r="CT18">
        <v>9</v>
      </c>
      <c r="CU18">
        <v>2</v>
      </c>
      <c r="CV18">
        <v>2</v>
      </c>
      <c r="CW18" t="s">
        <v>33</v>
      </c>
      <c r="CX18" s="70">
        <f t="shared" si="9"/>
        <v>0</v>
      </c>
      <c r="CY18" t="s">
        <v>33</v>
      </c>
      <c r="CZ18" t="s">
        <v>33</v>
      </c>
      <c r="DA18" t="s">
        <v>33</v>
      </c>
      <c r="DB18" t="s">
        <v>33</v>
      </c>
      <c r="DC18" t="s">
        <v>33</v>
      </c>
      <c r="DD18" t="s">
        <v>33</v>
      </c>
      <c r="DE18" t="s">
        <v>33</v>
      </c>
      <c r="DF18" t="s">
        <v>33</v>
      </c>
      <c r="DG18" t="s">
        <v>33</v>
      </c>
      <c r="DH18" t="s">
        <v>33</v>
      </c>
      <c r="DI18" s="70">
        <f t="shared" si="10"/>
        <v>0</v>
      </c>
      <c r="DJ18" t="s">
        <v>33</v>
      </c>
      <c r="DK18" t="s">
        <v>33</v>
      </c>
      <c r="DL18" t="s">
        <v>33</v>
      </c>
      <c r="DM18" t="s">
        <v>33</v>
      </c>
      <c r="DN18" t="s">
        <v>33</v>
      </c>
      <c r="DO18" t="s">
        <v>33</v>
      </c>
      <c r="DP18" t="s">
        <v>33</v>
      </c>
      <c r="DQ18" t="s">
        <v>33</v>
      </c>
      <c r="DR18" t="s">
        <v>33</v>
      </c>
      <c r="DS18" t="s">
        <v>33</v>
      </c>
      <c r="DT18" t="s">
        <v>33</v>
      </c>
      <c r="DU18" t="s">
        <v>33</v>
      </c>
      <c r="DV18" t="s">
        <v>33</v>
      </c>
      <c r="DW18" t="s">
        <v>33</v>
      </c>
      <c r="DX18" t="s">
        <v>33</v>
      </c>
      <c r="DY18" t="s">
        <v>33</v>
      </c>
      <c r="DZ18" t="s">
        <v>33</v>
      </c>
      <c r="EA18" t="s">
        <v>33</v>
      </c>
      <c r="EB18" t="s">
        <v>33</v>
      </c>
      <c r="EC18" t="s">
        <v>33</v>
      </c>
      <c r="ED18" t="s">
        <v>33</v>
      </c>
      <c r="EE18" t="s">
        <v>33</v>
      </c>
      <c r="EF18" t="s">
        <v>33</v>
      </c>
      <c r="EG18" t="s">
        <v>33</v>
      </c>
      <c r="EH18" t="s">
        <v>33</v>
      </c>
      <c r="EI18" t="s">
        <v>33</v>
      </c>
      <c r="EJ18" t="s">
        <v>33</v>
      </c>
      <c r="EK18" t="s">
        <v>33</v>
      </c>
      <c r="EL18" t="s">
        <v>33</v>
      </c>
      <c r="EM18" t="s">
        <v>33</v>
      </c>
      <c r="EN18" t="s">
        <v>33</v>
      </c>
      <c r="EO18" t="s">
        <v>33</v>
      </c>
      <c r="EP18" t="s">
        <v>33</v>
      </c>
      <c r="EQ18" t="s">
        <v>33</v>
      </c>
      <c r="ER18" t="s">
        <v>33</v>
      </c>
      <c r="ES18" t="s">
        <v>33</v>
      </c>
      <c r="ET18" t="s">
        <v>33</v>
      </c>
      <c r="EU18" t="s">
        <v>33</v>
      </c>
      <c r="EV18" t="s">
        <v>33</v>
      </c>
      <c r="EW18" t="s">
        <v>33</v>
      </c>
      <c r="EX18" t="s">
        <v>33</v>
      </c>
      <c r="EY18" t="s">
        <v>33</v>
      </c>
      <c r="EZ18" t="s">
        <v>33</v>
      </c>
      <c r="FA18" t="s">
        <v>33</v>
      </c>
      <c r="FB18" t="s">
        <v>33</v>
      </c>
      <c r="FC18" t="s">
        <v>33</v>
      </c>
      <c r="FD18" t="s">
        <v>33</v>
      </c>
      <c r="FE18" t="s">
        <v>33</v>
      </c>
      <c r="FF18" t="s">
        <v>33</v>
      </c>
    </row>
    <row r="19" spans="1:162" x14ac:dyDescent="0.15">
      <c r="A19" t="s">
        <v>45</v>
      </c>
      <c r="B19">
        <v>488</v>
      </c>
      <c r="C19" s="70">
        <f t="shared" si="0"/>
        <v>377</v>
      </c>
      <c r="D19">
        <v>26</v>
      </c>
      <c r="E19">
        <v>19</v>
      </c>
      <c r="F19">
        <v>12</v>
      </c>
      <c r="G19">
        <v>20</v>
      </c>
      <c r="H19">
        <v>44</v>
      </c>
      <c r="I19">
        <v>158</v>
      </c>
      <c r="J19">
        <v>98</v>
      </c>
      <c r="K19">
        <v>75</v>
      </c>
      <c r="L19">
        <v>36</v>
      </c>
      <c r="M19">
        <v>30</v>
      </c>
      <c r="N19" s="70">
        <f t="shared" si="1"/>
        <v>18</v>
      </c>
      <c r="O19">
        <v>1</v>
      </c>
      <c r="P19">
        <v>1</v>
      </c>
      <c r="Q19" t="s">
        <v>33</v>
      </c>
      <c r="R19">
        <v>1</v>
      </c>
      <c r="S19">
        <v>2</v>
      </c>
      <c r="T19">
        <v>6</v>
      </c>
      <c r="U19">
        <v>7</v>
      </c>
      <c r="V19">
        <v>5</v>
      </c>
      <c r="W19">
        <v>7</v>
      </c>
      <c r="X19">
        <v>1</v>
      </c>
      <c r="Y19" s="70">
        <f t="shared" si="2"/>
        <v>0</v>
      </c>
      <c r="Z19" t="s">
        <v>33</v>
      </c>
      <c r="AA19" t="s">
        <v>33</v>
      </c>
      <c r="AB19" t="s">
        <v>33</v>
      </c>
      <c r="AC19" t="s">
        <v>33</v>
      </c>
      <c r="AD19" t="s">
        <v>33</v>
      </c>
      <c r="AE19" t="s">
        <v>33</v>
      </c>
      <c r="AF19" t="s">
        <v>33</v>
      </c>
      <c r="AG19" t="s">
        <v>33</v>
      </c>
      <c r="AH19">
        <v>1</v>
      </c>
      <c r="AI19">
        <v>1</v>
      </c>
      <c r="AJ19" s="70">
        <f t="shared" si="3"/>
        <v>0</v>
      </c>
      <c r="AK19" t="s">
        <v>33</v>
      </c>
      <c r="AL19" t="s">
        <v>33</v>
      </c>
      <c r="AM19" t="s">
        <v>33</v>
      </c>
      <c r="AN19" t="s">
        <v>33</v>
      </c>
      <c r="AO19" t="s">
        <v>33</v>
      </c>
      <c r="AP19" t="s">
        <v>33</v>
      </c>
      <c r="AQ19" t="s">
        <v>33</v>
      </c>
      <c r="AR19" t="s">
        <v>33</v>
      </c>
      <c r="AS19">
        <v>1</v>
      </c>
      <c r="AT19">
        <v>1</v>
      </c>
      <c r="AU19" s="70">
        <f t="shared" si="4"/>
        <v>0</v>
      </c>
      <c r="AV19" t="s">
        <v>33</v>
      </c>
      <c r="AW19" t="s">
        <v>33</v>
      </c>
      <c r="AX19" t="s">
        <v>33</v>
      </c>
      <c r="AY19" t="s">
        <v>33</v>
      </c>
      <c r="AZ19" t="s">
        <v>33</v>
      </c>
      <c r="BA19" t="s">
        <v>33</v>
      </c>
      <c r="BB19" t="s">
        <v>33</v>
      </c>
      <c r="BC19" t="s">
        <v>33</v>
      </c>
      <c r="BD19">
        <v>1</v>
      </c>
      <c r="BE19" t="s">
        <v>33</v>
      </c>
      <c r="BF19" s="70">
        <f t="shared" si="5"/>
        <v>0</v>
      </c>
      <c r="BG19" t="s">
        <v>33</v>
      </c>
      <c r="BH19" t="s">
        <v>33</v>
      </c>
      <c r="BI19" t="s">
        <v>33</v>
      </c>
      <c r="BJ19" t="s">
        <v>33</v>
      </c>
      <c r="BK19" t="s">
        <v>33</v>
      </c>
      <c r="BL19" t="s">
        <v>33</v>
      </c>
      <c r="BM19" t="s">
        <v>33</v>
      </c>
      <c r="BN19" t="s">
        <v>33</v>
      </c>
      <c r="BO19" t="s">
        <v>33</v>
      </c>
      <c r="BP19" t="s">
        <v>33</v>
      </c>
      <c r="BQ19" s="70">
        <f t="shared" si="6"/>
        <v>0</v>
      </c>
      <c r="BR19" t="s">
        <v>33</v>
      </c>
      <c r="BS19" t="s">
        <v>33</v>
      </c>
      <c r="BT19" t="s">
        <v>33</v>
      </c>
      <c r="BU19" t="s">
        <v>33</v>
      </c>
      <c r="BV19" t="s">
        <v>33</v>
      </c>
      <c r="BW19" t="s">
        <v>33</v>
      </c>
      <c r="BX19" t="s">
        <v>33</v>
      </c>
      <c r="BY19" t="s">
        <v>33</v>
      </c>
      <c r="BZ19" t="s">
        <v>33</v>
      </c>
      <c r="CA19">
        <v>1</v>
      </c>
      <c r="CB19" s="70">
        <f t="shared" si="7"/>
        <v>1</v>
      </c>
      <c r="CC19" t="s">
        <v>33</v>
      </c>
      <c r="CD19">
        <v>1</v>
      </c>
      <c r="CE19" t="s">
        <v>33</v>
      </c>
      <c r="CF19" t="s">
        <v>33</v>
      </c>
      <c r="CG19" t="s">
        <v>33</v>
      </c>
      <c r="CH19" t="s">
        <v>33</v>
      </c>
      <c r="CI19" t="s">
        <v>33</v>
      </c>
      <c r="CJ19" t="s">
        <v>33</v>
      </c>
      <c r="CK19" t="s">
        <v>33</v>
      </c>
      <c r="CL19">
        <v>15</v>
      </c>
      <c r="CM19" s="70">
        <f t="shared" si="8"/>
        <v>9</v>
      </c>
      <c r="CN19">
        <v>1</v>
      </c>
      <c r="CO19" t="s">
        <v>33</v>
      </c>
      <c r="CP19" t="s">
        <v>33</v>
      </c>
      <c r="CQ19" t="s">
        <v>33</v>
      </c>
      <c r="CR19">
        <v>1</v>
      </c>
      <c r="CS19">
        <v>2</v>
      </c>
      <c r="CT19">
        <v>5</v>
      </c>
      <c r="CU19">
        <v>3</v>
      </c>
      <c r="CV19">
        <v>3</v>
      </c>
      <c r="CW19">
        <v>6</v>
      </c>
      <c r="CX19" s="70">
        <f t="shared" si="9"/>
        <v>3</v>
      </c>
      <c r="CY19" t="s">
        <v>33</v>
      </c>
      <c r="CZ19" t="s">
        <v>33</v>
      </c>
      <c r="DA19" t="s">
        <v>33</v>
      </c>
      <c r="DB19" t="s">
        <v>33</v>
      </c>
      <c r="DC19" t="s">
        <v>33</v>
      </c>
      <c r="DD19">
        <v>2</v>
      </c>
      <c r="DE19">
        <v>1</v>
      </c>
      <c r="DF19">
        <v>1</v>
      </c>
      <c r="DG19">
        <v>2</v>
      </c>
      <c r="DH19">
        <v>6</v>
      </c>
      <c r="DI19" s="70">
        <f t="shared" si="10"/>
        <v>5</v>
      </c>
      <c r="DJ19" t="s">
        <v>33</v>
      </c>
      <c r="DK19" t="s">
        <v>33</v>
      </c>
      <c r="DL19" t="s">
        <v>33</v>
      </c>
      <c r="DM19">
        <v>1</v>
      </c>
      <c r="DN19">
        <v>1</v>
      </c>
      <c r="DO19">
        <v>2</v>
      </c>
      <c r="DP19">
        <v>1</v>
      </c>
      <c r="DQ19">
        <v>1</v>
      </c>
      <c r="DR19" t="s">
        <v>33</v>
      </c>
      <c r="DS19" t="s">
        <v>33</v>
      </c>
      <c r="DT19" t="s">
        <v>33</v>
      </c>
      <c r="DU19" t="s">
        <v>33</v>
      </c>
      <c r="DV19" t="s">
        <v>33</v>
      </c>
      <c r="DW19" t="s">
        <v>33</v>
      </c>
      <c r="DX19" t="s">
        <v>33</v>
      </c>
      <c r="DY19" t="s">
        <v>33</v>
      </c>
      <c r="DZ19" t="s">
        <v>33</v>
      </c>
      <c r="EA19" t="s">
        <v>33</v>
      </c>
      <c r="EB19" t="s">
        <v>33</v>
      </c>
      <c r="EC19" t="s">
        <v>33</v>
      </c>
      <c r="ED19" t="s">
        <v>33</v>
      </c>
      <c r="EE19" t="s">
        <v>33</v>
      </c>
      <c r="EF19" t="s">
        <v>33</v>
      </c>
      <c r="EG19" t="s">
        <v>33</v>
      </c>
      <c r="EH19" t="s">
        <v>33</v>
      </c>
      <c r="EI19" t="s">
        <v>33</v>
      </c>
      <c r="EJ19" t="s">
        <v>33</v>
      </c>
      <c r="EK19" t="s">
        <v>33</v>
      </c>
      <c r="EL19" t="s">
        <v>33</v>
      </c>
      <c r="EM19" t="s">
        <v>33</v>
      </c>
      <c r="EN19" t="s">
        <v>33</v>
      </c>
      <c r="EO19" t="s">
        <v>33</v>
      </c>
      <c r="EP19" t="s">
        <v>33</v>
      </c>
      <c r="EQ19" t="s">
        <v>33</v>
      </c>
      <c r="ER19" t="s">
        <v>33</v>
      </c>
      <c r="ES19" t="s">
        <v>33</v>
      </c>
      <c r="ET19" t="s">
        <v>33</v>
      </c>
      <c r="EU19" t="s">
        <v>33</v>
      </c>
      <c r="EV19" t="s">
        <v>33</v>
      </c>
      <c r="EW19" t="s">
        <v>33</v>
      </c>
      <c r="EX19" t="s">
        <v>33</v>
      </c>
      <c r="EY19" t="s">
        <v>33</v>
      </c>
      <c r="EZ19" t="s">
        <v>33</v>
      </c>
      <c r="FA19" t="s">
        <v>33</v>
      </c>
      <c r="FB19" t="s">
        <v>33</v>
      </c>
      <c r="FC19" t="s">
        <v>33</v>
      </c>
      <c r="FD19" t="s">
        <v>33</v>
      </c>
      <c r="FE19" t="s">
        <v>33</v>
      </c>
      <c r="FF19" t="s">
        <v>33</v>
      </c>
    </row>
    <row r="20" spans="1:162" x14ac:dyDescent="0.15">
      <c r="A20" t="s">
        <v>46</v>
      </c>
      <c r="B20">
        <v>661</v>
      </c>
      <c r="C20" s="70">
        <f t="shared" si="0"/>
        <v>535</v>
      </c>
      <c r="D20">
        <v>48</v>
      </c>
      <c r="E20">
        <v>35</v>
      </c>
      <c r="F20">
        <v>29</v>
      </c>
      <c r="G20">
        <v>22</v>
      </c>
      <c r="H20">
        <v>65</v>
      </c>
      <c r="I20">
        <v>162</v>
      </c>
      <c r="J20">
        <v>174</v>
      </c>
      <c r="K20">
        <v>87</v>
      </c>
      <c r="L20">
        <v>39</v>
      </c>
      <c r="M20">
        <v>73</v>
      </c>
      <c r="N20" s="70">
        <f t="shared" si="1"/>
        <v>54</v>
      </c>
      <c r="O20" t="s">
        <v>33</v>
      </c>
      <c r="P20">
        <v>1</v>
      </c>
      <c r="Q20">
        <v>1</v>
      </c>
      <c r="R20">
        <v>3</v>
      </c>
      <c r="S20">
        <v>9</v>
      </c>
      <c r="T20">
        <v>13</v>
      </c>
      <c r="U20">
        <v>27</v>
      </c>
      <c r="V20">
        <v>13</v>
      </c>
      <c r="W20">
        <v>6</v>
      </c>
      <c r="X20">
        <v>1</v>
      </c>
      <c r="Y20" s="70">
        <f t="shared" si="2"/>
        <v>1</v>
      </c>
      <c r="Z20" t="s">
        <v>33</v>
      </c>
      <c r="AA20" t="s">
        <v>33</v>
      </c>
      <c r="AB20" t="s">
        <v>33</v>
      </c>
      <c r="AC20" t="s">
        <v>33</v>
      </c>
      <c r="AD20" t="s">
        <v>33</v>
      </c>
      <c r="AE20" t="s">
        <v>33</v>
      </c>
      <c r="AF20">
        <v>1</v>
      </c>
      <c r="AG20" t="s">
        <v>33</v>
      </c>
      <c r="AH20" t="s">
        <v>33</v>
      </c>
      <c r="AI20" t="s">
        <v>33</v>
      </c>
      <c r="AJ20" s="70">
        <f t="shared" si="3"/>
        <v>0</v>
      </c>
      <c r="AK20" t="s">
        <v>33</v>
      </c>
      <c r="AL20" t="s">
        <v>33</v>
      </c>
      <c r="AM20" t="s">
        <v>33</v>
      </c>
      <c r="AN20" t="s">
        <v>33</v>
      </c>
      <c r="AO20" t="s">
        <v>33</v>
      </c>
      <c r="AP20" t="s">
        <v>33</v>
      </c>
      <c r="AQ20" t="s">
        <v>33</v>
      </c>
      <c r="AR20" t="s">
        <v>33</v>
      </c>
      <c r="AS20" t="s">
        <v>33</v>
      </c>
      <c r="AT20" t="s">
        <v>33</v>
      </c>
      <c r="AU20" s="70">
        <f t="shared" si="4"/>
        <v>0</v>
      </c>
      <c r="AV20" t="s">
        <v>33</v>
      </c>
      <c r="AW20" t="s">
        <v>33</v>
      </c>
      <c r="AX20" t="s">
        <v>33</v>
      </c>
      <c r="AY20" t="s">
        <v>33</v>
      </c>
      <c r="AZ20" t="s">
        <v>33</v>
      </c>
      <c r="BA20" t="s">
        <v>33</v>
      </c>
      <c r="BB20" t="s">
        <v>33</v>
      </c>
      <c r="BC20" t="s">
        <v>33</v>
      </c>
      <c r="BD20" t="s">
        <v>33</v>
      </c>
      <c r="BE20" t="s">
        <v>33</v>
      </c>
      <c r="BF20" s="70">
        <f t="shared" si="5"/>
        <v>0</v>
      </c>
      <c r="BG20" t="s">
        <v>33</v>
      </c>
      <c r="BH20" t="s">
        <v>33</v>
      </c>
      <c r="BI20" t="s">
        <v>33</v>
      </c>
      <c r="BJ20" t="s">
        <v>33</v>
      </c>
      <c r="BK20" t="s">
        <v>33</v>
      </c>
      <c r="BL20" t="s">
        <v>33</v>
      </c>
      <c r="BM20" t="s">
        <v>33</v>
      </c>
      <c r="BN20" t="s">
        <v>33</v>
      </c>
      <c r="BO20" t="s">
        <v>33</v>
      </c>
      <c r="BP20" t="s">
        <v>33</v>
      </c>
      <c r="BQ20" s="70">
        <f t="shared" si="6"/>
        <v>0</v>
      </c>
      <c r="BR20" t="s">
        <v>33</v>
      </c>
      <c r="BS20" t="s">
        <v>33</v>
      </c>
      <c r="BT20" t="s">
        <v>33</v>
      </c>
      <c r="BU20" t="s">
        <v>33</v>
      </c>
      <c r="BV20" t="s">
        <v>33</v>
      </c>
      <c r="BW20" t="s">
        <v>33</v>
      </c>
      <c r="BX20" t="s">
        <v>33</v>
      </c>
      <c r="BY20" t="s">
        <v>33</v>
      </c>
      <c r="BZ20" t="s">
        <v>33</v>
      </c>
      <c r="CA20">
        <v>1</v>
      </c>
      <c r="CB20" s="70">
        <f t="shared" si="7"/>
        <v>1</v>
      </c>
      <c r="CC20" t="s">
        <v>33</v>
      </c>
      <c r="CD20" t="s">
        <v>33</v>
      </c>
      <c r="CE20" t="s">
        <v>33</v>
      </c>
      <c r="CF20" t="s">
        <v>33</v>
      </c>
      <c r="CG20" t="s">
        <v>33</v>
      </c>
      <c r="CH20" t="s">
        <v>33</v>
      </c>
      <c r="CI20">
        <v>1</v>
      </c>
      <c r="CJ20" t="s">
        <v>33</v>
      </c>
      <c r="CK20" t="s">
        <v>33</v>
      </c>
      <c r="CL20">
        <v>61</v>
      </c>
      <c r="CM20" s="70">
        <f t="shared" si="8"/>
        <v>45</v>
      </c>
      <c r="CN20" t="s">
        <v>33</v>
      </c>
      <c r="CO20">
        <v>1</v>
      </c>
      <c r="CP20">
        <v>1</v>
      </c>
      <c r="CQ20">
        <v>2</v>
      </c>
      <c r="CR20">
        <v>8</v>
      </c>
      <c r="CS20">
        <v>12</v>
      </c>
      <c r="CT20">
        <v>21</v>
      </c>
      <c r="CU20">
        <v>12</v>
      </c>
      <c r="CV20">
        <v>4</v>
      </c>
      <c r="CW20">
        <v>4</v>
      </c>
      <c r="CX20" s="70">
        <f t="shared" si="9"/>
        <v>2</v>
      </c>
      <c r="CY20" t="s">
        <v>33</v>
      </c>
      <c r="CZ20" t="s">
        <v>33</v>
      </c>
      <c r="DA20" t="s">
        <v>33</v>
      </c>
      <c r="DB20" t="s">
        <v>33</v>
      </c>
      <c r="DC20" t="s">
        <v>33</v>
      </c>
      <c r="DD20" t="s">
        <v>33</v>
      </c>
      <c r="DE20">
        <v>2</v>
      </c>
      <c r="DF20">
        <v>1</v>
      </c>
      <c r="DG20">
        <v>1</v>
      </c>
      <c r="DH20">
        <v>6</v>
      </c>
      <c r="DI20" s="70">
        <f t="shared" si="10"/>
        <v>5</v>
      </c>
      <c r="DJ20" t="s">
        <v>33</v>
      </c>
      <c r="DK20" t="s">
        <v>33</v>
      </c>
      <c r="DL20" t="s">
        <v>33</v>
      </c>
      <c r="DM20">
        <v>1</v>
      </c>
      <c r="DN20">
        <v>1</v>
      </c>
      <c r="DO20">
        <v>1</v>
      </c>
      <c r="DP20">
        <v>2</v>
      </c>
      <c r="DQ20" t="s">
        <v>33</v>
      </c>
      <c r="DR20">
        <v>1</v>
      </c>
      <c r="DS20" t="s">
        <v>33</v>
      </c>
      <c r="DT20" t="s">
        <v>33</v>
      </c>
      <c r="DU20" t="s">
        <v>33</v>
      </c>
      <c r="DV20" t="s">
        <v>33</v>
      </c>
      <c r="DW20" t="s">
        <v>33</v>
      </c>
      <c r="DX20" t="s">
        <v>33</v>
      </c>
      <c r="DY20" t="s">
        <v>33</v>
      </c>
      <c r="DZ20" t="s">
        <v>33</v>
      </c>
      <c r="EA20" t="s">
        <v>33</v>
      </c>
      <c r="EB20" t="s">
        <v>33</v>
      </c>
      <c r="EC20" t="s">
        <v>33</v>
      </c>
      <c r="ED20" t="s">
        <v>33</v>
      </c>
      <c r="EE20" t="s">
        <v>33</v>
      </c>
      <c r="EF20" t="s">
        <v>33</v>
      </c>
      <c r="EG20" t="s">
        <v>33</v>
      </c>
      <c r="EH20" t="s">
        <v>33</v>
      </c>
      <c r="EI20" t="s">
        <v>33</v>
      </c>
      <c r="EJ20" t="s">
        <v>33</v>
      </c>
      <c r="EK20" t="s">
        <v>33</v>
      </c>
      <c r="EL20" t="s">
        <v>33</v>
      </c>
      <c r="EM20" t="s">
        <v>33</v>
      </c>
      <c r="EN20" t="s">
        <v>33</v>
      </c>
      <c r="EO20" t="s">
        <v>33</v>
      </c>
      <c r="EP20" t="s">
        <v>33</v>
      </c>
      <c r="EQ20" t="s">
        <v>33</v>
      </c>
      <c r="ER20" t="s">
        <v>33</v>
      </c>
      <c r="ES20" t="s">
        <v>33</v>
      </c>
      <c r="ET20" t="s">
        <v>33</v>
      </c>
      <c r="EU20" t="s">
        <v>33</v>
      </c>
      <c r="EV20" t="s">
        <v>33</v>
      </c>
      <c r="EW20" t="s">
        <v>33</v>
      </c>
      <c r="EX20" t="s">
        <v>33</v>
      </c>
      <c r="EY20" t="s">
        <v>33</v>
      </c>
      <c r="EZ20" t="s">
        <v>33</v>
      </c>
      <c r="FA20" t="s">
        <v>33</v>
      </c>
      <c r="FB20" t="s">
        <v>33</v>
      </c>
      <c r="FC20" t="s">
        <v>33</v>
      </c>
      <c r="FD20" t="s">
        <v>33</v>
      </c>
      <c r="FE20" t="s">
        <v>33</v>
      </c>
      <c r="FF20" t="s">
        <v>33</v>
      </c>
    </row>
    <row r="21" spans="1:162" x14ac:dyDescent="0.15">
      <c r="A21" t="s">
        <v>47</v>
      </c>
      <c r="B21">
        <v>2081</v>
      </c>
      <c r="C21" s="70">
        <f t="shared" si="0"/>
        <v>1723</v>
      </c>
      <c r="D21">
        <v>172</v>
      </c>
      <c r="E21">
        <v>168</v>
      </c>
      <c r="F21">
        <v>167</v>
      </c>
      <c r="G21">
        <v>190</v>
      </c>
      <c r="H21">
        <v>282</v>
      </c>
      <c r="I21">
        <v>453</v>
      </c>
      <c r="J21">
        <v>291</v>
      </c>
      <c r="K21">
        <v>208</v>
      </c>
      <c r="L21">
        <v>150</v>
      </c>
      <c r="M21">
        <v>153</v>
      </c>
      <c r="N21" s="70">
        <f t="shared" si="1"/>
        <v>119</v>
      </c>
      <c r="O21">
        <v>6</v>
      </c>
      <c r="P21">
        <v>9</v>
      </c>
      <c r="Q21">
        <v>10</v>
      </c>
      <c r="R21">
        <v>15</v>
      </c>
      <c r="S21">
        <v>22</v>
      </c>
      <c r="T21">
        <v>39</v>
      </c>
      <c r="U21">
        <v>18</v>
      </c>
      <c r="V21">
        <v>18</v>
      </c>
      <c r="W21">
        <v>16</v>
      </c>
      <c r="X21">
        <v>9</v>
      </c>
      <c r="Y21" s="70">
        <f t="shared" si="2"/>
        <v>8</v>
      </c>
      <c r="Z21">
        <v>1</v>
      </c>
      <c r="AA21" t="s">
        <v>33</v>
      </c>
      <c r="AB21">
        <v>1</v>
      </c>
      <c r="AC21" t="s">
        <v>33</v>
      </c>
      <c r="AD21">
        <v>1</v>
      </c>
      <c r="AE21">
        <v>3</v>
      </c>
      <c r="AF21">
        <v>2</v>
      </c>
      <c r="AG21" t="s">
        <v>33</v>
      </c>
      <c r="AH21">
        <v>1</v>
      </c>
      <c r="AI21">
        <v>7</v>
      </c>
      <c r="AJ21" s="70">
        <f t="shared" si="3"/>
        <v>5</v>
      </c>
      <c r="AK21">
        <v>1</v>
      </c>
      <c r="AL21" t="s">
        <v>33</v>
      </c>
      <c r="AM21">
        <v>1</v>
      </c>
      <c r="AN21">
        <v>1</v>
      </c>
      <c r="AO21">
        <v>1</v>
      </c>
      <c r="AP21" t="s">
        <v>33</v>
      </c>
      <c r="AQ21">
        <v>1</v>
      </c>
      <c r="AR21" t="s">
        <v>33</v>
      </c>
      <c r="AS21">
        <v>2</v>
      </c>
      <c r="AT21">
        <v>7</v>
      </c>
      <c r="AU21" s="70">
        <f t="shared" si="4"/>
        <v>5</v>
      </c>
      <c r="AV21">
        <v>1</v>
      </c>
      <c r="AW21" t="s">
        <v>33</v>
      </c>
      <c r="AX21">
        <v>1</v>
      </c>
      <c r="AY21">
        <v>1</v>
      </c>
      <c r="AZ21">
        <v>1</v>
      </c>
      <c r="BA21" t="s">
        <v>33</v>
      </c>
      <c r="BB21">
        <v>1</v>
      </c>
      <c r="BC21" t="s">
        <v>33</v>
      </c>
      <c r="BD21">
        <v>2</v>
      </c>
      <c r="BE21">
        <v>3</v>
      </c>
      <c r="BF21" s="70">
        <f t="shared" si="5"/>
        <v>2</v>
      </c>
      <c r="BG21" t="s">
        <v>33</v>
      </c>
      <c r="BH21" t="s">
        <v>33</v>
      </c>
      <c r="BI21" t="s">
        <v>33</v>
      </c>
      <c r="BJ21" t="s">
        <v>33</v>
      </c>
      <c r="BK21">
        <v>1</v>
      </c>
      <c r="BL21" t="s">
        <v>33</v>
      </c>
      <c r="BM21">
        <v>1</v>
      </c>
      <c r="BN21" t="s">
        <v>33</v>
      </c>
      <c r="BO21">
        <v>1</v>
      </c>
      <c r="BP21">
        <v>1</v>
      </c>
      <c r="BQ21" s="70">
        <f t="shared" si="6"/>
        <v>0</v>
      </c>
      <c r="BR21" t="s">
        <v>33</v>
      </c>
      <c r="BS21" t="s">
        <v>33</v>
      </c>
      <c r="BT21" t="s">
        <v>33</v>
      </c>
      <c r="BU21" t="s">
        <v>33</v>
      </c>
      <c r="BV21" t="s">
        <v>33</v>
      </c>
      <c r="BW21" t="s">
        <v>33</v>
      </c>
      <c r="BX21" t="s">
        <v>33</v>
      </c>
      <c r="BY21" t="s">
        <v>33</v>
      </c>
      <c r="BZ21">
        <v>1</v>
      </c>
      <c r="CA21">
        <v>1</v>
      </c>
      <c r="CB21" s="70">
        <f t="shared" si="7"/>
        <v>1</v>
      </c>
      <c r="CC21" t="s">
        <v>33</v>
      </c>
      <c r="CD21" t="s">
        <v>33</v>
      </c>
      <c r="CE21" t="s">
        <v>33</v>
      </c>
      <c r="CF21" t="s">
        <v>33</v>
      </c>
      <c r="CG21">
        <v>1</v>
      </c>
      <c r="CH21" t="s">
        <v>33</v>
      </c>
      <c r="CI21" t="s">
        <v>33</v>
      </c>
      <c r="CJ21" t="s">
        <v>33</v>
      </c>
      <c r="CK21" t="s">
        <v>33</v>
      </c>
      <c r="CL21">
        <v>93</v>
      </c>
      <c r="CM21" s="70">
        <f t="shared" si="8"/>
        <v>69</v>
      </c>
      <c r="CN21">
        <v>1</v>
      </c>
      <c r="CO21">
        <v>4</v>
      </c>
      <c r="CP21">
        <v>3</v>
      </c>
      <c r="CQ21">
        <v>11</v>
      </c>
      <c r="CR21">
        <v>13</v>
      </c>
      <c r="CS21">
        <v>27</v>
      </c>
      <c r="CT21">
        <v>10</v>
      </c>
      <c r="CU21">
        <v>13</v>
      </c>
      <c r="CV21">
        <v>11</v>
      </c>
      <c r="CW21">
        <v>41</v>
      </c>
      <c r="CX21" s="70">
        <f t="shared" si="9"/>
        <v>35</v>
      </c>
      <c r="CY21">
        <v>3</v>
      </c>
      <c r="CZ21">
        <v>5</v>
      </c>
      <c r="DA21">
        <v>5</v>
      </c>
      <c r="DB21">
        <v>3</v>
      </c>
      <c r="DC21">
        <v>5</v>
      </c>
      <c r="DD21">
        <v>9</v>
      </c>
      <c r="DE21">
        <v>5</v>
      </c>
      <c r="DF21">
        <v>5</v>
      </c>
      <c r="DG21">
        <v>1</v>
      </c>
      <c r="DH21">
        <v>2</v>
      </c>
      <c r="DI21" s="70">
        <f t="shared" si="10"/>
        <v>1</v>
      </c>
      <c r="DJ21" t="s">
        <v>33</v>
      </c>
      <c r="DK21" t="s">
        <v>33</v>
      </c>
      <c r="DL21" t="s">
        <v>33</v>
      </c>
      <c r="DM21" t="s">
        <v>33</v>
      </c>
      <c r="DN21">
        <v>1</v>
      </c>
      <c r="DO21" t="s">
        <v>33</v>
      </c>
      <c r="DP21" t="s">
        <v>33</v>
      </c>
      <c r="DQ21" t="s">
        <v>33</v>
      </c>
      <c r="DR21">
        <v>1</v>
      </c>
      <c r="DS21" t="s">
        <v>33</v>
      </c>
      <c r="DT21" t="s">
        <v>33</v>
      </c>
      <c r="DU21" t="s">
        <v>33</v>
      </c>
      <c r="DV21" t="s">
        <v>33</v>
      </c>
      <c r="DW21" t="s">
        <v>33</v>
      </c>
      <c r="DX21" t="s">
        <v>33</v>
      </c>
      <c r="DY21" t="s">
        <v>33</v>
      </c>
      <c r="DZ21" t="s">
        <v>33</v>
      </c>
      <c r="EA21" t="s">
        <v>33</v>
      </c>
      <c r="EB21" t="s">
        <v>33</v>
      </c>
      <c r="EC21" t="s">
        <v>33</v>
      </c>
      <c r="ED21" t="s">
        <v>33</v>
      </c>
      <c r="EE21" t="s">
        <v>33</v>
      </c>
      <c r="EF21" t="s">
        <v>33</v>
      </c>
      <c r="EG21" t="s">
        <v>33</v>
      </c>
      <c r="EH21" t="s">
        <v>33</v>
      </c>
      <c r="EI21" t="s">
        <v>33</v>
      </c>
      <c r="EJ21" t="s">
        <v>33</v>
      </c>
      <c r="EK21" t="s">
        <v>33</v>
      </c>
      <c r="EL21" t="s">
        <v>33</v>
      </c>
      <c r="EM21" t="s">
        <v>33</v>
      </c>
      <c r="EN21" t="s">
        <v>33</v>
      </c>
      <c r="EO21" t="s">
        <v>33</v>
      </c>
      <c r="EP21" t="s">
        <v>33</v>
      </c>
      <c r="EQ21" t="s">
        <v>33</v>
      </c>
      <c r="ER21" t="s">
        <v>33</v>
      </c>
      <c r="ES21" t="s">
        <v>33</v>
      </c>
      <c r="ET21" t="s">
        <v>33</v>
      </c>
      <c r="EU21" t="s">
        <v>33</v>
      </c>
      <c r="EV21" t="s">
        <v>33</v>
      </c>
      <c r="EW21" t="s">
        <v>33</v>
      </c>
      <c r="EX21" t="s">
        <v>33</v>
      </c>
      <c r="EY21" t="s">
        <v>33</v>
      </c>
      <c r="EZ21" t="s">
        <v>33</v>
      </c>
      <c r="FA21" t="s">
        <v>33</v>
      </c>
      <c r="FB21" t="s">
        <v>33</v>
      </c>
      <c r="FC21" t="s">
        <v>33</v>
      </c>
      <c r="FD21" t="s">
        <v>33</v>
      </c>
      <c r="FE21" t="s">
        <v>33</v>
      </c>
      <c r="FF21" t="s">
        <v>33</v>
      </c>
    </row>
    <row r="22" spans="1:162" x14ac:dyDescent="0.15">
      <c r="A22" t="s">
        <v>48</v>
      </c>
      <c r="B22">
        <v>849</v>
      </c>
      <c r="C22" s="70">
        <f t="shared" si="0"/>
        <v>660</v>
      </c>
      <c r="D22">
        <v>61</v>
      </c>
      <c r="E22">
        <v>54</v>
      </c>
      <c r="F22">
        <v>47</v>
      </c>
      <c r="G22">
        <v>46</v>
      </c>
      <c r="H22">
        <v>115</v>
      </c>
      <c r="I22">
        <v>193</v>
      </c>
      <c r="J22">
        <v>144</v>
      </c>
      <c r="K22">
        <v>102</v>
      </c>
      <c r="L22">
        <v>87</v>
      </c>
      <c r="M22">
        <v>78</v>
      </c>
      <c r="N22" s="70">
        <f t="shared" si="1"/>
        <v>52</v>
      </c>
      <c r="O22" t="s">
        <v>33</v>
      </c>
      <c r="P22">
        <v>6</v>
      </c>
      <c r="Q22">
        <v>2</v>
      </c>
      <c r="R22">
        <v>3</v>
      </c>
      <c r="S22">
        <v>11</v>
      </c>
      <c r="T22">
        <v>16</v>
      </c>
      <c r="U22">
        <v>14</v>
      </c>
      <c r="V22">
        <v>13</v>
      </c>
      <c r="W22">
        <v>13</v>
      </c>
      <c r="X22">
        <v>3</v>
      </c>
      <c r="Y22" s="70">
        <f t="shared" si="2"/>
        <v>3</v>
      </c>
      <c r="Z22" t="s">
        <v>33</v>
      </c>
      <c r="AA22">
        <v>1</v>
      </c>
      <c r="AB22" t="s">
        <v>33</v>
      </c>
      <c r="AC22" t="s">
        <v>33</v>
      </c>
      <c r="AD22" t="s">
        <v>33</v>
      </c>
      <c r="AE22" t="s">
        <v>33</v>
      </c>
      <c r="AF22">
        <v>2</v>
      </c>
      <c r="AG22" t="s">
        <v>33</v>
      </c>
      <c r="AH22" t="s">
        <v>33</v>
      </c>
      <c r="AI22">
        <v>1</v>
      </c>
      <c r="AJ22" s="70">
        <f t="shared" si="3"/>
        <v>1</v>
      </c>
      <c r="AK22" t="s">
        <v>33</v>
      </c>
      <c r="AL22" t="s">
        <v>33</v>
      </c>
      <c r="AM22" t="s">
        <v>33</v>
      </c>
      <c r="AN22" t="s">
        <v>33</v>
      </c>
      <c r="AO22" t="s">
        <v>33</v>
      </c>
      <c r="AP22" t="s">
        <v>33</v>
      </c>
      <c r="AQ22">
        <v>1</v>
      </c>
      <c r="AR22" t="s">
        <v>33</v>
      </c>
      <c r="AS22" t="s">
        <v>33</v>
      </c>
      <c r="AT22">
        <v>1</v>
      </c>
      <c r="AU22" s="70">
        <f t="shared" si="4"/>
        <v>1</v>
      </c>
      <c r="AV22" t="s">
        <v>33</v>
      </c>
      <c r="AW22" t="s">
        <v>33</v>
      </c>
      <c r="AX22" t="s">
        <v>33</v>
      </c>
      <c r="AY22" t="s">
        <v>33</v>
      </c>
      <c r="AZ22" t="s">
        <v>33</v>
      </c>
      <c r="BA22" t="s">
        <v>33</v>
      </c>
      <c r="BB22">
        <v>1</v>
      </c>
      <c r="BC22" t="s">
        <v>33</v>
      </c>
      <c r="BD22" t="s">
        <v>33</v>
      </c>
      <c r="BE22">
        <v>1</v>
      </c>
      <c r="BF22" s="70">
        <f t="shared" si="5"/>
        <v>1</v>
      </c>
      <c r="BG22" t="s">
        <v>33</v>
      </c>
      <c r="BH22" t="s">
        <v>33</v>
      </c>
      <c r="BI22" t="s">
        <v>33</v>
      </c>
      <c r="BJ22" t="s">
        <v>33</v>
      </c>
      <c r="BK22" t="s">
        <v>33</v>
      </c>
      <c r="BL22" t="s">
        <v>33</v>
      </c>
      <c r="BM22">
        <v>1</v>
      </c>
      <c r="BN22" t="s">
        <v>33</v>
      </c>
      <c r="BO22" t="s">
        <v>33</v>
      </c>
      <c r="BP22">
        <v>1</v>
      </c>
      <c r="BQ22" s="70">
        <f t="shared" si="6"/>
        <v>1</v>
      </c>
      <c r="BR22" t="s">
        <v>33</v>
      </c>
      <c r="BS22" t="s">
        <v>33</v>
      </c>
      <c r="BT22" t="s">
        <v>33</v>
      </c>
      <c r="BU22" t="s">
        <v>33</v>
      </c>
      <c r="BV22" t="s">
        <v>33</v>
      </c>
      <c r="BW22" t="s">
        <v>33</v>
      </c>
      <c r="BX22">
        <v>1</v>
      </c>
      <c r="BY22" t="s">
        <v>33</v>
      </c>
      <c r="BZ22" t="s">
        <v>33</v>
      </c>
      <c r="CA22" t="s">
        <v>33</v>
      </c>
      <c r="CB22" s="70">
        <f t="shared" si="7"/>
        <v>0</v>
      </c>
      <c r="CC22" t="s">
        <v>33</v>
      </c>
      <c r="CD22" t="s">
        <v>33</v>
      </c>
      <c r="CE22" t="s">
        <v>33</v>
      </c>
      <c r="CF22" t="s">
        <v>33</v>
      </c>
      <c r="CG22" t="s">
        <v>33</v>
      </c>
      <c r="CH22" t="s">
        <v>33</v>
      </c>
      <c r="CI22" t="s">
        <v>33</v>
      </c>
      <c r="CJ22" t="s">
        <v>33</v>
      </c>
      <c r="CK22" t="s">
        <v>33</v>
      </c>
      <c r="CL22">
        <v>51</v>
      </c>
      <c r="CM22" s="70">
        <f t="shared" si="8"/>
        <v>27</v>
      </c>
      <c r="CN22" t="s">
        <v>33</v>
      </c>
      <c r="CO22">
        <v>4</v>
      </c>
      <c r="CP22">
        <v>1</v>
      </c>
      <c r="CQ22">
        <v>1</v>
      </c>
      <c r="CR22">
        <v>5</v>
      </c>
      <c r="CS22">
        <v>10</v>
      </c>
      <c r="CT22">
        <v>6</v>
      </c>
      <c r="CU22">
        <v>11</v>
      </c>
      <c r="CV22">
        <v>13</v>
      </c>
      <c r="CW22">
        <v>23</v>
      </c>
      <c r="CX22" s="70">
        <f t="shared" si="9"/>
        <v>21</v>
      </c>
      <c r="CY22" t="s">
        <v>33</v>
      </c>
      <c r="CZ22">
        <v>1</v>
      </c>
      <c r="DA22">
        <v>1</v>
      </c>
      <c r="DB22">
        <v>2</v>
      </c>
      <c r="DC22">
        <v>6</v>
      </c>
      <c r="DD22">
        <v>6</v>
      </c>
      <c r="DE22">
        <v>5</v>
      </c>
      <c r="DF22">
        <v>2</v>
      </c>
      <c r="DG22" t="s">
        <v>33</v>
      </c>
      <c r="DH22" t="s">
        <v>33</v>
      </c>
      <c r="DI22" s="70">
        <f t="shared" si="10"/>
        <v>0</v>
      </c>
      <c r="DJ22" t="s">
        <v>33</v>
      </c>
      <c r="DK22" t="s">
        <v>33</v>
      </c>
      <c r="DL22" t="s">
        <v>33</v>
      </c>
      <c r="DM22" t="s">
        <v>33</v>
      </c>
      <c r="DN22" t="s">
        <v>33</v>
      </c>
      <c r="DO22" t="s">
        <v>33</v>
      </c>
      <c r="DP22" t="s">
        <v>33</v>
      </c>
      <c r="DQ22" t="s">
        <v>33</v>
      </c>
      <c r="DR22" t="s">
        <v>33</v>
      </c>
      <c r="DS22" t="s">
        <v>33</v>
      </c>
      <c r="DT22" t="s">
        <v>33</v>
      </c>
      <c r="DU22" t="s">
        <v>33</v>
      </c>
      <c r="DV22" t="s">
        <v>33</v>
      </c>
      <c r="DW22" t="s">
        <v>33</v>
      </c>
      <c r="DX22" t="s">
        <v>33</v>
      </c>
      <c r="DY22" t="s">
        <v>33</v>
      </c>
      <c r="DZ22" t="s">
        <v>33</v>
      </c>
      <c r="EA22" t="s">
        <v>33</v>
      </c>
      <c r="EB22" t="s">
        <v>33</v>
      </c>
      <c r="EC22" t="s">
        <v>33</v>
      </c>
      <c r="ED22" t="s">
        <v>33</v>
      </c>
      <c r="EE22" t="s">
        <v>33</v>
      </c>
      <c r="EF22" t="s">
        <v>33</v>
      </c>
      <c r="EG22" t="s">
        <v>33</v>
      </c>
      <c r="EH22" t="s">
        <v>33</v>
      </c>
      <c r="EI22" t="s">
        <v>33</v>
      </c>
      <c r="EJ22" t="s">
        <v>33</v>
      </c>
      <c r="EK22" t="s">
        <v>33</v>
      </c>
      <c r="EL22" t="s">
        <v>33</v>
      </c>
      <c r="EM22" t="s">
        <v>33</v>
      </c>
      <c r="EN22" t="s">
        <v>33</v>
      </c>
      <c r="EO22" t="s">
        <v>33</v>
      </c>
      <c r="EP22" t="s">
        <v>33</v>
      </c>
      <c r="EQ22" t="s">
        <v>33</v>
      </c>
      <c r="ER22" t="s">
        <v>33</v>
      </c>
      <c r="ES22" t="s">
        <v>33</v>
      </c>
      <c r="ET22" t="s">
        <v>33</v>
      </c>
      <c r="EU22" t="s">
        <v>33</v>
      </c>
      <c r="EV22" t="s">
        <v>33</v>
      </c>
      <c r="EW22" t="s">
        <v>33</v>
      </c>
      <c r="EX22" t="s">
        <v>33</v>
      </c>
      <c r="EY22" t="s">
        <v>33</v>
      </c>
      <c r="EZ22" t="s">
        <v>33</v>
      </c>
      <c r="FA22" t="s">
        <v>33</v>
      </c>
      <c r="FB22" t="s">
        <v>33</v>
      </c>
      <c r="FC22" t="s">
        <v>33</v>
      </c>
      <c r="FD22" t="s">
        <v>33</v>
      </c>
      <c r="FE22" t="s">
        <v>33</v>
      </c>
      <c r="FF22" t="s">
        <v>33</v>
      </c>
    </row>
    <row r="23" spans="1:162" x14ac:dyDescent="0.15">
      <c r="A23" t="s">
        <v>49</v>
      </c>
      <c r="B23">
        <v>1805</v>
      </c>
      <c r="C23" s="70">
        <f t="shared" si="0"/>
        <v>1545</v>
      </c>
      <c r="D23">
        <v>222</v>
      </c>
      <c r="E23">
        <v>160</v>
      </c>
      <c r="F23">
        <v>102</v>
      </c>
      <c r="G23">
        <v>133</v>
      </c>
      <c r="H23">
        <v>201</v>
      </c>
      <c r="I23">
        <v>422</v>
      </c>
      <c r="J23">
        <v>305</v>
      </c>
      <c r="K23">
        <v>196</v>
      </c>
      <c r="L23">
        <v>64</v>
      </c>
      <c r="M23">
        <v>130</v>
      </c>
      <c r="N23" s="70">
        <f t="shared" si="1"/>
        <v>99</v>
      </c>
      <c r="O23">
        <v>8</v>
      </c>
      <c r="P23">
        <v>9</v>
      </c>
      <c r="Q23">
        <v>3</v>
      </c>
      <c r="R23">
        <v>9</v>
      </c>
      <c r="S23">
        <v>11</v>
      </c>
      <c r="T23">
        <v>34</v>
      </c>
      <c r="U23">
        <v>25</v>
      </c>
      <c r="V23">
        <v>25</v>
      </c>
      <c r="W23">
        <v>6</v>
      </c>
      <c r="X23">
        <v>27</v>
      </c>
      <c r="Y23" s="70">
        <f t="shared" si="2"/>
        <v>21</v>
      </c>
      <c r="Z23">
        <v>1</v>
      </c>
      <c r="AA23">
        <v>2</v>
      </c>
      <c r="AB23">
        <v>1</v>
      </c>
      <c r="AC23">
        <v>1</v>
      </c>
      <c r="AD23">
        <v>1</v>
      </c>
      <c r="AE23">
        <v>8</v>
      </c>
      <c r="AF23">
        <v>7</v>
      </c>
      <c r="AG23">
        <v>4</v>
      </c>
      <c r="AH23">
        <v>2</v>
      </c>
      <c r="AI23">
        <v>5</v>
      </c>
      <c r="AJ23" s="70">
        <f t="shared" si="3"/>
        <v>1</v>
      </c>
      <c r="AK23" t="s">
        <v>33</v>
      </c>
      <c r="AL23" t="s">
        <v>33</v>
      </c>
      <c r="AM23" t="s">
        <v>33</v>
      </c>
      <c r="AN23" t="s">
        <v>33</v>
      </c>
      <c r="AO23" t="s">
        <v>33</v>
      </c>
      <c r="AP23" t="s">
        <v>33</v>
      </c>
      <c r="AQ23">
        <v>1</v>
      </c>
      <c r="AR23">
        <v>4</v>
      </c>
      <c r="AS23" t="s">
        <v>33</v>
      </c>
      <c r="AT23">
        <v>4</v>
      </c>
      <c r="AU23" s="70">
        <f t="shared" si="4"/>
        <v>1</v>
      </c>
      <c r="AV23" t="s">
        <v>33</v>
      </c>
      <c r="AW23" t="s">
        <v>33</v>
      </c>
      <c r="AX23" t="s">
        <v>33</v>
      </c>
      <c r="AY23" t="s">
        <v>33</v>
      </c>
      <c r="AZ23" t="s">
        <v>33</v>
      </c>
      <c r="BA23" t="s">
        <v>33</v>
      </c>
      <c r="BB23">
        <v>1</v>
      </c>
      <c r="BC23">
        <v>3</v>
      </c>
      <c r="BD23" t="s">
        <v>33</v>
      </c>
      <c r="BE23">
        <v>4</v>
      </c>
      <c r="BF23" s="70">
        <f t="shared" si="5"/>
        <v>1</v>
      </c>
      <c r="BG23" t="s">
        <v>33</v>
      </c>
      <c r="BH23" t="s">
        <v>33</v>
      </c>
      <c r="BI23" t="s">
        <v>33</v>
      </c>
      <c r="BJ23" t="s">
        <v>33</v>
      </c>
      <c r="BK23" t="s">
        <v>33</v>
      </c>
      <c r="BL23" t="s">
        <v>33</v>
      </c>
      <c r="BM23">
        <v>1</v>
      </c>
      <c r="BN23">
        <v>3</v>
      </c>
      <c r="BO23" t="s">
        <v>33</v>
      </c>
      <c r="BP23">
        <v>2</v>
      </c>
      <c r="BQ23" s="70">
        <f t="shared" si="6"/>
        <v>1</v>
      </c>
      <c r="BR23" t="s">
        <v>33</v>
      </c>
      <c r="BS23" t="s">
        <v>33</v>
      </c>
      <c r="BT23" t="s">
        <v>33</v>
      </c>
      <c r="BU23" t="s">
        <v>33</v>
      </c>
      <c r="BV23" t="s">
        <v>33</v>
      </c>
      <c r="BW23" t="s">
        <v>33</v>
      </c>
      <c r="BX23">
        <v>1</v>
      </c>
      <c r="BY23">
        <v>1</v>
      </c>
      <c r="BZ23" t="s">
        <v>33</v>
      </c>
      <c r="CA23" t="s">
        <v>33</v>
      </c>
      <c r="CB23" s="70">
        <f t="shared" si="7"/>
        <v>0</v>
      </c>
      <c r="CC23" t="s">
        <v>33</v>
      </c>
      <c r="CD23" t="s">
        <v>33</v>
      </c>
      <c r="CE23" t="s">
        <v>33</v>
      </c>
      <c r="CF23" t="s">
        <v>33</v>
      </c>
      <c r="CG23" t="s">
        <v>33</v>
      </c>
      <c r="CH23" t="s">
        <v>33</v>
      </c>
      <c r="CI23" t="s">
        <v>33</v>
      </c>
      <c r="CJ23" t="s">
        <v>33</v>
      </c>
      <c r="CK23" t="s">
        <v>33</v>
      </c>
      <c r="CL23">
        <v>73</v>
      </c>
      <c r="CM23" s="70">
        <f t="shared" si="8"/>
        <v>57</v>
      </c>
      <c r="CN23">
        <v>7</v>
      </c>
      <c r="CO23">
        <v>3</v>
      </c>
      <c r="CP23">
        <v>2</v>
      </c>
      <c r="CQ23">
        <v>7</v>
      </c>
      <c r="CR23">
        <v>8</v>
      </c>
      <c r="CS23">
        <v>20</v>
      </c>
      <c r="CT23">
        <v>10</v>
      </c>
      <c r="CU23">
        <v>14</v>
      </c>
      <c r="CV23">
        <v>2</v>
      </c>
      <c r="CW23">
        <v>22</v>
      </c>
      <c r="CX23" s="70">
        <f t="shared" si="9"/>
        <v>17</v>
      </c>
      <c r="CY23" t="s">
        <v>33</v>
      </c>
      <c r="CZ23">
        <v>2</v>
      </c>
      <c r="DA23" t="s">
        <v>33</v>
      </c>
      <c r="DB23">
        <v>1</v>
      </c>
      <c r="DC23">
        <v>2</v>
      </c>
      <c r="DD23">
        <v>5</v>
      </c>
      <c r="DE23">
        <v>7</v>
      </c>
      <c r="DF23">
        <v>3</v>
      </c>
      <c r="DG23">
        <v>2</v>
      </c>
      <c r="DH23">
        <v>3</v>
      </c>
      <c r="DI23" s="70">
        <f t="shared" si="10"/>
        <v>3</v>
      </c>
      <c r="DJ23" t="s">
        <v>33</v>
      </c>
      <c r="DK23">
        <v>2</v>
      </c>
      <c r="DL23" t="s">
        <v>33</v>
      </c>
      <c r="DM23" t="s">
        <v>33</v>
      </c>
      <c r="DN23" t="s">
        <v>33</v>
      </c>
      <c r="DO23">
        <v>1</v>
      </c>
      <c r="DP23" t="s">
        <v>33</v>
      </c>
      <c r="DQ23" t="s">
        <v>33</v>
      </c>
      <c r="DR23" t="s">
        <v>33</v>
      </c>
      <c r="DS23" t="s">
        <v>33</v>
      </c>
      <c r="DT23" t="s">
        <v>33</v>
      </c>
      <c r="DU23" t="s">
        <v>33</v>
      </c>
      <c r="DV23" t="s">
        <v>33</v>
      </c>
      <c r="DW23" t="s">
        <v>33</v>
      </c>
      <c r="DX23" t="s">
        <v>33</v>
      </c>
      <c r="DY23" t="s">
        <v>33</v>
      </c>
      <c r="DZ23" t="s">
        <v>33</v>
      </c>
      <c r="EA23" t="s">
        <v>33</v>
      </c>
      <c r="EB23" t="s">
        <v>33</v>
      </c>
      <c r="EC23" t="s">
        <v>33</v>
      </c>
      <c r="ED23" t="s">
        <v>33</v>
      </c>
      <c r="EE23" t="s">
        <v>33</v>
      </c>
      <c r="EF23" t="s">
        <v>33</v>
      </c>
      <c r="EG23" t="s">
        <v>33</v>
      </c>
      <c r="EH23" t="s">
        <v>33</v>
      </c>
      <c r="EI23" t="s">
        <v>33</v>
      </c>
      <c r="EJ23" t="s">
        <v>33</v>
      </c>
      <c r="EK23" t="s">
        <v>33</v>
      </c>
      <c r="EL23" t="s">
        <v>33</v>
      </c>
      <c r="EM23" t="s">
        <v>33</v>
      </c>
      <c r="EN23" t="s">
        <v>33</v>
      </c>
      <c r="EO23" t="s">
        <v>33</v>
      </c>
      <c r="EP23" t="s">
        <v>33</v>
      </c>
      <c r="EQ23" t="s">
        <v>33</v>
      </c>
      <c r="ER23" t="s">
        <v>33</v>
      </c>
      <c r="ES23" t="s">
        <v>33</v>
      </c>
      <c r="ET23" t="s">
        <v>33</v>
      </c>
      <c r="EU23" t="s">
        <v>33</v>
      </c>
      <c r="EV23" t="s">
        <v>33</v>
      </c>
      <c r="EW23" t="s">
        <v>33</v>
      </c>
      <c r="EX23" t="s">
        <v>33</v>
      </c>
      <c r="EY23" t="s">
        <v>33</v>
      </c>
      <c r="EZ23" t="s">
        <v>33</v>
      </c>
      <c r="FA23" t="s">
        <v>33</v>
      </c>
      <c r="FB23" t="s">
        <v>33</v>
      </c>
      <c r="FC23" t="s">
        <v>33</v>
      </c>
      <c r="FD23" t="s">
        <v>33</v>
      </c>
      <c r="FE23" t="s">
        <v>33</v>
      </c>
      <c r="FF23" t="s">
        <v>33</v>
      </c>
    </row>
    <row r="24" spans="1:162" x14ac:dyDescent="0.15">
      <c r="A24" t="s">
        <v>50</v>
      </c>
      <c r="B24">
        <v>107</v>
      </c>
      <c r="C24" s="70">
        <f t="shared" si="0"/>
        <v>77</v>
      </c>
      <c r="D24">
        <v>8</v>
      </c>
      <c r="E24">
        <v>4</v>
      </c>
      <c r="F24">
        <v>6</v>
      </c>
      <c r="G24">
        <v>4</v>
      </c>
      <c r="H24">
        <v>10</v>
      </c>
      <c r="I24">
        <v>24</v>
      </c>
      <c r="J24">
        <v>21</v>
      </c>
      <c r="K24">
        <v>18</v>
      </c>
      <c r="L24">
        <v>12</v>
      </c>
      <c r="M24">
        <v>7</v>
      </c>
      <c r="N24" s="70">
        <f t="shared" si="1"/>
        <v>5</v>
      </c>
      <c r="O24" t="s">
        <v>33</v>
      </c>
      <c r="P24" t="s">
        <v>33</v>
      </c>
      <c r="Q24" t="s">
        <v>33</v>
      </c>
      <c r="R24" t="s">
        <v>33</v>
      </c>
      <c r="S24">
        <v>2</v>
      </c>
      <c r="T24">
        <v>1</v>
      </c>
      <c r="U24">
        <v>2</v>
      </c>
      <c r="V24">
        <v>1</v>
      </c>
      <c r="W24">
        <v>1</v>
      </c>
      <c r="X24" t="s">
        <v>33</v>
      </c>
      <c r="Y24" s="70">
        <f t="shared" si="2"/>
        <v>0</v>
      </c>
      <c r="Z24" t="s">
        <v>33</v>
      </c>
      <c r="AA24" t="s">
        <v>33</v>
      </c>
      <c r="AB24" t="s">
        <v>33</v>
      </c>
      <c r="AC24" t="s">
        <v>33</v>
      </c>
      <c r="AD24" t="s">
        <v>33</v>
      </c>
      <c r="AE24" t="s">
        <v>33</v>
      </c>
      <c r="AF24" t="s">
        <v>33</v>
      </c>
      <c r="AG24" t="s">
        <v>33</v>
      </c>
      <c r="AH24" t="s">
        <v>33</v>
      </c>
      <c r="AI24">
        <v>1</v>
      </c>
      <c r="AJ24" s="70">
        <f t="shared" si="3"/>
        <v>1</v>
      </c>
      <c r="AK24" t="s">
        <v>33</v>
      </c>
      <c r="AL24" t="s">
        <v>33</v>
      </c>
      <c r="AM24" t="s">
        <v>33</v>
      </c>
      <c r="AN24" t="s">
        <v>33</v>
      </c>
      <c r="AO24">
        <v>1</v>
      </c>
      <c r="AP24" t="s">
        <v>33</v>
      </c>
      <c r="AQ24" t="s">
        <v>33</v>
      </c>
      <c r="AR24" t="s">
        <v>33</v>
      </c>
      <c r="AS24" t="s">
        <v>33</v>
      </c>
      <c r="AT24" t="s">
        <v>33</v>
      </c>
      <c r="AU24" s="70">
        <f t="shared" si="4"/>
        <v>0</v>
      </c>
      <c r="AV24" t="s">
        <v>33</v>
      </c>
      <c r="AW24" t="s">
        <v>33</v>
      </c>
      <c r="AX24" t="s">
        <v>33</v>
      </c>
      <c r="AY24" t="s">
        <v>33</v>
      </c>
      <c r="AZ24" t="s">
        <v>33</v>
      </c>
      <c r="BA24" t="s">
        <v>33</v>
      </c>
      <c r="BB24" t="s">
        <v>33</v>
      </c>
      <c r="BC24" t="s">
        <v>33</v>
      </c>
      <c r="BD24" t="s">
        <v>33</v>
      </c>
      <c r="BE24" t="s">
        <v>33</v>
      </c>
      <c r="BF24" s="70">
        <f t="shared" si="5"/>
        <v>0</v>
      </c>
      <c r="BG24" t="s">
        <v>33</v>
      </c>
      <c r="BH24" t="s">
        <v>33</v>
      </c>
      <c r="BI24" t="s">
        <v>33</v>
      </c>
      <c r="BJ24" t="s">
        <v>33</v>
      </c>
      <c r="BK24" t="s">
        <v>33</v>
      </c>
      <c r="BL24" t="s">
        <v>33</v>
      </c>
      <c r="BM24" t="s">
        <v>33</v>
      </c>
      <c r="BN24" t="s">
        <v>33</v>
      </c>
      <c r="BO24" t="s">
        <v>33</v>
      </c>
      <c r="BP24" t="s">
        <v>33</v>
      </c>
      <c r="BQ24" s="70">
        <f t="shared" si="6"/>
        <v>0</v>
      </c>
      <c r="BR24" t="s">
        <v>33</v>
      </c>
      <c r="BS24" t="s">
        <v>33</v>
      </c>
      <c r="BT24" t="s">
        <v>33</v>
      </c>
      <c r="BU24" t="s">
        <v>33</v>
      </c>
      <c r="BV24" t="s">
        <v>33</v>
      </c>
      <c r="BW24" t="s">
        <v>33</v>
      </c>
      <c r="BX24" t="s">
        <v>33</v>
      </c>
      <c r="BY24" t="s">
        <v>33</v>
      </c>
      <c r="BZ24" t="s">
        <v>33</v>
      </c>
      <c r="CA24" t="s">
        <v>33</v>
      </c>
      <c r="CB24" s="70">
        <f t="shared" si="7"/>
        <v>0</v>
      </c>
      <c r="CC24" t="s">
        <v>33</v>
      </c>
      <c r="CD24" t="s">
        <v>33</v>
      </c>
      <c r="CE24" t="s">
        <v>33</v>
      </c>
      <c r="CF24" t="s">
        <v>33</v>
      </c>
      <c r="CG24" t="s">
        <v>33</v>
      </c>
      <c r="CH24" t="s">
        <v>33</v>
      </c>
      <c r="CI24" t="s">
        <v>33</v>
      </c>
      <c r="CJ24" t="s">
        <v>33</v>
      </c>
      <c r="CK24" t="s">
        <v>33</v>
      </c>
      <c r="CL24">
        <v>5</v>
      </c>
      <c r="CM24" s="70">
        <f t="shared" si="8"/>
        <v>3</v>
      </c>
      <c r="CN24" t="s">
        <v>33</v>
      </c>
      <c r="CO24" t="s">
        <v>33</v>
      </c>
      <c r="CP24" t="s">
        <v>33</v>
      </c>
      <c r="CQ24" t="s">
        <v>33</v>
      </c>
      <c r="CR24">
        <v>1</v>
      </c>
      <c r="CS24">
        <v>1</v>
      </c>
      <c r="CT24">
        <v>1</v>
      </c>
      <c r="CU24">
        <v>1</v>
      </c>
      <c r="CV24">
        <v>1</v>
      </c>
      <c r="CW24">
        <v>1</v>
      </c>
      <c r="CX24" s="70">
        <f t="shared" si="9"/>
        <v>1</v>
      </c>
      <c r="CY24" t="s">
        <v>33</v>
      </c>
      <c r="CZ24" t="s">
        <v>33</v>
      </c>
      <c r="DA24" t="s">
        <v>33</v>
      </c>
      <c r="DB24" t="s">
        <v>33</v>
      </c>
      <c r="DC24" t="s">
        <v>33</v>
      </c>
      <c r="DD24" t="s">
        <v>33</v>
      </c>
      <c r="DE24">
        <v>1</v>
      </c>
      <c r="DF24" t="s">
        <v>33</v>
      </c>
      <c r="DG24" t="s">
        <v>33</v>
      </c>
      <c r="DH24" t="s">
        <v>33</v>
      </c>
      <c r="DI24" s="70">
        <f t="shared" si="10"/>
        <v>0</v>
      </c>
      <c r="DJ24" t="s">
        <v>33</v>
      </c>
      <c r="DK24" t="s">
        <v>33</v>
      </c>
      <c r="DL24" t="s">
        <v>33</v>
      </c>
      <c r="DM24" t="s">
        <v>33</v>
      </c>
      <c r="DN24" t="s">
        <v>33</v>
      </c>
      <c r="DO24" t="s">
        <v>33</v>
      </c>
      <c r="DP24" t="s">
        <v>33</v>
      </c>
      <c r="DQ24" t="s">
        <v>33</v>
      </c>
      <c r="DR24" t="s">
        <v>33</v>
      </c>
      <c r="DS24" t="s">
        <v>33</v>
      </c>
      <c r="DT24" t="s">
        <v>33</v>
      </c>
      <c r="DU24" t="s">
        <v>33</v>
      </c>
      <c r="DV24" t="s">
        <v>33</v>
      </c>
      <c r="DW24" t="s">
        <v>33</v>
      </c>
      <c r="DX24" t="s">
        <v>33</v>
      </c>
      <c r="DY24" t="s">
        <v>33</v>
      </c>
      <c r="DZ24" t="s">
        <v>33</v>
      </c>
      <c r="EA24" t="s">
        <v>33</v>
      </c>
      <c r="EB24" t="s">
        <v>33</v>
      </c>
      <c r="EC24" t="s">
        <v>33</v>
      </c>
      <c r="ED24" t="s">
        <v>33</v>
      </c>
      <c r="EE24" t="s">
        <v>33</v>
      </c>
      <c r="EF24" t="s">
        <v>33</v>
      </c>
      <c r="EG24" t="s">
        <v>33</v>
      </c>
      <c r="EH24" t="s">
        <v>33</v>
      </c>
      <c r="EI24" t="s">
        <v>33</v>
      </c>
      <c r="EJ24" t="s">
        <v>33</v>
      </c>
      <c r="EK24" t="s">
        <v>33</v>
      </c>
      <c r="EL24" t="s">
        <v>33</v>
      </c>
      <c r="EM24" t="s">
        <v>33</v>
      </c>
      <c r="EN24" t="s">
        <v>33</v>
      </c>
      <c r="EO24" t="s">
        <v>33</v>
      </c>
      <c r="EP24" t="s">
        <v>33</v>
      </c>
      <c r="EQ24" t="s">
        <v>33</v>
      </c>
      <c r="ER24" t="s">
        <v>33</v>
      </c>
      <c r="ES24" t="s">
        <v>33</v>
      </c>
      <c r="ET24" t="s">
        <v>33</v>
      </c>
      <c r="EU24" t="s">
        <v>33</v>
      </c>
      <c r="EV24" t="s">
        <v>33</v>
      </c>
      <c r="EW24" t="s">
        <v>33</v>
      </c>
      <c r="EX24" t="s">
        <v>33</v>
      </c>
      <c r="EY24" t="s">
        <v>33</v>
      </c>
      <c r="EZ24" t="s">
        <v>33</v>
      </c>
      <c r="FA24" t="s">
        <v>33</v>
      </c>
      <c r="FB24" t="s">
        <v>33</v>
      </c>
      <c r="FC24" t="s">
        <v>33</v>
      </c>
      <c r="FD24" t="s">
        <v>33</v>
      </c>
      <c r="FE24" t="s">
        <v>33</v>
      </c>
      <c r="FF24" t="s">
        <v>33</v>
      </c>
    </row>
    <row r="25" spans="1:162" x14ac:dyDescent="0.15">
      <c r="A25" t="s">
        <v>51</v>
      </c>
      <c r="B25" t="s">
        <v>33</v>
      </c>
      <c r="C25" s="70">
        <f t="shared" si="0"/>
        <v>0</v>
      </c>
      <c r="D25" t="s">
        <v>33</v>
      </c>
      <c r="E25" t="s">
        <v>33</v>
      </c>
      <c r="F25" t="s">
        <v>33</v>
      </c>
      <c r="G25" t="s">
        <v>33</v>
      </c>
      <c r="H25" t="s">
        <v>33</v>
      </c>
      <c r="I25" t="s">
        <v>33</v>
      </c>
      <c r="J25" t="s">
        <v>33</v>
      </c>
      <c r="K25" t="s">
        <v>33</v>
      </c>
      <c r="L25" t="s">
        <v>33</v>
      </c>
      <c r="M25" t="s">
        <v>33</v>
      </c>
      <c r="N25" s="70">
        <f t="shared" si="1"/>
        <v>0</v>
      </c>
      <c r="O25" t="s">
        <v>33</v>
      </c>
      <c r="P25" t="s">
        <v>33</v>
      </c>
      <c r="Q25" t="s">
        <v>33</v>
      </c>
      <c r="R25" t="s">
        <v>33</v>
      </c>
      <c r="S25" t="s">
        <v>33</v>
      </c>
      <c r="T25" t="s">
        <v>33</v>
      </c>
      <c r="U25" t="s">
        <v>33</v>
      </c>
      <c r="V25" t="s">
        <v>33</v>
      </c>
      <c r="W25" t="s">
        <v>33</v>
      </c>
      <c r="X25" t="s">
        <v>33</v>
      </c>
      <c r="Y25" s="70">
        <f t="shared" si="2"/>
        <v>0</v>
      </c>
      <c r="Z25" t="s">
        <v>33</v>
      </c>
      <c r="AA25" t="s">
        <v>33</v>
      </c>
      <c r="AB25" t="s">
        <v>33</v>
      </c>
      <c r="AC25" t="s">
        <v>33</v>
      </c>
      <c r="AD25" t="s">
        <v>33</v>
      </c>
      <c r="AE25" t="s">
        <v>33</v>
      </c>
      <c r="AF25" t="s">
        <v>33</v>
      </c>
      <c r="AG25" t="s">
        <v>33</v>
      </c>
      <c r="AH25" t="s">
        <v>33</v>
      </c>
      <c r="AI25" t="s">
        <v>33</v>
      </c>
      <c r="AJ25" s="70">
        <f t="shared" si="3"/>
        <v>0</v>
      </c>
      <c r="AK25" t="s">
        <v>33</v>
      </c>
      <c r="AL25" t="s">
        <v>33</v>
      </c>
      <c r="AM25" t="s">
        <v>33</v>
      </c>
      <c r="AN25" t="s">
        <v>33</v>
      </c>
      <c r="AO25" t="s">
        <v>33</v>
      </c>
      <c r="AP25" t="s">
        <v>33</v>
      </c>
      <c r="AQ25" t="s">
        <v>33</v>
      </c>
      <c r="AR25" t="s">
        <v>33</v>
      </c>
      <c r="AS25" t="s">
        <v>33</v>
      </c>
      <c r="AT25" t="s">
        <v>33</v>
      </c>
      <c r="AU25" s="70">
        <f t="shared" si="4"/>
        <v>0</v>
      </c>
      <c r="AV25" t="s">
        <v>33</v>
      </c>
      <c r="AW25" t="s">
        <v>33</v>
      </c>
      <c r="AX25" t="s">
        <v>33</v>
      </c>
      <c r="AY25" t="s">
        <v>33</v>
      </c>
      <c r="AZ25" t="s">
        <v>33</v>
      </c>
      <c r="BA25" t="s">
        <v>33</v>
      </c>
      <c r="BB25" t="s">
        <v>33</v>
      </c>
      <c r="BC25" t="s">
        <v>33</v>
      </c>
      <c r="BD25" t="s">
        <v>33</v>
      </c>
      <c r="BE25" t="s">
        <v>33</v>
      </c>
      <c r="BF25" s="70">
        <f t="shared" si="5"/>
        <v>0</v>
      </c>
      <c r="BG25" t="s">
        <v>33</v>
      </c>
      <c r="BH25" t="s">
        <v>33</v>
      </c>
      <c r="BI25" t="s">
        <v>33</v>
      </c>
      <c r="BJ25" t="s">
        <v>33</v>
      </c>
      <c r="BK25" t="s">
        <v>33</v>
      </c>
      <c r="BL25" t="s">
        <v>33</v>
      </c>
      <c r="BM25" t="s">
        <v>33</v>
      </c>
      <c r="BN25" t="s">
        <v>33</v>
      </c>
      <c r="BO25" t="s">
        <v>33</v>
      </c>
      <c r="BP25" t="s">
        <v>33</v>
      </c>
      <c r="BQ25" s="70">
        <f t="shared" si="6"/>
        <v>0</v>
      </c>
      <c r="BR25" t="s">
        <v>33</v>
      </c>
      <c r="BS25" t="s">
        <v>33</v>
      </c>
      <c r="BT25" t="s">
        <v>33</v>
      </c>
      <c r="BU25" t="s">
        <v>33</v>
      </c>
      <c r="BV25" t="s">
        <v>33</v>
      </c>
      <c r="BW25" t="s">
        <v>33</v>
      </c>
      <c r="BX25" t="s">
        <v>33</v>
      </c>
      <c r="BY25" t="s">
        <v>33</v>
      </c>
      <c r="BZ25" t="s">
        <v>33</v>
      </c>
      <c r="CA25" t="s">
        <v>33</v>
      </c>
      <c r="CB25" s="70">
        <f t="shared" si="7"/>
        <v>0</v>
      </c>
      <c r="CC25" t="s">
        <v>33</v>
      </c>
      <c r="CD25" t="s">
        <v>33</v>
      </c>
      <c r="CE25" t="s">
        <v>33</v>
      </c>
      <c r="CF25" t="s">
        <v>33</v>
      </c>
      <c r="CG25" t="s">
        <v>33</v>
      </c>
      <c r="CH25" t="s">
        <v>33</v>
      </c>
      <c r="CI25" t="s">
        <v>33</v>
      </c>
      <c r="CJ25" t="s">
        <v>33</v>
      </c>
      <c r="CK25" t="s">
        <v>33</v>
      </c>
      <c r="CL25" t="s">
        <v>33</v>
      </c>
      <c r="CM25" s="70">
        <f t="shared" si="8"/>
        <v>0</v>
      </c>
      <c r="CN25" t="s">
        <v>33</v>
      </c>
      <c r="CO25" t="s">
        <v>33</v>
      </c>
      <c r="CP25" t="s">
        <v>33</v>
      </c>
      <c r="CQ25" t="s">
        <v>33</v>
      </c>
      <c r="CR25" t="s">
        <v>33</v>
      </c>
      <c r="CS25" t="s">
        <v>33</v>
      </c>
      <c r="CT25" t="s">
        <v>33</v>
      </c>
      <c r="CU25" t="s">
        <v>33</v>
      </c>
      <c r="CV25" t="s">
        <v>33</v>
      </c>
      <c r="CW25" t="s">
        <v>33</v>
      </c>
      <c r="CX25" s="70">
        <f t="shared" si="9"/>
        <v>0</v>
      </c>
      <c r="CY25" t="s">
        <v>33</v>
      </c>
      <c r="CZ25" t="s">
        <v>33</v>
      </c>
      <c r="DA25" t="s">
        <v>33</v>
      </c>
      <c r="DB25" t="s">
        <v>33</v>
      </c>
      <c r="DC25" t="s">
        <v>33</v>
      </c>
      <c r="DD25" t="s">
        <v>33</v>
      </c>
      <c r="DE25" t="s">
        <v>33</v>
      </c>
      <c r="DF25" t="s">
        <v>33</v>
      </c>
      <c r="DG25" t="s">
        <v>33</v>
      </c>
      <c r="DH25" t="s">
        <v>33</v>
      </c>
      <c r="DI25" s="70">
        <f t="shared" si="10"/>
        <v>0</v>
      </c>
      <c r="DJ25" t="s">
        <v>33</v>
      </c>
      <c r="DK25" t="s">
        <v>33</v>
      </c>
      <c r="DL25" t="s">
        <v>33</v>
      </c>
      <c r="DM25" t="s">
        <v>33</v>
      </c>
      <c r="DN25" t="s">
        <v>33</v>
      </c>
      <c r="DO25" t="s">
        <v>33</v>
      </c>
      <c r="DP25" t="s">
        <v>33</v>
      </c>
      <c r="DQ25" t="s">
        <v>33</v>
      </c>
      <c r="DR25" t="s">
        <v>33</v>
      </c>
      <c r="DS25" t="s">
        <v>33</v>
      </c>
      <c r="DT25" t="s">
        <v>33</v>
      </c>
      <c r="DU25" t="s">
        <v>33</v>
      </c>
      <c r="DV25" t="s">
        <v>33</v>
      </c>
      <c r="DW25" t="s">
        <v>33</v>
      </c>
      <c r="DX25" t="s">
        <v>33</v>
      </c>
      <c r="DY25" t="s">
        <v>33</v>
      </c>
      <c r="DZ25" t="s">
        <v>33</v>
      </c>
      <c r="EA25" t="s">
        <v>33</v>
      </c>
      <c r="EB25" t="s">
        <v>33</v>
      </c>
      <c r="EC25" t="s">
        <v>33</v>
      </c>
      <c r="ED25" t="s">
        <v>33</v>
      </c>
      <c r="EE25" t="s">
        <v>33</v>
      </c>
      <c r="EF25" t="s">
        <v>33</v>
      </c>
      <c r="EG25" t="s">
        <v>33</v>
      </c>
      <c r="EH25" t="s">
        <v>33</v>
      </c>
      <c r="EI25" t="s">
        <v>33</v>
      </c>
      <c r="EJ25" t="s">
        <v>33</v>
      </c>
      <c r="EK25" t="s">
        <v>33</v>
      </c>
      <c r="EL25" t="s">
        <v>33</v>
      </c>
      <c r="EM25" t="s">
        <v>33</v>
      </c>
      <c r="EN25" t="s">
        <v>33</v>
      </c>
      <c r="EO25" t="s">
        <v>33</v>
      </c>
      <c r="EP25" t="s">
        <v>33</v>
      </c>
      <c r="EQ25" t="s">
        <v>33</v>
      </c>
      <c r="ER25" t="s">
        <v>33</v>
      </c>
      <c r="ES25" t="s">
        <v>33</v>
      </c>
      <c r="ET25" t="s">
        <v>33</v>
      </c>
      <c r="EU25" t="s">
        <v>33</v>
      </c>
      <c r="EV25" t="s">
        <v>33</v>
      </c>
      <c r="EW25" t="s">
        <v>33</v>
      </c>
      <c r="EX25" t="s">
        <v>33</v>
      </c>
      <c r="EY25" t="s">
        <v>33</v>
      </c>
      <c r="EZ25" t="s">
        <v>33</v>
      </c>
      <c r="FA25" t="s">
        <v>33</v>
      </c>
      <c r="FB25" t="s">
        <v>33</v>
      </c>
      <c r="FC25" t="s">
        <v>33</v>
      </c>
      <c r="FD25" t="s">
        <v>33</v>
      </c>
      <c r="FE25" t="s">
        <v>33</v>
      </c>
      <c r="FF25" t="s">
        <v>33</v>
      </c>
    </row>
    <row r="26" spans="1:162" x14ac:dyDescent="0.15">
      <c r="A26" t="s">
        <v>52</v>
      </c>
      <c r="B26">
        <v>46</v>
      </c>
      <c r="C26" s="70">
        <f t="shared" si="0"/>
        <v>35</v>
      </c>
      <c r="D26" t="s">
        <v>33</v>
      </c>
      <c r="E26">
        <v>5</v>
      </c>
      <c r="F26" t="s">
        <v>33</v>
      </c>
      <c r="G26">
        <v>1</v>
      </c>
      <c r="H26">
        <v>8</v>
      </c>
      <c r="I26">
        <v>11</v>
      </c>
      <c r="J26">
        <v>10</v>
      </c>
      <c r="K26">
        <v>9</v>
      </c>
      <c r="L26">
        <v>2</v>
      </c>
      <c r="M26">
        <v>5</v>
      </c>
      <c r="N26" s="70">
        <f t="shared" si="1"/>
        <v>4</v>
      </c>
      <c r="O26" t="s">
        <v>33</v>
      </c>
      <c r="P26">
        <v>1</v>
      </c>
      <c r="Q26" t="s">
        <v>33</v>
      </c>
      <c r="R26" t="s">
        <v>33</v>
      </c>
      <c r="S26">
        <v>1</v>
      </c>
      <c r="T26">
        <v>2</v>
      </c>
      <c r="U26" t="s">
        <v>33</v>
      </c>
      <c r="V26">
        <v>1</v>
      </c>
      <c r="W26" t="s">
        <v>33</v>
      </c>
      <c r="X26" t="s">
        <v>33</v>
      </c>
      <c r="Y26" s="70">
        <f t="shared" si="2"/>
        <v>0</v>
      </c>
      <c r="Z26" t="s">
        <v>33</v>
      </c>
      <c r="AA26" t="s">
        <v>33</v>
      </c>
      <c r="AB26" t="s">
        <v>33</v>
      </c>
      <c r="AC26" t="s">
        <v>33</v>
      </c>
      <c r="AD26" t="s">
        <v>33</v>
      </c>
      <c r="AE26" t="s">
        <v>33</v>
      </c>
      <c r="AF26" t="s">
        <v>33</v>
      </c>
      <c r="AG26" t="s">
        <v>33</v>
      </c>
      <c r="AH26" t="s">
        <v>33</v>
      </c>
      <c r="AI26" t="s">
        <v>33</v>
      </c>
      <c r="AJ26" s="70">
        <f t="shared" si="3"/>
        <v>0</v>
      </c>
      <c r="AK26" t="s">
        <v>33</v>
      </c>
      <c r="AL26" t="s">
        <v>33</v>
      </c>
      <c r="AM26" t="s">
        <v>33</v>
      </c>
      <c r="AN26" t="s">
        <v>33</v>
      </c>
      <c r="AO26" t="s">
        <v>33</v>
      </c>
      <c r="AP26" t="s">
        <v>33</v>
      </c>
      <c r="AQ26" t="s">
        <v>33</v>
      </c>
      <c r="AR26" t="s">
        <v>33</v>
      </c>
      <c r="AS26" t="s">
        <v>33</v>
      </c>
      <c r="AT26" t="s">
        <v>33</v>
      </c>
      <c r="AU26" s="70">
        <f t="shared" si="4"/>
        <v>0</v>
      </c>
      <c r="AV26" t="s">
        <v>33</v>
      </c>
      <c r="AW26" t="s">
        <v>33</v>
      </c>
      <c r="AX26" t="s">
        <v>33</v>
      </c>
      <c r="AY26" t="s">
        <v>33</v>
      </c>
      <c r="AZ26" t="s">
        <v>33</v>
      </c>
      <c r="BA26" t="s">
        <v>33</v>
      </c>
      <c r="BB26" t="s">
        <v>33</v>
      </c>
      <c r="BC26" t="s">
        <v>33</v>
      </c>
      <c r="BD26" t="s">
        <v>33</v>
      </c>
      <c r="BE26" t="s">
        <v>33</v>
      </c>
      <c r="BF26" s="70">
        <f t="shared" si="5"/>
        <v>0</v>
      </c>
      <c r="BG26" t="s">
        <v>33</v>
      </c>
      <c r="BH26" t="s">
        <v>33</v>
      </c>
      <c r="BI26" t="s">
        <v>33</v>
      </c>
      <c r="BJ26" t="s">
        <v>33</v>
      </c>
      <c r="BK26" t="s">
        <v>33</v>
      </c>
      <c r="BL26" t="s">
        <v>33</v>
      </c>
      <c r="BM26" t="s">
        <v>33</v>
      </c>
      <c r="BN26" t="s">
        <v>33</v>
      </c>
      <c r="BO26" t="s">
        <v>33</v>
      </c>
      <c r="BP26" t="s">
        <v>33</v>
      </c>
      <c r="BQ26" s="70">
        <f t="shared" si="6"/>
        <v>0</v>
      </c>
      <c r="BR26" t="s">
        <v>33</v>
      </c>
      <c r="BS26" t="s">
        <v>33</v>
      </c>
      <c r="BT26" t="s">
        <v>33</v>
      </c>
      <c r="BU26" t="s">
        <v>33</v>
      </c>
      <c r="BV26" t="s">
        <v>33</v>
      </c>
      <c r="BW26" t="s">
        <v>33</v>
      </c>
      <c r="BX26" t="s">
        <v>33</v>
      </c>
      <c r="BY26" t="s">
        <v>33</v>
      </c>
      <c r="BZ26" t="s">
        <v>33</v>
      </c>
      <c r="CA26" t="s">
        <v>33</v>
      </c>
      <c r="CB26" s="70">
        <f t="shared" si="7"/>
        <v>0</v>
      </c>
      <c r="CC26" t="s">
        <v>33</v>
      </c>
      <c r="CD26" t="s">
        <v>33</v>
      </c>
      <c r="CE26" t="s">
        <v>33</v>
      </c>
      <c r="CF26" t="s">
        <v>33</v>
      </c>
      <c r="CG26" t="s">
        <v>33</v>
      </c>
      <c r="CH26" t="s">
        <v>33</v>
      </c>
      <c r="CI26" t="s">
        <v>33</v>
      </c>
      <c r="CJ26" t="s">
        <v>33</v>
      </c>
      <c r="CK26" t="s">
        <v>33</v>
      </c>
      <c r="CL26">
        <v>4</v>
      </c>
      <c r="CM26" s="70">
        <f t="shared" si="8"/>
        <v>3</v>
      </c>
      <c r="CN26" t="s">
        <v>33</v>
      </c>
      <c r="CO26">
        <v>1</v>
      </c>
      <c r="CP26" t="s">
        <v>33</v>
      </c>
      <c r="CQ26" t="s">
        <v>33</v>
      </c>
      <c r="CR26">
        <v>1</v>
      </c>
      <c r="CS26">
        <v>1</v>
      </c>
      <c r="CT26" t="s">
        <v>33</v>
      </c>
      <c r="CU26">
        <v>1</v>
      </c>
      <c r="CV26" t="s">
        <v>33</v>
      </c>
      <c r="CW26" t="s">
        <v>33</v>
      </c>
      <c r="CX26" s="70">
        <f t="shared" si="9"/>
        <v>0</v>
      </c>
      <c r="CY26" t="s">
        <v>33</v>
      </c>
      <c r="CZ26" t="s">
        <v>33</v>
      </c>
      <c r="DA26" t="s">
        <v>33</v>
      </c>
      <c r="DB26" t="s">
        <v>33</v>
      </c>
      <c r="DC26" t="s">
        <v>33</v>
      </c>
      <c r="DD26" t="s">
        <v>33</v>
      </c>
      <c r="DE26" t="s">
        <v>33</v>
      </c>
      <c r="DF26" t="s">
        <v>33</v>
      </c>
      <c r="DG26" t="s">
        <v>33</v>
      </c>
      <c r="DH26">
        <v>1</v>
      </c>
      <c r="DI26" s="70">
        <f t="shared" si="10"/>
        <v>1</v>
      </c>
      <c r="DJ26" t="s">
        <v>33</v>
      </c>
      <c r="DK26" t="s">
        <v>33</v>
      </c>
      <c r="DL26" t="s">
        <v>33</v>
      </c>
      <c r="DM26" t="s">
        <v>33</v>
      </c>
      <c r="DN26" t="s">
        <v>33</v>
      </c>
      <c r="DO26">
        <v>1</v>
      </c>
      <c r="DP26" t="s">
        <v>33</v>
      </c>
      <c r="DQ26" t="s">
        <v>33</v>
      </c>
      <c r="DR26" t="s">
        <v>33</v>
      </c>
      <c r="DS26" t="s">
        <v>33</v>
      </c>
      <c r="DT26" t="s">
        <v>33</v>
      </c>
      <c r="DU26" t="s">
        <v>33</v>
      </c>
      <c r="DV26" t="s">
        <v>33</v>
      </c>
      <c r="DW26" t="s">
        <v>33</v>
      </c>
      <c r="DX26" t="s">
        <v>33</v>
      </c>
      <c r="DY26" t="s">
        <v>33</v>
      </c>
      <c r="DZ26" t="s">
        <v>33</v>
      </c>
      <c r="EA26" t="s">
        <v>33</v>
      </c>
      <c r="EB26" t="s">
        <v>33</v>
      </c>
      <c r="EC26" t="s">
        <v>33</v>
      </c>
      <c r="ED26" t="s">
        <v>33</v>
      </c>
      <c r="EE26" t="s">
        <v>33</v>
      </c>
      <c r="EF26" t="s">
        <v>33</v>
      </c>
      <c r="EG26" t="s">
        <v>33</v>
      </c>
      <c r="EH26" t="s">
        <v>33</v>
      </c>
      <c r="EI26" t="s">
        <v>33</v>
      </c>
      <c r="EJ26" t="s">
        <v>33</v>
      </c>
      <c r="EK26" t="s">
        <v>33</v>
      </c>
      <c r="EL26" t="s">
        <v>33</v>
      </c>
      <c r="EM26" t="s">
        <v>33</v>
      </c>
      <c r="EN26" t="s">
        <v>33</v>
      </c>
      <c r="EO26" t="s">
        <v>33</v>
      </c>
      <c r="EP26" t="s">
        <v>33</v>
      </c>
      <c r="EQ26" t="s">
        <v>33</v>
      </c>
      <c r="ER26" t="s">
        <v>33</v>
      </c>
      <c r="ES26" t="s">
        <v>33</v>
      </c>
      <c r="ET26" t="s">
        <v>33</v>
      </c>
      <c r="EU26" t="s">
        <v>33</v>
      </c>
      <c r="EV26" t="s">
        <v>33</v>
      </c>
      <c r="EW26" t="s">
        <v>33</v>
      </c>
      <c r="EX26" t="s">
        <v>33</v>
      </c>
      <c r="EY26" t="s">
        <v>33</v>
      </c>
      <c r="EZ26" t="s">
        <v>33</v>
      </c>
      <c r="FA26" t="s">
        <v>33</v>
      </c>
      <c r="FB26" t="s">
        <v>33</v>
      </c>
      <c r="FC26" t="s">
        <v>33</v>
      </c>
      <c r="FD26" t="s">
        <v>33</v>
      </c>
      <c r="FE26" t="s">
        <v>33</v>
      </c>
      <c r="FF26" t="s">
        <v>33</v>
      </c>
    </row>
    <row r="27" spans="1:162" x14ac:dyDescent="0.15">
      <c r="A27" t="s">
        <v>53</v>
      </c>
      <c r="B27">
        <v>95</v>
      </c>
      <c r="C27" s="70">
        <f t="shared" si="0"/>
        <v>82</v>
      </c>
      <c r="D27">
        <v>7</v>
      </c>
      <c r="E27">
        <v>8</v>
      </c>
      <c r="F27">
        <v>4</v>
      </c>
      <c r="G27">
        <v>5</v>
      </c>
      <c r="H27">
        <v>14</v>
      </c>
      <c r="I27">
        <v>27</v>
      </c>
      <c r="J27">
        <v>17</v>
      </c>
      <c r="K27">
        <v>9</v>
      </c>
      <c r="L27">
        <v>4</v>
      </c>
      <c r="M27">
        <v>9</v>
      </c>
      <c r="N27" s="70">
        <f t="shared" si="1"/>
        <v>6</v>
      </c>
      <c r="O27" t="s">
        <v>33</v>
      </c>
      <c r="P27" t="s">
        <v>33</v>
      </c>
      <c r="Q27">
        <v>1</v>
      </c>
      <c r="R27" t="s">
        <v>33</v>
      </c>
      <c r="S27">
        <v>1</v>
      </c>
      <c r="T27">
        <v>2</v>
      </c>
      <c r="U27">
        <v>2</v>
      </c>
      <c r="V27">
        <v>2</v>
      </c>
      <c r="W27">
        <v>1</v>
      </c>
      <c r="X27" t="s">
        <v>33</v>
      </c>
      <c r="Y27" s="70">
        <f t="shared" si="2"/>
        <v>0</v>
      </c>
      <c r="Z27" t="s">
        <v>33</v>
      </c>
      <c r="AA27" t="s">
        <v>33</v>
      </c>
      <c r="AB27" t="s">
        <v>33</v>
      </c>
      <c r="AC27" t="s">
        <v>33</v>
      </c>
      <c r="AD27" t="s">
        <v>33</v>
      </c>
      <c r="AE27" t="s">
        <v>33</v>
      </c>
      <c r="AF27" t="s">
        <v>33</v>
      </c>
      <c r="AG27" t="s">
        <v>33</v>
      </c>
      <c r="AH27" t="s">
        <v>33</v>
      </c>
      <c r="AI27" t="s">
        <v>33</v>
      </c>
      <c r="AJ27" s="70">
        <f t="shared" si="3"/>
        <v>0</v>
      </c>
      <c r="AK27" t="s">
        <v>33</v>
      </c>
      <c r="AL27" t="s">
        <v>33</v>
      </c>
      <c r="AM27" t="s">
        <v>33</v>
      </c>
      <c r="AN27" t="s">
        <v>33</v>
      </c>
      <c r="AO27" t="s">
        <v>33</v>
      </c>
      <c r="AP27" t="s">
        <v>33</v>
      </c>
      <c r="AQ27" t="s">
        <v>33</v>
      </c>
      <c r="AR27" t="s">
        <v>33</v>
      </c>
      <c r="AS27" t="s">
        <v>33</v>
      </c>
      <c r="AT27" t="s">
        <v>33</v>
      </c>
      <c r="AU27" s="70">
        <f t="shared" si="4"/>
        <v>0</v>
      </c>
      <c r="AV27" t="s">
        <v>33</v>
      </c>
      <c r="AW27" t="s">
        <v>33</v>
      </c>
      <c r="AX27" t="s">
        <v>33</v>
      </c>
      <c r="AY27" t="s">
        <v>33</v>
      </c>
      <c r="AZ27" t="s">
        <v>33</v>
      </c>
      <c r="BA27" t="s">
        <v>33</v>
      </c>
      <c r="BB27" t="s">
        <v>33</v>
      </c>
      <c r="BC27" t="s">
        <v>33</v>
      </c>
      <c r="BD27" t="s">
        <v>33</v>
      </c>
      <c r="BE27" t="s">
        <v>33</v>
      </c>
      <c r="BF27" s="70">
        <f t="shared" si="5"/>
        <v>0</v>
      </c>
      <c r="BG27" t="s">
        <v>33</v>
      </c>
      <c r="BH27" t="s">
        <v>33</v>
      </c>
      <c r="BI27" t="s">
        <v>33</v>
      </c>
      <c r="BJ27" t="s">
        <v>33</v>
      </c>
      <c r="BK27" t="s">
        <v>33</v>
      </c>
      <c r="BL27" t="s">
        <v>33</v>
      </c>
      <c r="BM27" t="s">
        <v>33</v>
      </c>
      <c r="BN27" t="s">
        <v>33</v>
      </c>
      <c r="BO27" t="s">
        <v>33</v>
      </c>
      <c r="BP27" t="s">
        <v>33</v>
      </c>
      <c r="BQ27" s="70">
        <f t="shared" si="6"/>
        <v>0</v>
      </c>
      <c r="BR27" t="s">
        <v>33</v>
      </c>
      <c r="BS27" t="s">
        <v>33</v>
      </c>
      <c r="BT27" t="s">
        <v>33</v>
      </c>
      <c r="BU27" t="s">
        <v>33</v>
      </c>
      <c r="BV27" t="s">
        <v>33</v>
      </c>
      <c r="BW27" t="s">
        <v>33</v>
      </c>
      <c r="BX27" t="s">
        <v>33</v>
      </c>
      <c r="BY27" t="s">
        <v>33</v>
      </c>
      <c r="BZ27" t="s">
        <v>33</v>
      </c>
      <c r="CA27" t="s">
        <v>33</v>
      </c>
      <c r="CB27" s="70">
        <f t="shared" si="7"/>
        <v>0</v>
      </c>
      <c r="CC27" t="s">
        <v>33</v>
      </c>
      <c r="CD27" t="s">
        <v>33</v>
      </c>
      <c r="CE27" t="s">
        <v>33</v>
      </c>
      <c r="CF27" t="s">
        <v>33</v>
      </c>
      <c r="CG27" t="s">
        <v>33</v>
      </c>
      <c r="CH27" t="s">
        <v>33</v>
      </c>
      <c r="CI27" t="s">
        <v>33</v>
      </c>
      <c r="CJ27" t="s">
        <v>33</v>
      </c>
      <c r="CK27" t="s">
        <v>33</v>
      </c>
      <c r="CL27">
        <v>7</v>
      </c>
      <c r="CM27" s="70">
        <f t="shared" si="8"/>
        <v>4</v>
      </c>
      <c r="CN27" t="s">
        <v>33</v>
      </c>
      <c r="CO27" t="s">
        <v>33</v>
      </c>
      <c r="CP27">
        <v>1</v>
      </c>
      <c r="CQ27" t="s">
        <v>33</v>
      </c>
      <c r="CR27" t="s">
        <v>33</v>
      </c>
      <c r="CS27">
        <v>1</v>
      </c>
      <c r="CT27">
        <v>2</v>
      </c>
      <c r="CU27">
        <v>2</v>
      </c>
      <c r="CV27">
        <v>1</v>
      </c>
      <c r="CW27">
        <v>2</v>
      </c>
      <c r="CX27" s="70">
        <f t="shared" si="9"/>
        <v>2</v>
      </c>
      <c r="CY27" t="s">
        <v>33</v>
      </c>
      <c r="CZ27" t="s">
        <v>33</v>
      </c>
      <c r="DA27" t="s">
        <v>33</v>
      </c>
      <c r="DB27" t="s">
        <v>33</v>
      </c>
      <c r="DC27">
        <v>1</v>
      </c>
      <c r="DD27">
        <v>1</v>
      </c>
      <c r="DE27" t="s">
        <v>33</v>
      </c>
      <c r="DF27" t="s">
        <v>33</v>
      </c>
      <c r="DG27" t="s">
        <v>33</v>
      </c>
      <c r="DH27" t="s">
        <v>33</v>
      </c>
      <c r="DI27" s="70">
        <f t="shared" si="10"/>
        <v>0</v>
      </c>
      <c r="DJ27" t="s">
        <v>33</v>
      </c>
      <c r="DK27" t="s">
        <v>33</v>
      </c>
      <c r="DL27" t="s">
        <v>33</v>
      </c>
      <c r="DM27" t="s">
        <v>33</v>
      </c>
      <c r="DN27" t="s">
        <v>33</v>
      </c>
      <c r="DO27" t="s">
        <v>33</v>
      </c>
      <c r="DP27" t="s">
        <v>33</v>
      </c>
      <c r="DQ27" t="s">
        <v>33</v>
      </c>
      <c r="DR27" t="s">
        <v>33</v>
      </c>
      <c r="DS27" t="s">
        <v>33</v>
      </c>
      <c r="DT27" t="s">
        <v>33</v>
      </c>
      <c r="DU27" t="s">
        <v>33</v>
      </c>
      <c r="DV27" t="s">
        <v>33</v>
      </c>
      <c r="DW27" t="s">
        <v>33</v>
      </c>
      <c r="DX27" t="s">
        <v>33</v>
      </c>
      <c r="DY27" t="s">
        <v>33</v>
      </c>
      <c r="DZ27" t="s">
        <v>33</v>
      </c>
      <c r="EA27" t="s">
        <v>33</v>
      </c>
      <c r="EB27" t="s">
        <v>33</v>
      </c>
      <c r="EC27" t="s">
        <v>33</v>
      </c>
      <c r="ED27" t="s">
        <v>33</v>
      </c>
      <c r="EE27" t="s">
        <v>33</v>
      </c>
      <c r="EF27" t="s">
        <v>33</v>
      </c>
      <c r="EG27" t="s">
        <v>33</v>
      </c>
      <c r="EH27" t="s">
        <v>33</v>
      </c>
      <c r="EI27" t="s">
        <v>33</v>
      </c>
      <c r="EJ27" t="s">
        <v>33</v>
      </c>
      <c r="EK27" t="s">
        <v>33</v>
      </c>
      <c r="EL27" t="s">
        <v>33</v>
      </c>
      <c r="EM27" t="s">
        <v>33</v>
      </c>
      <c r="EN27" t="s">
        <v>33</v>
      </c>
      <c r="EO27" t="s">
        <v>33</v>
      </c>
      <c r="EP27" t="s">
        <v>33</v>
      </c>
      <c r="EQ27" t="s">
        <v>33</v>
      </c>
      <c r="ER27" t="s">
        <v>33</v>
      </c>
      <c r="ES27" t="s">
        <v>33</v>
      </c>
      <c r="ET27" t="s">
        <v>33</v>
      </c>
      <c r="EU27" t="s">
        <v>33</v>
      </c>
      <c r="EV27" t="s">
        <v>33</v>
      </c>
      <c r="EW27" t="s">
        <v>33</v>
      </c>
      <c r="EX27" t="s">
        <v>33</v>
      </c>
      <c r="EY27" t="s">
        <v>33</v>
      </c>
      <c r="EZ27" t="s">
        <v>33</v>
      </c>
      <c r="FA27" t="s">
        <v>33</v>
      </c>
      <c r="FB27" t="s">
        <v>33</v>
      </c>
      <c r="FC27" t="s">
        <v>33</v>
      </c>
      <c r="FD27" t="s">
        <v>33</v>
      </c>
      <c r="FE27" t="s">
        <v>33</v>
      </c>
      <c r="FF27" t="s">
        <v>33</v>
      </c>
    </row>
    <row r="28" spans="1:162" x14ac:dyDescent="0.15">
      <c r="A28" t="s">
        <v>54</v>
      </c>
      <c r="B28">
        <v>19</v>
      </c>
      <c r="C28" s="70">
        <f t="shared" si="0"/>
        <v>12</v>
      </c>
      <c r="D28">
        <v>1</v>
      </c>
      <c r="E28">
        <v>1</v>
      </c>
      <c r="F28">
        <v>1</v>
      </c>
      <c r="G28">
        <v>1</v>
      </c>
      <c r="H28">
        <v>2</v>
      </c>
      <c r="I28">
        <v>3</v>
      </c>
      <c r="J28">
        <v>3</v>
      </c>
      <c r="K28">
        <v>2</v>
      </c>
      <c r="L28">
        <v>5</v>
      </c>
      <c r="M28">
        <v>3</v>
      </c>
      <c r="N28" s="70">
        <f t="shared" si="1"/>
        <v>1</v>
      </c>
      <c r="O28" t="s">
        <v>33</v>
      </c>
      <c r="P28" t="s">
        <v>33</v>
      </c>
      <c r="Q28" t="s">
        <v>33</v>
      </c>
      <c r="R28">
        <v>1</v>
      </c>
      <c r="S28" t="s">
        <v>33</v>
      </c>
      <c r="T28" t="s">
        <v>33</v>
      </c>
      <c r="U28" t="s">
        <v>33</v>
      </c>
      <c r="V28">
        <v>1</v>
      </c>
      <c r="W28">
        <v>1</v>
      </c>
      <c r="X28">
        <v>1</v>
      </c>
      <c r="Y28" s="70">
        <f t="shared" si="2"/>
        <v>0</v>
      </c>
      <c r="Z28" t="s">
        <v>33</v>
      </c>
      <c r="AA28" t="s">
        <v>33</v>
      </c>
      <c r="AB28" t="s">
        <v>33</v>
      </c>
      <c r="AC28" t="s">
        <v>33</v>
      </c>
      <c r="AD28" t="s">
        <v>33</v>
      </c>
      <c r="AE28" t="s">
        <v>33</v>
      </c>
      <c r="AF28" t="s">
        <v>33</v>
      </c>
      <c r="AG28" t="s">
        <v>33</v>
      </c>
      <c r="AH28">
        <v>1</v>
      </c>
      <c r="AI28" t="s">
        <v>33</v>
      </c>
      <c r="AJ28" s="70">
        <f t="shared" si="3"/>
        <v>0</v>
      </c>
      <c r="AK28" t="s">
        <v>33</v>
      </c>
      <c r="AL28" t="s">
        <v>33</v>
      </c>
      <c r="AM28" t="s">
        <v>33</v>
      </c>
      <c r="AN28" t="s">
        <v>33</v>
      </c>
      <c r="AO28" t="s">
        <v>33</v>
      </c>
      <c r="AP28" t="s">
        <v>33</v>
      </c>
      <c r="AQ28" t="s">
        <v>33</v>
      </c>
      <c r="AR28" t="s">
        <v>33</v>
      </c>
      <c r="AS28" t="s">
        <v>33</v>
      </c>
      <c r="AT28" t="s">
        <v>33</v>
      </c>
      <c r="AU28" s="70">
        <f t="shared" si="4"/>
        <v>0</v>
      </c>
      <c r="AV28" t="s">
        <v>33</v>
      </c>
      <c r="AW28" t="s">
        <v>33</v>
      </c>
      <c r="AX28" t="s">
        <v>33</v>
      </c>
      <c r="AY28" t="s">
        <v>33</v>
      </c>
      <c r="AZ28" t="s">
        <v>33</v>
      </c>
      <c r="BA28" t="s">
        <v>33</v>
      </c>
      <c r="BB28" t="s">
        <v>33</v>
      </c>
      <c r="BC28" t="s">
        <v>33</v>
      </c>
      <c r="BD28" t="s">
        <v>33</v>
      </c>
      <c r="BE28" t="s">
        <v>33</v>
      </c>
      <c r="BF28" s="70">
        <f t="shared" si="5"/>
        <v>0</v>
      </c>
      <c r="BG28" t="s">
        <v>33</v>
      </c>
      <c r="BH28" t="s">
        <v>33</v>
      </c>
      <c r="BI28" t="s">
        <v>33</v>
      </c>
      <c r="BJ28" t="s">
        <v>33</v>
      </c>
      <c r="BK28" t="s">
        <v>33</v>
      </c>
      <c r="BL28" t="s">
        <v>33</v>
      </c>
      <c r="BM28" t="s">
        <v>33</v>
      </c>
      <c r="BN28" t="s">
        <v>33</v>
      </c>
      <c r="BO28" t="s">
        <v>33</v>
      </c>
      <c r="BP28" t="s">
        <v>33</v>
      </c>
      <c r="BQ28" s="70">
        <f t="shared" si="6"/>
        <v>0</v>
      </c>
      <c r="BR28" t="s">
        <v>33</v>
      </c>
      <c r="BS28" t="s">
        <v>33</v>
      </c>
      <c r="BT28" t="s">
        <v>33</v>
      </c>
      <c r="BU28" t="s">
        <v>33</v>
      </c>
      <c r="BV28" t="s">
        <v>33</v>
      </c>
      <c r="BW28" t="s">
        <v>33</v>
      </c>
      <c r="BX28" t="s">
        <v>33</v>
      </c>
      <c r="BY28" t="s">
        <v>33</v>
      </c>
      <c r="BZ28" t="s">
        <v>33</v>
      </c>
      <c r="CA28" t="s">
        <v>33</v>
      </c>
      <c r="CB28" s="70">
        <f t="shared" si="7"/>
        <v>0</v>
      </c>
      <c r="CC28" t="s">
        <v>33</v>
      </c>
      <c r="CD28" t="s">
        <v>33</v>
      </c>
      <c r="CE28" t="s">
        <v>33</v>
      </c>
      <c r="CF28" t="s">
        <v>33</v>
      </c>
      <c r="CG28" t="s">
        <v>33</v>
      </c>
      <c r="CH28" t="s">
        <v>33</v>
      </c>
      <c r="CI28" t="s">
        <v>33</v>
      </c>
      <c r="CJ28" t="s">
        <v>33</v>
      </c>
      <c r="CK28" t="s">
        <v>33</v>
      </c>
      <c r="CL28">
        <v>1</v>
      </c>
      <c r="CM28" s="70">
        <f t="shared" si="8"/>
        <v>0</v>
      </c>
      <c r="CN28" t="s">
        <v>33</v>
      </c>
      <c r="CO28" t="s">
        <v>33</v>
      </c>
      <c r="CP28" t="s">
        <v>33</v>
      </c>
      <c r="CQ28" t="s">
        <v>33</v>
      </c>
      <c r="CR28" t="s">
        <v>33</v>
      </c>
      <c r="CS28" t="s">
        <v>33</v>
      </c>
      <c r="CT28" t="s">
        <v>33</v>
      </c>
      <c r="CU28">
        <v>1</v>
      </c>
      <c r="CV28" t="s">
        <v>33</v>
      </c>
      <c r="CW28">
        <v>1</v>
      </c>
      <c r="CX28" s="70">
        <f t="shared" si="9"/>
        <v>1</v>
      </c>
      <c r="CY28" t="s">
        <v>33</v>
      </c>
      <c r="CZ28" t="s">
        <v>33</v>
      </c>
      <c r="DA28" t="s">
        <v>33</v>
      </c>
      <c r="DB28">
        <v>1</v>
      </c>
      <c r="DC28" t="s">
        <v>33</v>
      </c>
      <c r="DD28" t="s">
        <v>33</v>
      </c>
      <c r="DE28" t="s">
        <v>33</v>
      </c>
      <c r="DF28" t="s">
        <v>33</v>
      </c>
      <c r="DG28" t="s">
        <v>33</v>
      </c>
      <c r="DH28" t="s">
        <v>33</v>
      </c>
      <c r="DI28" s="70">
        <f t="shared" si="10"/>
        <v>0</v>
      </c>
      <c r="DJ28" t="s">
        <v>33</v>
      </c>
      <c r="DK28" t="s">
        <v>33</v>
      </c>
      <c r="DL28" t="s">
        <v>33</v>
      </c>
      <c r="DM28" t="s">
        <v>33</v>
      </c>
      <c r="DN28" t="s">
        <v>33</v>
      </c>
      <c r="DO28" t="s">
        <v>33</v>
      </c>
      <c r="DP28" t="s">
        <v>33</v>
      </c>
      <c r="DQ28" t="s">
        <v>33</v>
      </c>
      <c r="DR28" t="s">
        <v>33</v>
      </c>
      <c r="DS28" t="s">
        <v>33</v>
      </c>
      <c r="DT28" t="s">
        <v>33</v>
      </c>
      <c r="DU28" t="s">
        <v>33</v>
      </c>
      <c r="DV28" t="s">
        <v>33</v>
      </c>
      <c r="DW28" t="s">
        <v>33</v>
      </c>
      <c r="DX28" t="s">
        <v>33</v>
      </c>
      <c r="DY28" t="s">
        <v>33</v>
      </c>
      <c r="DZ28" t="s">
        <v>33</v>
      </c>
      <c r="EA28" t="s">
        <v>33</v>
      </c>
      <c r="EB28" t="s">
        <v>33</v>
      </c>
      <c r="EC28" t="s">
        <v>33</v>
      </c>
      <c r="ED28" t="s">
        <v>33</v>
      </c>
      <c r="EE28" t="s">
        <v>33</v>
      </c>
      <c r="EF28" t="s">
        <v>33</v>
      </c>
      <c r="EG28" t="s">
        <v>33</v>
      </c>
      <c r="EH28" t="s">
        <v>33</v>
      </c>
      <c r="EI28" t="s">
        <v>33</v>
      </c>
      <c r="EJ28" t="s">
        <v>33</v>
      </c>
      <c r="EK28" t="s">
        <v>33</v>
      </c>
      <c r="EL28" t="s">
        <v>33</v>
      </c>
      <c r="EM28" t="s">
        <v>33</v>
      </c>
      <c r="EN28" t="s">
        <v>33</v>
      </c>
      <c r="EO28" t="s">
        <v>33</v>
      </c>
      <c r="EP28" t="s">
        <v>33</v>
      </c>
      <c r="EQ28" t="s">
        <v>33</v>
      </c>
      <c r="ER28" t="s">
        <v>33</v>
      </c>
      <c r="ES28" t="s">
        <v>33</v>
      </c>
      <c r="ET28" t="s">
        <v>33</v>
      </c>
      <c r="EU28" t="s">
        <v>33</v>
      </c>
      <c r="EV28" t="s">
        <v>33</v>
      </c>
      <c r="EW28" t="s">
        <v>33</v>
      </c>
      <c r="EX28" t="s">
        <v>33</v>
      </c>
      <c r="EY28" t="s">
        <v>33</v>
      </c>
      <c r="EZ28" t="s">
        <v>33</v>
      </c>
      <c r="FA28" t="s">
        <v>33</v>
      </c>
      <c r="FB28" t="s">
        <v>33</v>
      </c>
      <c r="FC28" t="s">
        <v>33</v>
      </c>
      <c r="FD28" t="s">
        <v>33</v>
      </c>
      <c r="FE28" t="s">
        <v>33</v>
      </c>
      <c r="FF28" t="s">
        <v>33</v>
      </c>
    </row>
    <row r="29" spans="1:162" x14ac:dyDescent="0.15">
      <c r="A29" t="s">
        <v>55</v>
      </c>
      <c r="B29">
        <v>34</v>
      </c>
      <c r="C29" s="70">
        <f t="shared" si="0"/>
        <v>32</v>
      </c>
      <c r="D29">
        <v>3</v>
      </c>
      <c r="E29">
        <v>1</v>
      </c>
      <c r="F29">
        <v>3</v>
      </c>
      <c r="G29">
        <v>2</v>
      </c>
      <c r="H29">
        <v>11</v>
      </c>
      <c r="I29">
        <v>7</v>
      </c>
      <c r="J29">
        <v>5</v>
      </c>
      <c r="K29" t="s">
        <v>33</v>
      </c>
      <c r="L29">
        <v>2</v>
      </c>
      <c r="M29">
        <v>4</v>
      </c>
      <c r="N29" s="70">
        <f t="shared" si="1"/>
        <v>4</v>
      </c>
      <c r="O29" t="s">
        <v>33</v>
      </c>
      <c r="P29" t="s">
        <v>33</v>
      </c>
      <c r="Q29" t="s">
        <v>33</v>
      </c>
      <c r="R29" t="s">
        <v>33</v>
      </c>
      <c r="S29">
        <v>2</v>
      </c>
      <c r="T29">
        <v>2</v>
      </c>
      <c r="U29" t="s">
        <v>33</v>
      </c>
      <c r="V29" t="s">
        <v>33</v>
      </c>
      <c r="W29" t="s">
        <v>33</v>
      </c>
      <c r="X29" t="s">
        <v>33</v>
      </c>
      <c r="Y29" s="70">
        <f t="shared" si="2"/>
        <v>0</v>
      </c>
      <c r="Z29" t="s">
        <v>33</v>
      </c>
      <c r="AA29" t="s">
        <v>33</v>
      </c>
      <c r="AB29" t="s">
        <v>33</v>
      </c>
      <c r="AC29" t="s">
        <v>33</v>
      </c>
      <c r="AD29" t="s">
        <v>33</v>
      </c>
      <c r="AE29" t="s">
        <v>33</v>
      </c>
      <c r="AF29" t="s">
        <v>33</v>
      </c>
      <c r="AG29" t="s">
        <v>33</v>
      </c>
      <c r="AH29" t="s">
        <v>33</v>
      </c>
      <c r="AI29" t="s">
        <v>33</v>
      </c>
      <c r="AJ29" s="70">
        <f t="shared" si="3"/>
        <v>0</v>
      </c>
      <c r="AK29" t="s">
        <v>33</v>
      </c>
      <c r="AL29" t="s">
        <v>33</v>
      </c>
      <c r="AM29" t="s">
        <v>33</v>
      </c>
      <c r="AN29" t="s">
        <v>33</v>
      </c>
      <c r="AO29" t="s">
        <v>33</v>
      </c>
      <c r="AP29" t="s">
        <v>33</v>
      </c>
      <c r="AQ29" t="s">
        <v>33</v>
      </c>
      <c r="AR29" t="s">
        <v>33</v>
      </c>
      <c r="AS29" t="s">
        <v>33</v>
      </c>
      <c r="AT29" t="s">
        <v>33</v>
      </c>
      <c r="AU29" s="70">
        <f t="shared" si="4"/>
        <v>0</v>
      </c>
      <c r="AV29" t="s">
        <v>33</v>
      </c>
      <c r="AW29" t="s">
        <v>33</v>
      </c>
      <c r="AX29" t="s">
        <v>33</v>
      </c>
      <c r="AY29" t="s">
        <v>33</v>
      </c>
      <c r="AZ29" t="s">
        <v>33</v>
      </c>
      <c r="BA29" t="s">
        <v>33</v>
      </c>
      <c r="BB29" t="s">
        <v>33</v>
      </c>
      <c r="BC29" t="s">
        <v>33</v>
      </c>
      <c r="BD29" t="s">
        <v>33</v>
      </c>
      <c r="BE29" t="s">
        <v>33</v>
      </c>
      <c r="BF29" s="70">
        <f t="shared" si="5"/>
        <v>0</v>
      </c>
      <c r="BG29" t="s">
        <v>33</v>
      </c>
      <c r="BH29" t="s">
        <v>33</v>
      </c>
      <c r="BI29" t="s">
        <v>33</v>
      </c>
      <c r="BJ29" t="s">
        <v>33</v>
      </c>
      <c r="BK29" t="s">
        <v>33</v>
      </c>
      <c r="BL29" t="s">
        <v>33</v>
      </c>
      <c r="BM29" t="s">
        <v>33</v>
      </c>
      <c r="BN29" t="s">
        <v>33</v>
      </c>
      <c r="BO29" t="s">
        <v>33</v>
      </c>
      <c r="BP29" t="s">
        <v>33</v>
      </c>
      <c r="BQ29" s="70">
        <f t="shared" si="6"/>
        <v>0</v>
      </c>
      <c r="BR29" t="s">
        <v>33</v>
      </c>
      <c r="BS29" t="s">
        <v>33</v>
      </c>
      <c r="BT29" t="s">
        <v>33</v>
      </c>
      <c r="BU29" t="s">
        <v>33</v>
      </c>
      <c r="BV29" t="s">
        <v>33</v>
      </c>
      <c r="BW29" t="s">
        <v>33</v>
      </c>
      <c r="BX29" t="s">
        <v>33</v>
      </c>
      <c r="BY29" t="s">
        <v>33</v>
      </c>
      <c r="BZ29" t="s">
        <v>33</v>
      </c>
      <c r="CA29" t="s">
        <v>33</v>
      </c>
      <c r="CB29" s="70">
        <f t="shared" si="7"/>
        <v>0</v>
      </c>
      <c r="CC29" t="s">
        <v>33</v>
      </c>
      <c r="CD29" t="s">
        <v>33</v>
      </c>
      <c r="CE29" t="s">
        <v>33</v>
      </c>
      <c r="CF29" t="s">
        <v>33</v>
      </c>
      <c r="CG29" t="s">
        <v>33</v>
      </c>
      <c r="CH29" t="s">
        <v>33</v>
      </c>
      <c r="CI29" t="s">
        <v>33</v>
      </c>
      <c r="CJ29" t="s">
        <v>33</v>
      </c>
      <c r="CK29" t="s">
        <v>33</v>
      </c>
      <c r="CL29">
        <v>3</v>
      </c>
      <c r="CM29" s="70">
        <f t="shared" si="8"/>
        <v>3</v>
      </c>
      <c r="CN29" t="s">
        <v>33</v>
      </c>
      <c r="CO29" t="s">
        <v>33</v>
      </c>
      <c r="CP29" t="s">
        <v>33</v>
      </c>
      <c r="CQ29" t="s">
        <v>33</v>
      </c>
      <c r="CR29">
        <v>1</v>
      </c>
      <c r="CS29">
        <v>2</v>
      </c>
      <c r="CT29" t="s">
        <v>33</v>
      </c>
      <c r="CU29" t="s">
        <v>33</v>
      </c>
      <c r="CV29" t="s">
        <v>33</v>
      </c>
      <c r="CW29">
        <v>1</v>
      </c>
      <c r="CX29" s="70">
        <f t="shared" si="9"/>
        <v>1</v>
      </c>
      <c r="CY29" t="s">
        <v>33</v>
      </c>
      <c r="CZ29" t="s">
        <v>33</v>
      </c>
      <c r="DA29" t="s">
        <v>33</v>
      </c>
      <c r="DB29" t="s">
        <v>33</v>
      </c>
      <c r="DC29">
        <v>1</v>
      </c>
      <c r="DD29" t="s">
        <v>33</v>
      </c>
      <c r="DE29" t="s">
        <v>33</v>
      </c>
      <c r="DF29" t="s">
        <v>33</v>
      </c>
      <c r="DG29" t="s">
        <v>33</v>
      </c>
      <c r="DH29" t="s">
        <v>33</v>
      </c>
      <c r="DI29" s="70">
        <f t="shared" si="10"/>
        <v>0</v>
      </c>
      <c r="DJ29" t="s">
        <v>33</v>
      </c>
      <c r="DK29" t="s">
        <v>33</v>
      </c>
      <c r="DL29" t="s">
        <v>33</v>
      </c>
      <c r="DM29" t="s">
        <v>33</v>
      </c>
      <c r="DN29" t="s">
        <v>33</v>
      </c>
      <c r="DO29" t="s">
        <v>33</v>
      </c>
      <c r="DP29" t="s">
        <v>33</v>
      </c>
      <c r="DQ29" t="s">
        <v>33</v>
      </c>
      <c r="DR29" t="s">
        <v>33</v>
      </c>
      <c r="DS29" t="s">
        <v>33</v>
      </c>
      <c r="DT29" t="s">
        <v>33</v>
      </c>
      <c r="DU29" t="s">
        <v>33</v>
      </c>
      <c r="DV29" t="s">
        <v>33</v>
      </c>
      <c r="DW29" t="s">
        <v>33</v>
      </c>
      <c r="DX29" t="s">
        <v>33</v>
      </c>
      <c r="DY29" t="s">
        <v>33</v>
      </c>
      <c r="DZ29" t="s">
        <v>33</v>
      </c>
      <c r="EA29" t="s">
        <v>33</v>
      </c>
      <c r="EB29" t="s">
        <v>33</v>
      </c>
      <c r="EC29" t="s">
        <v>33</v>
      </c>
      <c r="ED29" t="s">
        <v>33</v>
      </c>
      <c r="EE29" t="s">
        <v>33</v>
      </c>
      <c r="EF29" t="s">
        <v>33</v>
      </c>
      <c r="EG29" t="s">
        <v>33</v>
      </c>
      <c r="EH29" t="s">
        <v>33</v>
      </c>
      <c r="EI29" t="s">
        <v>33</v>
      </c>
      <c r="EJ29" t="s">
        <v>33</v>
      </c>
      <c r="EK29" t="s">
        <v>33</v>
      </c>
      <c r="EL29" t="s">
        <v>33</v>
      </c>
      <c r="EM29" t="s">
        <v>33</v>
      </c>
      <c r="EN29" t="s">
        <v>33</v>
      </c>
      <c r="EO29" t="s">
        <v>33</v>
      </c>
      <c r="EP29" t="s">
        <v>33</v>
      </c>
      <c r="EQ29" t="s">
        <v>33</v>
      </c>
      <c r="ER29" t="s">
        <v>33</v>
      </c>
      <c r="ES29" t="s">
        <v>33</v>
      </c>
      <c r="ET29" t="s">
        <v>33</v>
      </c>
      <c r="EU29" t="s">
        <v>33</v>
      </c>
      <c r="EV29" t="s">
        <v>33</v>
      </c>
      <c r="EW29" t="s">
        <v>33</v>
      </c>
      <c r="EX29" t="s">
        <v>33</v>
      </c>
      <c r="EY29" t="s">
        <v>33</v>
      </c>
      <c r="EZ29" t="s">
        <v>33</v>
      </c>
      <c r="FA29" t="s">
        <v>33</v>
      </c>
      <c r="FB29" t="s">
        <v>33</v>
      </c>
      <c r="FC29" t="s">
        <v>33</v>
      </c>
      <c r="FD29" t="s">
        <v>33</v>
      </c>
      <c r="FE29" t="s">
        <v>33</v>
      </c>
      <c r="FF29" t="s">
        <v>33</v>
      </c>
    </row>
    <row r="30" spans="1:162" x14ac:dyDescent="0.15">
      <c r="A30" t="s">
        <v>56</v>
      </c>
      <c r="B30">
        <v>606</v>
      </c>
      <c r="C30" s="70">
        <f t="shared" si="0"/>
        <v>439</v>
      </c>
      <c r="D30">
        <v>23</v>
      </c>
      <c r="E30">
        <v>27</v>
      </c>
      <c r="F30">
        <v>21</v>
      </c>
      <c r="G30">
        <v>29</v>
      </c>
      <c r="H30">
        <v>49</v>
      </c>
      <c r="I30">
        <v>137</v>
      </c>
      <c r="J30">
        <v>153</v>
      </c>
      <c r="K30">
        <v>109</v>
      </c>
      <c r="L30">
        <v>58</v>
      </c>
      <c r="M30">
        <v>16</v>
      </c>
      <c r="N30" s="70">
        <f t="shared" si="1"/>
        <v>11</v>
      </c>
      <c r="O30" t="s">
        <v>33</v>
      </c>
      <c r="P30" t="s">
        <v>33</v>
      </c>
      <c r="Q30" t="s">
        <v>33</v>
      </c>
      <c r="R30" t="s">
        <v>33</v>
      </c>
      <c r="S30">
        <v>2</v>
      </c>
      <c r="T30">
        <v>4</v>
      </c>
      <c r="U30">
        <v>5</v>
      </c>
      <c r="V30">
        <v>2</v>
      </c>
      <c r="W30">
        <v>3</v>
      </c>
      <c r="X30" t="s">
        <v>33</v>
      </c>
      <c r="Y30" s="70">
        <f t="shared" si="2"/>
        <v>0</v>
      </c>
      <c r="Z30" t="s">
        <v>33</v>
      </c>
      <c r="AA30" t="s">
        <v>33</v>
      </c>
      <c r="AB30" t="s">
        <v>33</v>
      </c>
      <c r="AC30" t="s">
        <v>33</v>
      </c>
      <c r="AD30" t="s">
        <v>33</v>
      </c>
      <c r="AE30" t="s">
        <v>33</v>
      </c>
      <c r="AF30" t="s">
        <v>33</v>
      </c>
      <c r="AG30" t="s">
        <v>33</v>
      </c>
      <c r="AH30" t="s">
        <v>33</v>
      </c>
      <c r="AI30">
        <v>1</v>
      </c>
      <c r="AJ30" s="70">
        <f t="shared" si="3"/>
        <v>1</v>
      </c>
      <c r="AK30" t="s">
        <v>33</v>
      </c>
      <c r="AL30" t="s">
        <v>33</v>
      </c>
      <c r="AM30" t="s">
        <v>33</v>
      </c>
      <c r="AN30" t="s">
        <v>33</v>
      </c>
      <c r="AO30" t="s">
        <v>33</v>
      </c>
      <c r="AP30" t="s">
        <v>33</v>
      </c>
      <c r="AQ30">
        <v>1</v>
      </c>
      <c r="AR30" t="s">
        <v>33</v>
      </c>
      <c r="AS30" t="s">
        <v>33</v>
      </c>
      <c r="AT30">
        <v>1</v>
      </c>
      <c r="AU30" s="70">
        <f t="shared" si="4"/>
        <v>1</v>
      </c>
      <c r="AV30" t="s">
        <v>33</v>
      </c>
      <c r="AW30" t="s">
        <v>33</v>
      </c>
      <c r="AX30" t="s">
        <v>33</v>
      </c>
      <c r="AY30" t="s">
        <v>33</v>
      </c>
      <c r="AZ30" t="s">
        <v>33</v>
      </c>
      <c r="BA30" t="s">
        <v>33</v>
      </c>
      <c r="BB30">
        <v>1</v>
      </c>
      <c r="BC30" t="s">
        <v>33</v>
      </c>
      <c r="BD30" t="s">
        <v>33</v>
      </c>
      <c r="BE30">
        <v>1</v>
      </c>
      <c r="BF30" s="70">
        <f t="shared" si="5"/>
        <v>1</v>
      </c>
      <c r="BG30" t="s">
        <v>33</v>
      </c>
      <c r="BH30" t="s">
        <v>33</v>
      </c>
      <c r="BI30" t="s">
        <v>33</v>
      </c>
      <c r="BJ30" t="s">
        <v>33</v>
      </c>
      <c r="BK30" t="s">
        <v>33</v>
      </c>
      <c r="BL30" t="s">
        <v>33</v>
      </c>
      <c r="BM30">
        <v>1</v>
      </c>
      <c r="BN30" t="s">
        <v>33</v>
      </c>
      <c r="BO30" t="s">
        <v>33</v>
      </c>
      <c r="BP30">
        <v>1</v>
      </c>
      <c r="BQ30" s="70">
        <f t="shared" si="6"/>
        <v>1</v>
      </c>
      <c r="BR30" t="s">
        <v>33</v>
      </c>
      <c r="BS30" t="s">
        <v>33</v>
      </c>
      <c r="BT30" t="s">
        <v>33</v>
      </c>
      <c r="BU30" t="s">
        <v>33</v>
      </c>
      <c r="BV30" t="s">
        <v>33</v>
      </c>
      <c r="BW30" t="s">
        <v>33</v>
      </c>
      <c r="BX30">
        <v>1</v>
      </c>
      <c r="BY30" t="s">
        <v>33</v>
      </c>
      <c r="BZ30" t="s">
        <v>33</v>
      </c>
      <c r="CA30" t="s">
        <v>33</v>
      </c>
      <c r="CB30" s="70">
        <f t="shared" si="7"/>
        <v>0</v>
      </c>
      <c r="CC30" t="s">
        <v>33</v>
      </c>
      <c r="CD30" t="s">
        <v>33</v>
      </c>
      <c r="CE30" t="s">
        <v>33</v>
      </c>
      <c r="CF30" t="s">
        <v>33</v>
      </c>
      <c r="CG30" t="s">
        <v>33</v>
      </c>
      <c r="CH30" t="s">
        <v>33</v>
      </c>
      <c r="CI30" t="s">
        <v>33</v>
      </c>
      <c r="CJ30" t="s">
        <v>33</v>
      </c>
      <c r="CK30" t="s">
        <v>33</v>
      </c>
      <c r="CL30">
        <v>12</v>
      </c>
      <c r="CM30" s="70">
        <f t="shared" si="8"/>
        <v>8</v>
      </c>
      <c r="CN30" t="s">
        <v>33</v>
      </c>
      <c r="CO30" t="s">
        <v>33</v>
      </c>
      <c r="CP30" t="s">
        <v>33</v>
      </c>
      <c r="CQ30" t="s">
        <v>33</v>
      </c>
      <c r="CR30">
        <v>2</v>
      </c>
      <c r="CS30">
        <v>3</v>
      </c>
      <c r="CT30">
        <v>3</v>
      </c>
      <c r="CU30">
        <v>1</v>
      </c>
      <c r="CV30">
        <v>3</v>
      </c>
      <c r="CW30" t="s">
        <v>33</v>
      </c>
      <c r="CX30" s="70">
        <f t="shared" si="9"/>
        <v>0</v>
      </c>
      <c r="CY30" t="s">
        <v>33</v>
      </c>
      <c r="CZ30" t="s">
        <v>33</v>
      </c>
      <c r="DA30" t="s">
        <v>33</v>
      </c>
      <c r="DB30" t="s">
        <v>33</v>
      </c>
      <c r="DC30" t="s">
        <v>33</v>
      </c>
      <c r="DD30" t="s">
        <v>33</v>
      </c>
      <c r="DE30" t="s">
        <v>33</v>
      </c>
      <c r="DF30" t="s">
        <v>33</v>
      </c>
      <c r="DG30" t="s">
        <v>33</v>
      </c>
      <c r="DH30">
        <v>3</v>
      </c>
      <c r="DI30" s="70">
        <f t="shared" si="10"/>
        <v>2</v>
      </c>
      <c r="DJ30" t="s">
        <v>33</v>
      </c>
      <c r="DK30" t="s">
        <v>33</v>
      </c>
      <c r="DL30" t="s">
        <v>33</v>
      </c>
      <c r="DM30" t="s">
        <v>33</v>
      </c>
      <c r="DN30" t="s">
        <v>33</v>
      </c>
      <c r="DO30">
        <v>1</v>
      </c>
      <c r="DP30">
        <v>1</v>
      </c>
      <c r="DQ30">
        <v>1</v>
      </c>
      <c r="DR30" t="s">
        <v>33</v>
      </c>
      <c r="DS30" t="s">
        <v>33</v>
      </c>
      <c r="DT30" t="s">
        <v>33</v>
      </c>
      <c r="DU30" t="s">
        <v>33</v>
      </c>
      <c r="DV30" t="s">
        <v>33</v>
      </c>
      <c r="DW30" t="s">
        <v>33</v>
      </c>
      <c r="DX30" t="s">
        <v>33</v>
      </c>
      <c r="DY30" t="s">
        <v>33</v>
      </c>
      <c r="DZ30" t="s">
        <v>33</v>
      </c>
      <c r="EA30" t="s">
        <v>33</v>
      </c>
      <c r="EB30" t="s">
        <v>33</v>
      </c>
      <c r="EC30" t="s">
        <v>33</v>
      </c>
      <c r="ED30" t="s">
        <v>33</v>
      </c>
      <c r="EE30" t="s">
        <v>33</v>
      </c>
      <c r="EF30" t="s">
        <v>33</v>
      </c>
      <c r="EG30" t="s">
        <v>33</v>
      </c>
      <c r="EH30" t="s">
        <v>33</v>
      </c>
      <c r="EI30" t="s">
        <v>33</v>
      </c>
      <c r="EJ30" t="s">
        <v>33</v>
      </c>
      <c r="EK30" t="s">
        <v>33</v>
      </c>
      <c r="EL30" t="s">
        <v>33</v>
      </c>
      <c r="EM30" t="s">
        <v>33</v>
      </c>
      <c r="EN30" t="s">
        <v>33</v>
      </c>
      <c r="EO30" t="s">
        <v>33</v>
      </c>
      <c r="EP30" t="s">
        <v>33</v>
      </c>
      <c r="EQ30" t="s">
        <v>33</v>
      </c>
      <c r="ER30" t="s">
        <v>33</v>
      </c>
      <c r="ES30" t="s">
        <v>33</v>
      </c>
      <c r="ET30" t="s">
        <v>33</v>
      </c>
      <c r="EU30" t="s">
        <v>33</v>
      </c>
      <c r="EV30" t="s">
        <v>33</v>
      </c>
      <c r="EW30" t="s">
        <v>33</v>
      </c>
      <c r="EX30" t="s">
        <v>33</v>
      </c>
      <c r="EY30" t="s">
        <v>33</v>
      </c>
      <c r="EZ30" t="s">
        <v>33</v>
      </c>
      <c r="FA30" t="s">
        <v>33</v>
      </c>
      <c r="FB30" t="s">
        <v>33</v>
      </c>
      <c r="FC30" t="s">
        <v>33</v>
      </c>
      <c r="FD30" t="s">
        <v>33</v>
      </c>
      <c r="FE30" t="s">
        <v>33</v>
      </c>
      <c r="FF30" t="s">
        <v>33</v>
      </c>
    </row>
    <row r="31" spans="1:162" x14ac:dyDescent="0.15">
      <c r="A31" t="s">
        <v>57</v>
      </c>
      <c r="B31">
        <v>60</v>
      </c>
      <c r="C31" s="70">
        <f t="shared" si="0"/>
        <v>50</v>
      </c>
      <c r="D31">
        <v>1</v>
      </c>
      <c r="E31">
        <v>3</v>
      </c>
      <c r="F31">
        <v>4</v>
      </c>
      <c r="G31">
        <v>3</v>
      </c>
      <c r="H31">
        <v>15</v>
      </c>
      <c r="I31">
        <v>11</v>
      </c>
      <c r="J31">
        <v>13</v>
      </c>
      <c r="K31">
        <v>8</v>
      </c>
      <c r="L31">
        <v>2</v>
      </c>
      <c r="M31">
        <v>3</v>
      </c>
      <c r="N31" s="70">
        <f t="shared" si="1"/>
        <v>3</v>
      </c>
      <c r="O31" t="s">
        <v>33</v>
      </c>
      <c r="P31" t="s">
        <v>33</v>
      </c>
      <c r="Q31" t="s">
        <v>33</v>
      </c>
      <c r="R31">
        <v>1</v>
      </c>
      <c r="S31">
        <v>2</v>
      </c>
      <c r="T31" t="s">
        <v>33</v>
      </c>
      <c r="U31" t="s">
        <v>33</v>
      </c>
      <c r="V31" t="s">
        <v>33</v>
      </c>
      <c r="W31" t="s">
        <v>33</v>
      </c>
      <c r="X31" t="s">
        <v>33</v>
      </c>
      <c r="Y31" s="70">
        <f t="shared" si="2"/>
        <v>0</v>
      </c>
      <c r="Z31" t="s">
        <v>33</v>
      </c>
      <c r="AA31" t="s">
        <v>33</v>
      </c>
      <c r="AB31" t="s">
        <v>33</v>
      </c>
      <c r="AC31" t="s">
        <v>33</v>
      </c>
      <c r="AD31" t="s">
        <v>33</v>
      </c>
      <c r="AE31" t="s">
        <v>33</v>
      </c>
      <c r="AF31" t="s">
        <v>33</v>
      </c>
      <c r="AG31" t="s">
        <v>33</v>
      </c>
      <c r="AH31" t="s">
        <v>33</v>
      </c>
      <c r="AI31" t="s">
        <v>33</v>
      </c>
      <c r="AJ31" s="70">
        <f t="shared" si="3"/>
        <v>0</v>
      </c>
      <c r="AK31" t="s">
        <v>33</v>
      </c>
      <c r="AL31" t="s">
        <v>33</v>
      </c>
      <c r="AM31" t="s">
        <v>33</v>
      </c>
      <c r="AN31" t="s">
        <v>33</v>
      </c>
      <c r="AO31" t="s">
        <v>33</v>
      </c>
      <c r="AP31" t="s">
        <v>33</v>
      </c>
      <c r="AQ31" t="s">
        <v>33</v>
      </c>
      <c r="AR31" t="s">
        <v>33</v>
      </c>
      <c r="AS31" t="s">
        <v>33</v>
      </c>
      <c r="AT31" t="s">
        <v>33</v>
      </c>
      <c r="AU31" s="70">
        <f t="shared" si="4"/>
        <v>0</v>
      </c>
      <c r="AV31" t="s">
        <v>33</v>
      </c>
      <c r="AW31" t="s">
        <v>33</v>
      </c>
      <c r="AX31" t="s">
        <v>33</v>
      </c>
      <c r="AY31" t="s">
        <v>33</v>
      </c>
      <c r="AZ31" t="s">
        <v>33</v>
      </c>
      <c r="BA31" t="s">
        <v>33</v>
      </c>
      <c r="BB31" t="s">
        <v>33</v>
      </c>
      <c r="BC31" t="s">
        <v>33</v>
      </c>
      <c r="BD31" t="s">
        <v>33</v>
      </c>
      <c r="BE31" t="s">
        <v>33</v>
      </c>
      <c r="BF31" s="70">
        <f t="shared" si="5"/>
        <v>0</v>
      </c>
      <c r="BG31" t="s">
        <v>33</v>
      </c>
      <c r="BH31" t="s">
        <v>33</v>
      </c>
      <c r="BI31" t="s">
        <v>33</v>
      </c>
      <c r="BJ31" t="s">
        <v>33</v>
      </c>
      <c r="BK31" t="s">
        <v>33</v>
      </c>
      <c r="BL31" t="s">
        <v>33</v>
      </c>
      <c r="BM31" t="s">
        <v>33</v>
      </c>
      <c r="BN31" t="s">
        <v>33</v>
      </c>
      <c r="BO31" t="s">
        <v>33</v>
      </c>
      <c r="BP31" t="s">
        <v>33</v>
      </c>
      <c r="BQ31" s="70">
        <f t="shared" si="6"/>
        <v>0</v>
      </c>
      <c r="BR31" t="s">
        <v>33</v>
      </c>
      <c r="BS31" t="s">
        <v>33</v>
      </c>
      <c r="BT31" t="s">
        <v>33</v>
      </c>
      <c r="BU31" t="s">
        <v>33</v>
      </c>
      <c r="BV31" t="s">
        <v>33</v>
      </c>
      <c r="BW31" t="s">
        <v>33</v>
      </c>
      <c r="BX31" t="s">
        <v>33</v>
      </c>
      <c r="BY31" t="s">
        <v>33</v>
      </c>
      <c r="BZ31" t="s">
        <v>33</v>
      </c>
      <c r="CA31" t="s">
        <v>33</v>
      </c>
      <c r="CB31" s="70">
        <f t="shared" si="7"/>
        <v>0</v>
      </c>
      <c r="CC31" t="s">
        <v>33</v>
      </c>
      <c r="CD31" t="s">
        <v>33</v>
      </c>
      <c r="CE31" t="s">
        <v>33</v>
      </c>
      <c r="CF31" t="s">
        <v>33</v>
      </c>
      <c r="CG31" t="s">
        <v>33</v>
      </c>
      <c r="CH31" t="s">
        <v>33</v>
      </c>
      <c r="CI31" t="s">
        <v>33</v>
      </c>
      <c r="CJ31" t="s">
        <v>33</v>
      </c>
      <c r="CK31" t="s">
        <v>33</v>
      </c>
      <c r="CL31">
        <v>1</v>
      </c>
      <c r="CM31" s="70">
        <f t="shared" si="8"/>
        <v>1</v>
      </c>
      <c r="CN31" t="s">
        <v>33</v>
      </c>
      <c r="CO31" t="s">
        <v>33</v>
      </c>
      <c r="CP31" t="s">
        <v>33</v>
      </c>
      <c r="CQ31">
        <v>1</v>
      </c>
      <c r="CR31" t="s">
        <v>33</v>
      </c>
      <c r="CS31" t="s">
        <v>33</v>
      </c>
      <c r="CT31" t="s">
        <v>33</v>
      </c>
      <c r="CU31" t="s">
        <v>33</v>
      </c>
      <c r="CV31" t="s">
        <v>33</v>
      </c>
      <c r="CW31" t="s">
        <v>33</v>
      </c>
      <c r="CX31" s="70">
        <f t="shared" si="9"/>
        <v>0</v>
      </c>
      <c r="CY31" t="s">
        <v>33</v>
      </c>
      <c r="CZ31" t="s">
        <v>33</v>
      </c>
      <c r="DA31" t="s">
        <v>33</v>
      </c>
      <c r="DB31" t="s">
        <v>33</v>
      </c>
      <c r="DC31" t="s">
        <v>33</v>
      </c>
      <c r="DD31" t="s">
        <v>33</v>
      </c>
      <c r="DE31" t="s">
        <v>33</v>
      </c>
      <c r="DF31" t="s">
        <v>33</v>
      </c>
      <c r="DG31" t="s">
        <v>33</v>
      </c>
      <c r="DH31">
        <v>2</v>
      </c>
      <c r="DI31" s="70">
        <f t="shared" si="10"/>
        <v>2</v>
      </c>
      <c r="DJ31" t="s">
        <v>33</v>
      </c>
      <c r="DK31" t="s">
        <v>33</v>
      </c>
      <c r="DL31" t="s">
        <v>33</v>
      </c>
      <c r="DM31" t="s">
        <v>33</v>
      </c>
      <c r="DN31">
        <v>2</v>
      </c>
      <c r="DO31" t="s">
        <v>33</v>
      </c>
      <c r="DP31" t="s">
        <v>33</v>
      </c>
      <c r="DQ31" t="s">
        <v>33</v>
      </c>
      <c r="DR31" t="s">
        <v>33</v>
      </c>
      <c r="DS31" t="s">
        <v>33</v>
      </c>
      <c r="DT31" t="s">
        <v>33</v>
      </c>
      <c r="DU31" t="s">
        <v>33</v>
      </c>
      <c r="DV31" t="s">
        <v>33</v>
      </c>
      <c r="DW31" t="s">
        <v>33</v>
      </c>
      <c r="DX31" t="s">
        <v>33</v>
      </c>
      <c r="DY31" t="s">
        <v>33</v>
      </c>
      <c r="DZ31" t="s">
        <v>33</v>
      </c>
      <c r="EA31" t="s">
        <v>33</v>
      </c>
      <c r="EB31" t="s">
        <v>33</v>
      </c>
      <c r="EC31" t="s">
        <v>33</v>
      </c>
      <c r="ED31" t="s">
        <v>33</v>
      </c>
      <c r="EE31" t="s">
        <v>33</v>
      </c>
      <c r="EF31" t="s">
        <v>33</v>
      </c>
      <c r="EG31" t="s">
        <v>33</v>
      </c>
      <c r="EH31" t="s">
        <v>33</v>
      </c>
      <c r="EI31" t="s">
        <v>33</v>
      </c>
      <c r="EJ31" t="s">
        <v>33</v>
      </c>
      <c r="EK31" t="s">
        <v>33</v>
      </c>
      <c r="EL31" t="s">
        <v>33</v>
      </c>
      <c r="EM31" t="s">
        <v>33</v>
      </c>
      <c r="EN31" t="s">
        <v>33</v>
      </c>
      <c r="EO31" t="s">
        <v>33</v>
      </c>
      <c r="EP31" t="s">
        <v>33</v>
      </c>
      <c r="EQ31" t="s">
        <v>33</v>
      </c>
      <c r="ER31" t="s">
        <v>33</v>
      </c>
      <c r="ES31" t="s">
        <v>33</v>
      </c>
      <c r="ET31" t="s">
        <v>33</v>
      </c>
      <c r="EU31" t="s">
        <v>33</v>
      </c>
      <c r="EV31" t="s">
        <v>33</v>
      </c>
      <c r="EW31" t="s">
        <v>33</v>
      </c>
      <c r="EX31" t="s">
        <v>33</v>
      </c>
      <c r="EY31" t="s">
        <v>33</v>
      </c>
      <c r="EZ31" t="s">
        <v>33</v>
      </c>
      <c r="FA31" t="s">
        <v>33</v>
      </c>
      <c r="FB31" t="s">
        <v>33</v>
      </c>
      <c r="FC31" t="s">
        <v>33</v>
      </c>
      <c r="FD31" t="s">
        <v>33</v>
      </c>
      <c r="FE31" t="s">
        <v>33</v>
      </c>
      <c r="FF31" t="s">
        <v>33</v>
      </c>
    </row>
    <row r="32" spans="1:162" x14ac:dyDescent="0.15">
      <c r="A32" t="s">
        <v>58</v>
      </c>
      <c r="B32">
        <v>580</v>
      </c>
      <c r="C32" s="70">
        <f t="shared" si="0"/>
        <v>472</v>
      </c>
      <c r="D32">
        <v>39</v>
      </c>
      <c r="E32">
        <v>30</v>
      </c>
      <c r="F32">
        <v>44</v>
      </c>
      <c r="G32">
        <v>36</v>
      </c>
      <c r="H32">
        <v>83</v>
      </c>
      <c r="I32">
        <v>148</v>
      </c>
      <c r="J32">
        <v>92</v>
      </c>
      <c r="K32">
        <v>60</v>
      </c>
      <c r="L32">
        <v>48</v>
      </c>
      <c r="M32">
        <v>48</v>
      </c>
      <c r="N32" s="70">
        <f t="shared" si="1"/>
        <v>34</v>
      </c>
      <c r="O32">
        <v>3</v>
      </c>
      <c r="P32">
        <v>2</v>
      </c>
      <c r="Q32">
        <v>2</v>
      </c>
      <c r="R32">
        <v>1</v>
      </c>
      <c r="S32">
        <v>5</v>
      </c>
      <c r="T32">
        <v>9</v>
      </c>
      <c r="U32">
        <v>12</v>
      </c>
      <c r="V32">
        <v>7</v>
      </c>
      <c r="W32">
        <v>7</v>
      </c>
      <c r="X32">
        <v>2</v>
      </c>
      <c r="Y32" s="70">
        <f t="shared" si="2"/>
        <v>2</v>
      </c>
      <c r="Z32" t="s">
        <v>33</v>
      </c>
      <c r="AA32" t="s">
        <v>33</v>
      </c>
      <c r="AB32" t="s">
        <v>33</v>
      </c>
      <c r="AC32" t="s">
        <v>33</v>
      </c>
      <c r="AD32" t="s">
        <v>33</v>
      </c>
      <c r="AE32">
        <v>1</v>
      </c>
      <c r="AF32">
        <v>1</v>
      </c>
      <c r="AG32" t="s">
        <v>33</v>
      </c>
      <c r="AH32" t="s">
        <v>33</v>
      </c>
      <c r="AI32">
        <v>4</v>
      </c>
      <c r="AJ32" s="70">
        <f t="shared" si="3"/>
        <v>2</v>
      </c>
      <c r="AK32" t="s">
        <v>33</v>
      </c>
      <c r="AL32" t="s">
        <v>33</v>
      </c>
      <c r="AM32" t="s">
        <v>33</v>
      </c>
      <c r="AN32">
        <v>1</v>
      </c>
      <c r="AO32">
        <v>1</v>
      </c>
      <c r="AP32" t="s">
        <v>33</v>
      </c>
      <c r="AQ32" t="s">
        <v>33</v>
      </c>
      <c r="AR32" t="s">
        <v>33</v>
      </c>
      <c r="AS32">
        <v>2</v>
      </c>
      <c r="AT32">
        <v>4</v>
      </c>
      <c r="AU32" s="70">
        <f t="shared" si="4"/>
        <v>2</v>
      </c>
      <c r="AV32" t="s">
        <v>33</v>
      </c>
      <c r="AW32" t="s">
        <v>33</v>
      </c>
      <c r="AX32" t="s">
        <v>33</v>
      </c>
      <c r="AY32">
        <v>1</v>
      </c>
      <c r="AZ32">
        <v>1</v>
      </c>
      <c r="BA32" t="s">
        <v>33</v>
      </c>
      <c r="BB32" t="s">
        <v>33</v>
      </c>
      <c r="BC32" t="s">
        <v>33</v>
      </c>
      <c r="BD32">
        <v>2</v>
      </c>
      <c r="BE32">
        <v>4</v>
      </c>
      <c r="BF32" s="70">
        <f t="shared" si="5"/>
        <v>2</v>
      </c>
      <c r="BG32" t="s">
        <v>33</v>
      </c>
      <c r="BH32" t="s">
        <v>33</v>
      </c>
      <c r="BI32" t="s">
        <v>33</v>
      </c>
      <c r="BJ32">
        <v>1</v>
      </c>
      <c r="BK32">
        <v>1</v>
      </c>
      <c r="BL32" t="s">
        <v>33</v>
      </c>
      <c r="BM32" t="s">
        <v>33</v>
      </c>
      <c r="BN32" t="s">
        <v>33</v>
      </c>
      <c r="BO32">
        <v>2</v>
      </c>
      <c r="BP32">
        <v>2</v>
      </c>
      <c r="BQ32" s="70">
        <f t="shared" si="6"/>
        <v>1</v>
      </c>
      <c r="BR32" t="s">
        <v>33</v>
      </c>
      <c r="BS32" t="s">
        <v>33</v>
      </c>
      <c r="BT32" t="s">
        <v>33</v>
      </c>
      <c r="BU32" t="s">
        <v>33</v>
      </c>
      <c r="BV32">
        <v>1</v>
      </c>
      <c r="BW32" t="s">
        <v>33</v>
      </c>
      <c r="BX32" t="s">
        <v>33</v>
      </c>
      <c r="BY32" t="s">
        <v>33</v>
      </c>
      <c r="BZ32">
        <v>1</v>
      </c>
      <c r="CA32">
        <v>1</v>
      </c>
      <c r="CB32" s="70">
        <f t="shared" si="7"/>
        <v>1</v>
      </c>
      <c r="CC32" t="s">
        <v>33</v>
      </c>
      <c r="CD32" t="s">
        <v>33</v>
      </c>
      <c r="CE32" t="s">
        <v>33</v>
      </c>
      <c r="CF32" t="s">
        <v>33</v>
      </c>
      <c r="CG32" t="s">
        <v>33</v>
      </c>
      <c r="CH32">
        <v>1</v>
      </c>
      <c r="CI32" t="s">
        <v>33</v>
      </c>
      <c r="CJ32" t="s">
        <v>33</v>
      </c>
      <c r="CK32" t="s">
        <v>33</v>
      </c>
      <c r="CL32">
        <v>31</v>
      </c>
      <c r="CM32" s="70">
        <f t="shared" si="8"/>
        <v>21</v>
      </c>
      <c r="CN32">
        <v>2</v>
      </c>
      <c r="CO32" t="s">
        <v>33</v>
      </c>
      <c r="CP32">
        <v>2</v>
      </c>
      <c r="CQ32" t="s">
        <v>33</v>
      </c>
      <c r="CR32">
        <v>3</v>
      </c>
      <c r="CS32">
        <v>7</v>
      </c>
      <c r="CT32">
        <v>7</v>
      </c>
      <c r="CU32">
        <v>6</v>
      </c>
      <c r="CV32">
        <v>4</v>
      </c>
      <c r="CW32">
        <v>1</v>
      </c>
      <c r="CX32" s="70">
        <f t="shared" si="9"/>
        <v>0</v>
      </c>
      <c r="CY32" t="s">
        <v>33</v>
      </c>
      <c r="CZ32" t="s">
        <v>33</v>
      </c>
      <c r="DA32" t="s">
        <v>33</v>
      </c>
      <c r="DB32" t="s">
        <v>33</v>
      </c>
      <c r="DC32" t="s">
        <v>33</v>
      </c>
      <c r="DD32" t="s">
        <v>33</v>
      </c>
      <c r="DE32" t="s">
        <v>33</v>
      </c>
      <c r="DF32">
        <v>1</v>
      </c>
      <c r="DG32" t="s">
        <v>33</v>
      </c>
      <c r="DH32">
        <v>9</v>
      </c>
      <c r="DI32" s="70">
        <f t="shared" si="10"/>
        <v>8</v>
      </c>
      <c r="DJ32">
        <v>1</v>
      </c>
      <c r="DK32">
        <v>2</v>
      </c>
      <c r="DL32" t="s">
        <v>33</v>
      </c>
      <c r="DM32" t="s">
        <v>33</v>
      </c>
      <c r="DN32">
        <v>1</v>
      </c>
      <c r="DO32" t="s">
        <v>33</v>
      </c>
      <c r="DP32">
        <v>4</v>
      </c>
      <c r="DQ32" t="s">
        <v>33</v>
      </c>
      <c r="DR32">
        <v>1</v>
      </c>
      <c r="DS32" t="s">
        <v>33</v>
      </c>
      <c r="DT32" t="s">
        <v>33</v>
      </c>
      <c r="DU32" t="s">
        <v>33</v>
      </c>
      <c r="DV32" t="s">
        <v>33</v>
      </c>
      <c r="DW32" t="s">
        <v>33</v>
      </c>
      <c r="DX32" t="s">
        <v>33</v>
      </c>
      <c r="DY32" t="s">
        <v>33</v>
      </c>
      <c r="DZ32" t="s">
        <v>33</v>
      </c>
      <c r="EA32" t="s">
        <v>33</v>
      </c>
      <c r="EB32" t="s">
        <v>33</v>
      </c>
      <c r="EC32" t="s">
        <v>33</v>
      </c>
      <c r="ED32" t="s">
        <v>33</v>
      </c>
      <c r="EE32" t="s">
        <v>33</v>
      </c>
      <c r="EF32" t="s">
        <v>33</v>
      </c>
      <c r="EG32" t="s">
        <v>33</v>
      </c>
      <c r="EH32" t="s">
        <v>33</v>
      </c>
      <c r="EI32" t="s">
        <v>33</v>
      </c>
      <c r="EJ32" t="s">
        <v>33</v>
      </c>
      <c r="EK32" t="s">
        <v>33</v>
      </c>
      <c r="EL32" t="s">
        <v>33</v>
      </c>
      <c r="EM32" t="s">
        <v>33</v>
      </c>
      <c r="EN32" t="s">
        <v>33</v>
      </c>
      <c r="EO32" t="s">
        <v>33</v>
      </c>
      <c r="EP32" t="s">
        <v>33</v>
      </c>
      <c r="EQ32" t="s">
        <v>33</v>
      </c>
      <c r="ER32" t="s">
        <v>33</v>
      </c>
      <c r="ES32" t="s">
        <v>33</v>
      </c>
      <c r="ET32" t="s">
        <v>33</v>
      </c>
      <c r="EU32" t="s">
        <v>33</v>
      </c>
      <c r="EV32" t="s">
        <v>33</v>
      </c>
      <c r="EW32" t="s">
        <v>33</v>
      </c>
      <c r="EX32" t="s">
        <v>33</v>
      </c>
      <c r="EY32" t="s">
        <v>33</v>
      </c>
      <c r="EZ32" t="s">
        <v>33</v>
      </c>
      <c r="FA32" t="s">
        <v>33</v>
      </c>
      <c r="FB32" t="s">
        <v>33</v>
      </c>
      <c r="FC32" t="s">
        <v>33</v>
      </c>
      <c r="FD32" t="s">
        <v>33</v>
      </c>
      <c r="FE32" t="s">
        <v>33</v>
      </c>
      <c r="FF32" t="s">
        <v>33</v>
      </c>
    </row>
    <row r="33" spans="1:162" x14ac:dyDescent="0.15">
      <c r="A33" t="s">
        <v>59</v>
      </c>
      <c r="B33">
        <v>155</v>
      </c>
      <c r="C33" s="70">
        <f t="shared" si="0"/>
        <v>112</v>
      </c>
      <c r="D33">
        <v>3</v>
      </c>
      <c r="E33">
        <v>6</v>
      </c>
      <c r="F33">
        <v>13</v>
      </c>
      <c r="G33">
        <v>11</v>
      </c>
      <c r="H33">
        <v>21</v>
      </c>
      <c r="I33">
        <v>34</v>
      </c>
      <c r="J33">
        <v>24</v>
      </c>
      <c r="K33">
        <v>17</v>
      </c>
      <c r="L33">
        <v>26</v>
      </c>
      <c r="M33">
        <v>13</v>
      </c>
      <c r="N33" s="70">
        <f t="shared" si="1"/>
        <v>11</v>
      </c>
      <c r="O33" t="s">
        <v>33</v>
      </c>
      <c r="P33" t="s">
        <v>33</v>
      </c>
      <c r="Q33">
        <v>1</v>
      </c>
      <c r="R33">
        <v>1</v>
      </c>
      <c r="S33">
        <v>2</v>
      </c>
      <c r="T33">
        <v>5</v>
      </c>
      <c r="U33">
        <v>2</v>
      </c>
      <c r="V33">
        <v>2</v>
      </c>
      <c r="W33" t="s">
        <v>33</v>
      </c>
      <c r="X33" t="s">
        <v>33</v>
      </c>
      <c r="Y33" s="70">
        <f t="shared" si="2"/>
        <v>0</v>
      </c>
      <c r="Z33" t="s">
        <v>33</v>
      </c>
      <c r="AA33" t="s">
        <v>33</v>
      </c>
      <c r="AB33" t="s">
        <v>33</v>
      </c>
      <c r="AC33" t="s">
        <v>33</v>
      </c>
      <c r="AD33" t="s">
        <v>33</v>
      </c>
      <c r="AE33" t="s">
        <v>33</v>
      </c>
      <c r="AF33" t="s">
        <v>33</v>
      </c>
      <c r="AG33" t="s">
        <v>33</v>
      </c>
      <c r="AH33" t="s">
        <v>33</v>
      </c>
      <c r="AI33" t="s">
        <v>33</v>
      </c>
      <c r="AJ33" s="70">
        <f t="shared" si="3"/>
        <v>0</v>
      </c>
      <c r="AK33" t="s">
        <v>33</v>
      </c>
      <c r="AL33" t="s">
        <v>33</v>
      </c>
      <c r="AM33" t="s">
        <v>33</v>
      </c>
      <c r="AN33" t="s">
        <v>33</v>
      </c>
      <c r="AO33" t="s">
        <v>33</v>
      </c>
      <c r="AP33" t="s">
        <v>33</v>
      </c>
      <c r="AQ33" t="s">
        <v>33</v>
      </c>
      <c r="AR33" t="s">
        <v>33</v>
      </c>
      <c r="AS33" t="s">
        <v>33</v>
      </c>
      <c r="AT33" t="s">
        <v>33</v>
      </c>
      <c r="AU33" s="70">
        <f t="shared" si="4"/>
        <v>0</v>
      </c>
      <c r="AV33" t="s">
        <v>33</v>
      </c>
      <c r="AW33" t="s">
        <v>33</v>
      </c>
      <c r="AX33" t="s">
        <v>33</v>
      </c>
      <c r="AY33" t="s">
        <v>33</v>
      </c>
      <c r="AZ33" t="s">
        <v>33</v>
      </c>
      <c r="BA33" t="s">
        <v>33</v>
      </c>
      <c r="BB33" t="s">
        <v>33</v>
      </c>
      <c r="BC33" t="s">
        <v>33</v>
      </c>
      <c r="BD33" t="s">
        <v>33</v>
      </c>
      <c r="BE33" t="s">
        <v>33</v>
      </c>
      <c r="BF33" s="70">
        <f t="shared" si="5"/>
        <v>0</v>
      </c>
      <c r="BG33" t="s">
        <v>33</v>
      </c>
      <c r="BH33" t="s">
        <v>33</v>
      </c>
      <c r="BI33" t="s">
        <v>33</v>
      </c>
      <c r="BJ33" t="s">
        <v>33</v>
      </c>
      <c r="BK33" t="s">
        <v>33</v>
      </c>
      <c r="BL33" t="s">
        <v>33</v>
      </c>
      <c r="BM33" t="s">
        <v>33</v>
      </c>
      <c r="BN33" t="s">
        <v>33</v>
      </c>
      <c r="BO33" t="s">
        <v>33</v>
      </c>
      <c r="BP33" t="s">
        <v>33</v>
      </c>
      <c r="BQ33" s="70">
        <f t="shared" si="6"/>
        <v>0</v>
      </c>
      <c r="BR33" t="s">
        <v>33</v>
      </c>
      <c r="BS33" t="s">
        <v>33</v>
      </c>
      <c r="BT33" t="s">
        <v>33</v>
      </c>
      <c r="BU33" t="s">
        <v>33</v>
      </c>
      <c r="BV33" t="s">
        <v>33</v>
      </c>
      <c r="BW33" t="s">
        <v>33</v>
      </c>
      <c r="BX33" t="s">
        <v>33</v>
      </c>
      <c r="BY33" t="s">
        <v>33</v>
      </c>
      <c r="BZ33" t="s">
        <v>33</v>
      </c>
      <c r="CA33" t="s">
        <v>33</v>
      </c>
      <c r="CB33" s="70">
        <f t="shared" si="7"/>
        <v>0</v>
      </c>
      <c r="CC33" t="s">
        <v>33</v>
      </c>
      <c r="CD33" t="s">
        <v>33</v>
      </c>
      <c r="CE33" t="s">
        <v>33</v>
      </c>
      <c r="CF33" t="s">
        <v>33</v>
      </c>
      <c r="CG33" t="s">
        <v>33</v>
      </c>
      <c r="CH33" t="s">
        <v>33</v>
      </c>
      <c r="CI33" t="s">
        <v>33</v>
      </c>
      <c r="CJ33" t="s">
        <v>33</v>
      </c>
      <c r="CK33" t="s">
        <v>33</v>
      </c>
      <c r="CL33">
        <v>8</v>
      </c>
      <c r="CM33" s="70">
        <f t="shared" si="8"/>
        <v>7</v>
      </c>
      <c r="CN33" t="s">
        <v>33</v>
      </c>
      <c r="CO33" t="s">
        <v>33</v>
      </c>
      <c r="CP33">
        <v>1</v>
      </c>
      <c r="CQ33">
        <v>1</v>
      </c>
      <c r="CR33">
        <v>1</v>
      </c>
      <c r="CS33">
        <v>4</v>
      </c>
      <c r="CT33" t="s">
        <v>33</v>
      </c>
      <c r="CU33">
        <v>1</v>
      </c>
      <c r="CV33" t="s">
        <v>33</v>
      </c>
      <c r="CW33">
        <v>5</v>
      </c>
      <c r="CX33" s="70">
        <f t="shared" si="9"/>
        <v>4</v>
      </c>
      <c r="CY33" t="s">
        <v>33</v>
      </c>
      <c r="CZ33" t="s">
        <v>33</v>
      </c>
      <c r="DA33" t="s">
        <v>33</v>
      </c>
      <c r="DB33" t="s">
        <v>33</v>
      </c>
      <c r="DC33">
        <v>1</v>
      </c>
      <c r="DD33">
        <v>1</v>
      </c>
      <c r="DE33">
        <v>2</v>
      </c>
      <c r="DF33">
        <v>1</v>
      </c>
      <c r="DG33" t="s">
        <v>33</v>
      </c>
      <c r="DH33" t="s">
        <v>33</v>
      </c>
      <c r="DI33" s="70">
        <f t="shared" si="10"/>
        <v>0</v>
      </c>
      <c r="DJ33" t="s">
        <v>33</v>
      </c>
      <c r="DK33" t="s">
        <v>33</v>
      </c>
      <c r="DL33" t="s">
        <v>33</v>
      </c>
      <c r="DM33" t="s">
        <v>33</v>
      </c>
      <c r="DN33" t="s">
        <v>33</v>
      </c>
      <c r="DO33" t="s">
        <v>33</v>
      </c>
      <c r="DP33" t="s">
        <v>33</v>
      </c>
      <c r="DQ33" t="s">
        <v>33</v>
      </c>
      <c r="DR33" t="s">
        <v>33</v>
      </c>
      <c r="DS33" t="s">
        <v>33</v>
      </c>
      <c r="DT33" t="s">
        <v>33</v>
      </c>
      <c r="DU33" t="s">
        <v>33</v>
      </c>
      <c r="DV33" t="s">
        <v>33</v>
      </c>
      <c r="DW33" t="s">
        <v>33</v>
      </c>
      <c r="DX33" t="s">
        <v>33</v>
      </c>
      <c r="DY33" t="s">
        <v>33</v>
      </c>
      <c r="DZ33" t="s">
        <v>33</v>
      </c>
      <c r="EA33" t="s">
        <v>33</v>
      </c>
      <c r="EB33" t="s">
        <v>33</v>
      </c>
      <c r="EC33" t="s">
        <v>33</v>
      </c>
      <c r="ED33" t="s">
        <v>33</v>
      </c>
      <c r="EE33" t="s">
        <v>33</v>
      </c>
      <c r="EF33" t="s">
        <v>33</v>
      </c>
      <c r="EG33" t="s">
        <v>33</v>
      </c>
      <c r="EH33" t="s">
        <v>33</v>
      </c>
      <c r="EI33" t="s">
        <v>33</v>
      </c>
      <c r="EJ33" t="s">
        <v>33</v>
      </c>
      <c r="EK33" t="s">
        <v>33</v>
      </c>
      <c r="EL33" t="s">
        <v>33</v>
      </c>
      <c r="EM33" t="s">
        <v>33</v>
      </c>
      <c r="EN33" t="s">
        <v>33</v>
      </c>
      <c r="EO33" t="s">
        <v>33</v>
      </c>
      <c r="EP33" t="s">
        <v>33</v>
      </c>
      <c r="EQ33" t="s">
        <v>33</v>
      </c>
      <c r="ER33" t="s">
        <v>33</v>
      </c>
      <c r="ES33" t="s">
        <v>33</v>
      </c>
      <c r="ET33" t="s">
        <v>33</v>
      </c>
      <c r="EU33" t="s">
        <v>33</v>
      </c>
      <c r="EV33" t="s">
        <v>33</v>
      </c>
      <c r="EW33" t="s">
        <v>33</v>
      </c>
      <c r="EX33" t="s">
        <v>33</v>
      </c>
      <c r="EY33" t="s">
        <v>33</v>
      </c>
      <c r="EZ33" t="s">
        <v>33</v>
      </c>
      <c r="FA33" t="s">
        <v>33</v>
      </c>
      <c r="FB33" t="s">
        <v>33</v>
      </c>
      <c r="FC33" t="s">
        <v>33</v>
      </c>
      <c r="FD33" t="s">
        <v>33</v>
      </c>
      <c r="FE33" t="s">
        <v>33</v>
      </c>
      <c r="FF33" t="s">
        <v>33</v>
      </c>
    </row>
    <row r="34" spans="1:162" x14ac:dyDescent="0.15">
      <c r="A34" t="s">
        <v>60</v>
      </c>
      <c r="B34">
        <v>907</v>
      </c>
      <c r="C34" s="70">
        <f t="shared" si="0"/>
        <v>719</v>
      </c>
      <c r="D34">
        <v>50</v>
      </c>
      <c r="E34">
        <v>61</v>
      </c>
      <c r="F34">
        <v>69</v>
      </c>
      <c r="G34">
        <v>70</v>
      </c>
      <c r="H34">
        <v>140</v>
      </c>
      <c r="I34">
        <v>190</v>
      </c>
      <c r="J34">
        <v>139</v>
      </c>
      <c r="K34">
        <v>113</v>
      </c>
      <c r="L34">
        <v>75</v>
      </c>
      <c r="M34">
        <v>71</v>
      </c>
      <c r="N34" s="70">
        <f t="shared" si="1"/>
        <v>48</v>
      </c>
      <c r="O34">
        <v>2</v>
      </c>
      <c r="P34">
        <v>1</v>
      </c>
      <c r="Q34">
        <v>3</v>
      </c>
      <c r="R34" t="s">
        <v>33</v>
      </c>
      <c r="S34">
        <v>11</v>
      </c>
      <c r="T34">
        <v>17</v>
      </c>
      <c r="U34">
        <v>14</v>
      </c>
      <c r="V34">
        <v>12</v>
      </c>
      <c r="W34">
        <v>11</v>
      </c>
      <c r="X34">
        <v>5</v>
      </c>
      <c r="Y34" s="70">
        <f t="shared" si="2"/>
        <v>3</v>
      </c>
      <c r="Z34" t="s">
        <v>33</v>
      </c>
      <c r="AA34" t="s">
        <v>33</v>
      </c>
      <c r="AB34" t="s">
        <v>33</v>
      </c>
      <c r="AC34" t="s">
        <v>33</v>
      </c>
      <c r="AD34" t="s">
        <v>33</v>
      </c>
      <c r="AE34">
        <v>1</v>
      </c>
      <c r="AF34">
        <v>2</v>
      </c>
      <c r="AG34">
        <v>1</v>
      </c>
      <c r="AH34">
        <v>1</v>
      </c>
      <c r="AI34">
        <v>4</v>
      </c>
      <c r="AJ34" s="70">
        <f t="shared" si="3"/>
        <v>1</v>
      </c>
      <c r="AK34" t="s">
        <v>33</v>
      </c>
      <c r="AL34" t="s">
        <v>33</v>
      </c>
      <c r="AM34" t="s">
        <v>33</v>
      </c>
      <c r="AN34" t="s">
        <v>33</v>
      </c>
      <c r="AO34" t="s">
        <v>33</v>
      </c>
      <c r="AP34">
        <v>1</v>
      </c>
      <c r="AQ34" t="s">
        <v>33</v>
      </c>
      <c r="AR34">
        <v>2</v>
      </c>
      <c r="AS34">
        <v>1</v>
      </c>
      <c r="AT34">
        <v>4</v>
      </c>
      <c r="AU34" s="70">
        <f t="shared" si="4"/>
        <v>1</v>
      </c>
      <c r="AV34" t="s">
        <v>33</v>
      </c>
      <c r="AW34" t="s">
        <v>33</v>
      </c>
      <c r="AX34" t="s">
        <v>33</v>
      </c>
      <c r="AY34" t="s">
        <v>33</v>
      </c>
      <c r="AZ34" t="s">
        <v>33</v>
      </c>
      <c r="BA34">
        <v>1</v>
      </c>
      <c r="BB34" t="s">
        <v>33</v>
      </c>
      <c r="BC34">
        <v>2</v>
      </c>
      <c r="BD34">
        <v>1</v>
      </c>
      <c r="BE34">
        <v>3</v>
      </c>
      <c r="BF34" s="70">
        <f t="shared" si="5"/>
        <v>1</v>
      </c>
      <c r="BG34" t="s">
        <v>33</v>
      </c>
      <c r="BH34" t="s">
        <v>33</v>
      </c>
      <c r="BI34" t="s">
        <v>33</v>
      </c>
      <c r="BJ34" t="s">
        <v>33</v>
      </c>
      <c r="BK34" t="s">
        <v>33</v>
      </c>
      <c r="BL34">
        <v>1</v>
      </c>
      <c r="BM34" t="s">
        <v>33</v>
      </c>
      <c r="BN34">
        <v>1</v>
      </c>
      <c r="BO34">
        <v>1</v>
      </c>
      <c r="BP34" t="s">
        <v>33</v>
      </c>
      <c r="BQ34" s="70">
        <f t="shared" si="6"/>
        <v>0</v>
      </c>
      <c r="BR34" t="s">
        <v>33</v>
      </c>
      <c r="BS34" t="s">
        <v>33</v>
      </c>
      <c r="BT34" t="s">
        <v>33</v>
      </c>
      <c r="BU34" t="s">
        <v>33</v>
      </c>
      <c r="BV34" t="s">
        <v>33</v>
      </c>
      <c r="BW34" t="s">
        <v>33</v>
      </c>
      <c r="BX34" t="s">
        <v>33</v>
      </c>
      <c r="BY34" t="s">
        <v>33</v>
      </c>
      <c r="BZ34" t="s">
        <v>33</v>
      </c>
      <c r="CA34" t="s">
        <v>33</v>
      </c>
      <c r="CB34" s="70">
        <f t="shared" si="7"/>
        <v>0</v>
      </c>
      <c r="CC34" t="s">
        <v>33</v>
      </c>
      <c r="CD34" t="s">
        <v>33</v>
      </c>
      <c r="CE34" t="s">
        <v>33</v>
      </c>
      <c r="CF34" t="s">
        <v>33</v>
      </c>
      <c r="CG34" t="s">
        <v>33</v>
      </c>
      <c r="CH34" t="s">
        <v>33</v>
      </c>
      <c r="CI34" t="s">
        <v>33</v>
      </c>
      <c r="CJ34" t="s">
        <v>33</v>
      </c>
      <c r="CK34" t="s">
        <v>33</v>
      </c>
      <c r="CL34">
        <v>57</v>
      </c>
      <c r="CM34" s="70">
        <f t="shared" si="8"/>
        <v>40</v>
      </c>
      <c r="CN34">
        <v>1</v>
      </c>
      <c r="CO34" t="s">
        <v>33</v>
      </c>
      <c r="CP34">
        <v>2</v>
      </c>
      <c r="CQ34" t="s">
        <v>33</v>
      </c>
      <c r="CR34">
        <v>11</v>
      </c>
      <c r="CS34">
        <v>15</v>
      </c>
      <c r="CT34">
        <v>11</v>
      </c>
      <c r="CU34">
        <v>8</v>
      </c>
      <c r="CV34">
        <v>9</v>
      </c>
      <c r="CW34">
        <v>4</v>
      </c>
      <c r="CX34" s="70">
        <f t="shared" si="9"/>
        <v>4</v>
      </c>
      <c r="CY34">
        <v>1</v>
      </c>
      <c r="CZ34">
        <v>1</v>
      </c>
      <c r="DA34">
        <v>1</v>
      </c>
      <c r="DB34" t="s">
        <v>33</v>
      </c>
      <c r="DC34" t="s">
        <v>33</v>
      </c>
      <c r="DD34" t="s">
        <v>33</v>
      </c>
      <c r="DE34">
        <v>1</v>
      </c>
      <c r="DF34" t="s">
        <v>33</v>
      </c>
      <c r="DG34" t="s">
        <v>33</v>
      </c>
      <c r="DH34">
        <v>1</v>
      </c>
      <c r="DI34" s="70">
        <f t="shared" si="10"/>
        <v>0</v>
      </c>
      <c r="DJ34" t="s">
        <v>33</v>
      </c>
      <c r="DK34" t="s">
        <v>33</v>
      </c>
      <c r="DL34" t="s">
        <v>33</v>
      </c>
      <c r="DM34" t="s">
        <v>33</v>
      </c>
      <c r="DN34" t="s">
        <v>33</v>
      </c>
      <c r="DO34" t="s">
        <v>33</v>
      </c>
      <c r="DP34" t="s">
        <v>33</v>
      </c>
      <c r="DQ34">
        <v>1</v>
      </c>
      <c r="DR34" t="s">
        <v>33</v>
      </c>
      <c r="DS34" t="s">
        <v>33</v>
      </c>
      <c r="DT34" t="s">
        <v>33</v>
      </c>
      <c r="DU34" t="s">
        <v>33</v>
      </c>
      <c r="DV34" t="s">
        <v>33</v>
      </c>
      <c r="DW34" t="s">
        <v>33</v>
      </c>
      <c r="DX34" t="s">
        <v>33</v>
      </c>
      <c r="DY34" t="s">
        <v>33</v>
      </c>
      <c r="DZ34" t="s">
        <v>33</v>
      </c>
      <c r="EA34" t="s">
        <v>33</v>
      </c>
      <c r="EB34" t="s">
        <v>33</v>
      </c>
      <c r="EC34" t="s">
        <v>33</v>
      </c>
      <c r="ED34" t="s">
        <v>33</v>
      </c>
      <c r="EE34" t="s">
        <v>33</v>
      </c>
      <c r="EF34" t="s">
        <v>33</v>
      </c>
      <c r="EG34" t="s">
        <v>33</v>
      </c>
      <c r="EH34" t="s">
        <v>33</v>
      </c>
      <c r="EI34" t="s">
        <v>33</v>
      </c>
      <c r="EJ34" t="s">
        <v>33</v>
      </c>
      <c r="EK34" t="s">
        <v>33</v>
      </c>
      <c r="EL34" t="s">
        <v>33</v>
      </c>
      <c r="EM34" t="s">
        <v>33</v>
      </c>
      <c r="EN34" t="s">
        <v>33</v>
      </c>
      <c r="EO34" t="s">
        <v>33</v>
      </c>
      <c r="EP34" t="s">
        <v>33</v>
      </c>
      <c r="EQ34" t="s">
        <v>33</v>
      </c>
      <c r="ER34" t="s">
        <v>33</v>
      </c>
      <c r="ES34" t="s">
        <v>33</v>
      </c>
      <c r="ET34" t="s">
        <v>33</v>
      </c>
      <c r="EU34" t="s">
        <v>33</v>
      </c>
      <c r="EV34" t="s">
        <v>33</v>
      </c>
      <c r="EW34" t="s">
        <v>33</v>
      </c>
      <c r="EX34" t="s">
        <v>33</v>
      </c>
      <c r="EY34" t="s">
        <v>33</v>
      </c>
      <c r="EZ34" t="s">
        <v>33</v>
      </c>
      <c r="FA34" t="s">
        <v>33</v>
      </c>
      <c r="FB34" t="s">
        <v>33</v>
      </c>
      <c r="FC34" t="s">
        <v>33</v>
      </c>
      <c r="FD34" t="s">
        <v>33</v>
      </c>
      <c r="FE34" t="s">
        <v>33</v>
      </c>
      <c r="FF34" t="s">
        <v>33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F34"/>
  <sheetViews>
    <sheetView topLeftCell="CU1" workbookViewId="0">
      <selection activeCell="Y14" sqref="Y14"/>
    </sheetView>
  </sheetViews>
  <sheetFormatPr defaultRowHeight="13.5" x14ac:dyDescent="0.15"/>
  <cols>
    <col min="1" max="1" width="15" customWidth="1"/>
  </cols>
  <sheetData>
    <row r="1" spans="1:162" x14ac:dyDescent="0.15">
      <c r="A1" t="s">
        <v>0</v>
      </c>
      <c r="B1" t="s">
        <v>1</v>
      </c>
    </row>
    <row r="2" spans="1:162" x14ac:dyDescent="0.15">
      <c r="A2" t="s">
        <v>2</v>
      </c>
      <c r="B2" t="s">
        <v>62</v>
      </c>
    </row>
    <row r="3" spans="1:162" x14ac:dyDescent="0.15">
      <c r="B3" s="1" t="s">
        <v>3</v>
      </c>
      <c r="C3" s="1"/>
      <c r="M3" s="1" t="s">
        <v>4</v>
      </c>
      <c r="N3" s="1"/>
      <c r="X3" s="1" t="s">
        <v>5</v>
      </c>
      <c r="Y3" s="1"/>
      <c r="Z3" s="1"/>
      <c r="DS3" t="s">
        <v>6</v>
      </c>
    </row>
    <row r="4" spans="1:162" x14ac:dyDescent="0.15">
      <c r="B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s="2" t="s">
        <v>8</v>
      </c>
      <c r="Y4" s="2"/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7</v>
      </c>
      <c r="AI4" s="2" t="s">
        <v>9</v>
      </c>
      <c r="AJ4" s="2"/>
      <c r="CW4" s="2" t="s">
        <v>10</v>
      </c>
      <c r="CX4" s="2"/>
      <c r="CY4" t="s">
        <v>7</v>
      </c>
      <c r="CZ4" t="s">
        <v>7</v>
      </c>
      <c r="DA4" t="s">
        <v>7</v>
      </c>
      <c r="DB4" t="s">
        <v>7</v>
      </c>
      <c r="DC4" t="s">
        <v>7</v>
      </c>
      <c r="DD4" t="s">
        <v>7</v>
      </c>
      <c r="DE4" t="s">
        <v>7</v>
      </c>
      <c r="DF4" t="s">
        <v>7</v>
      </c>
      <c r="DG4" t="s">
        <v>7</v>
      </c>
      <c r="DH4" s="2" t="s">
        <v>11</v>
      </c>
      <c r="DI4" s="2"/>
      <c r="DJ4" t="s">
        <v>7</v>
      </c>
      <c r="DK4" t="s">
        <v>7</v>
      </c>
      <c r="DL4" t="s">
        <v>7</v>
      </c>
      <c r="DM4" t="s">
        <v>7</v>
      </c>
      <c r="DN4" t="s">
        <v>7</v>
      </c>
      <c r="DO4" t="s">
        <v>7</v>
      </c>
      <c r="DP4" t="s">
        <v>7</v>
      </c>
      <c r="DQ4" t="s">
        <v>7</v>
      </c>
      <c r="DR4" t="s">
        <v>7</v>
      </c>
      <c r="DS4" t="s">
        <v>12</v>
      </c>
      <c r="EM4" t="s">
        <v>13</v>
      </c>
    </row>
    <row r="5" spans="1:162" x14ac:dyDescent="0.15">
      <c r="B5" t="s">
        <v>7</v>
      </c>
      <c r="D5" t="s">
        <v>7</v>
      </c>
      <c r="E5" t="s">
        <v>7</v>
      </c>
      <c r="F5" t="s">
        <v>7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L5" t="s">
        <v>7</v>
      </c>
      <c r="M5" t="s">
        <v>7</v>
      </c>
      <c r="O5" t="s">
        <v>7</v>
      </c>
      <c r="P5" t="s">
        <v>7</v>
      </c>
      <c r="Q5" t="s">
        <v>7</v>
      </c>
      <c r="R5" t="s">
        <v>7</v>
      </c>
      <c r="S5" t="s">
        <v>7</v>
      </c>
      <c r="T5" t="s">
        <v>7</v>
      </c>
      <c r="U5" t="s">
        <v>7</v>
      </c>
      <c r="V5" t="s">
        <v>7</v>
      </c>
      <c r="W5" t="s">
        <v>7</v>
      </c>
      <c r="X5" t="s">
        <v>7</v>
      </c>
      <c r="AI5" s="3" t="s">
        <v>14</v>
      </c>
      <c r="AJ5" s="3"/>
      <c r="AT5" s="3" t="s">
        <v>15</v>
      </c>
      <c r="AU5" s="3"/>
      <c r="AV5" s="3"/>
      <c r="AW5" s="3"/>
      <c r="BE5" s="3" t="s">
        <v>16</v>
      </c>
      <c r="BF5" s="3"/>
      <c r="BG5" s="3"/>
      <c r="BH5" s="3"/>
      <c r="BI5" s="3"/>
      <c r="BP5" s="3" t="s">
        <v>17</v>
      </c>
      <c r="BQ5" s="3"/>
      <c r="BR5" s="3"/>
      <c r="BS5" s="3"/>
      <c r="BT5" s="3"/>
      <c r="CA5" s="3" t="s">
        <v>18</v>
      </c>
      <c r="CB5" s="3"/>
      <c r="CC5" s="3"/>
      <c r="CD5" s="3"/>
      <c r="CE5" s="3"/>
      <c r="CL5" s="3" t="s">
        <v>19</v>
      </c>
      <c r="CM5" s="3"/>
      <c r="CN5" s="3"/>
      <c r="CO5" s="3"/>
      <c r="CW5" t="s">
        <v>7</v>
      </c>
      <c r="DH5" t="s">
        <v>7</v>
      </c>
      <c r="DS5" t="s">
        <v>7</v>
      </c>
      <c r="DT5" t="s">
        <v>7</v>
      </c>
      <c r="DU5" t="s">
        <v>7</v>
      </c>
      <c r="DV5" t="s">
        <v>7</v>
      </c>
      <c r="DW5" t="s">
        <v>7</v>
      </c>
      <c r="DX5" t="s">
        <v>7</v>
      </c>
      <c r="DY5" t="s">
        <v>7</v>
      </c>
      <c r="DZ5" t="s">
        <v>7</v>
      </c>
      <c r="EA5" t="s">
        <v>7</v>
      </c>
      <c r="EB5" t="s">
        <v>7</v>
      </c>
      <c r="EC5" t="s">
        <v>20</v>
      </c>
      <c r="EM5" t="s">
        <v>7</v>
      </c>
      <c r="EN5" t="s">
        <v>7</v>
      </c>
      <c r="EO5" t="s">
        <v>7</v>
      </c>
      <c r="EP5" t="s">
        <v>7</v>
      </c>
      <c r="EQ5" t="s">
        <v>7</v>
      </c>
      <c r="ER5" t="s">
        <v>7</v>
      </c>
      <c r="ES5" t="s">
        <v>7</v>
      </c>
      <c r="ET5" t="s">
        <v>7</v>
      </c>
      <c r="EU5" t="s">
        <v>7</v>
      </c>
      <c r="EV5" t="s">
        <v>7</v>
      </c>
      <c r="EW5" t="s">
        <v>21</v>
      </c>
    </row>
    <row r="6" spans="1:162" x14ac:dyDescent="0.15">
      <c r="B6" t="s">
        <v>22</v>
      </c>
      <c r="C6" s="70" t="s">
        <v>125</v>
      </c>
      <c r="D6" t="s">
        <v>23</v>
      </c>
      <c r="E6" t="s">
        <v>24</v>
      </c>
      <c r="F6" t="s">
        <v>25</v>
      </c>
      <c r="G6" t="s">
        <v>26</v>
      </c>
      <c r="H6" t="s">
        <v>27</v>
      </c>
      <c r="I6" t="s">
        <v>28</v>
      </c>
      <c r="J6" t="s">
        <v>29</v>
      </c>
      <c r="K6" t="s">
        <v>30</v>
      </c>
      <c r="L6" t="s">
        <v>31</v>
      </c>
      <c r="M6" t="s">
        <v>22</v>
      </c>
      <c r="N6" s="70" t="s">
        <v>125</v>
      </c>
      <c r="O6" t="s">
        <v>23</v>
      </c>
      <c r="P6" t="s">
        <v>24</v>
      </c>
      <c r="Q6" t="s">
        <v>25</v>
      </c>
      <c r="R6" t="s">
        <v>26</v>
      </c>
      <c r="S6" t="s">
        <v>27</v>
      </c>
      <c r="T6" t="s">
        <v>28</v>
      </c>
      <c r="U6" t="s">
        <v>29</v>
      </c>
      <c r="V6" t="s">
        <v>30</v>
      </c>
      <c r="W6" t="s">
        <v>31</v>
      </c>
      <c r="X6" t="s">
        <v>22</v>
      </c>
      <c r="Y6" s="70" t="s">
        <v>125</v>
      </c>
      <c r="Z6" t="s">
        <v>23</v>
      </c>
      <c r="AA6" t="s">
        <v>24</v>
      </c>
      <c r="AB6" t="s">
        <v>25</v>
      </c>
      <c r="AC6" t="s">
        <v>26</v>
      </c>
      <c r="AD6" t="s">
        <v>27</v>
      </c>
      <c r="AE6" t="s">
        <v>28</v>
      </c>
      <c r="AF6" t="s">
        <v>29</v>
      </c>
      <c r="AG6" t="s">
        <v>30</v>
      </c>
      <c r="AH6" t="s">
        <v>31</v>
      </c>
      <c r="AI6" t="s">
        <v>22</v>
      </c>
      <c r="AJ6" s="70" t="s">
        <v>125</v>
      </c>
      <c r="AK6" t="s">
        <v>23</v>
      </c>
      <c r="AL6" t="s">
        <v>24</v>
      </c>
      <c r="AM6" t="s">
        <v>25</v>
      </c>
      <c r="AN6" t="s">
        <v>26</v>
      </c>
      <c r="AO6" t="s">
        <v>27</v>
      </c>
      <c r="AP6" t="s">
        <v>28</v>
      </c>
      <c r="AQ6" t="s">
        <v>29</v>
      </c>
      <c r="AR6" t="s">
        <v>30</v>
      </c>
      <c r="AS6" t="s">
        <v>31</v>
      </c>
      <c r="AT6" t="s">
        <v>22</v>
      </c>
      <c r="AU6" s="70" t="s">
        <v>125</v>
      </c>
      <c r="AV6" t="s">
        <v>23</v>
      </c>
      <c r="AW6" t="s">
        <v>24</v>
      </c>
      <c r="AX6" t="s">
        <v>25</v>
      </c>
      <c r="AY6" t="s">
        <v>26</v>
      </c>
      <c r="AZ6" t="s">
        <v>27</v>
      </c>
      <c r="BA6" t="s">
        <v>28</v>
      </c>
      <c r="BB6" t="s">
        <v>29</v>
      </c>
      <c r="BC6" t="s">
        <v>30</v>
      </c>
      <c r="BD6" t="s">
        <v>31</v>
      </c>
      <c r="BE6" t="s">
        <v>22</v>
      </c>
      <c r="BF6" s="70" t="s">
        <v>125</v>
      </c>
      <c r="BG6" t="s">
        <v>23</v>
      </c>
      <c r="BH6" t="s">
        <v>24</v>
      </c>
      <c r="BI6" t="s">
        <v>25</v>
      </c>
      <c r="BJ6" t="s">
        <v>26</v>
      </c>
      <c r="BK6" t="s">
        <v>27</v>
      </c>
      <c r="BL6" t="s">
        <v>28</v>
      </c>
      <c r="BM6" t="s">
        <v>29</v>
      </c>
      <c r="BN6" t="s">
        <v>30</v>
      </c>
      <c r="BO6" t="s">
        <v>31</v>
      </c>
      <c r="BP6" t="s">
        <v>22</v>
      </c>
      <c r="BQ6" s="70" t="s">
        <v>125</v>
      </c>
      <c r="BR6" t="s">
        <v>23</v>
      </c>
      <c r="BS6" t="s">
        <v>24</v>
      </c>
      <c r="BT6" t="s">
        <v>25</v>
      </c>
      <c r="BU6" t="s">
        <v>26</v>
      </c>
      <c r="BV6" t="s">
        <v>27</v>
      </c>
      <c r="BW6" t="s">
        <v>28</v>
      </c>
      <c r="BX6" t="s">
        <v>29</v>
      </c>
      <c r="BY6" t="s">
        <v>30</v>
      </c>
      <c r="BZ6" t="s">
        <v>31</v>
      </c>
      <c r="CA6" t="s">
        <v>22</v>
      </c>
      <c r="CB6" s="70" t="s">
        <v>125</v>
      </c>
      <c r="CC6" t="s">
        <v>23</v>
      </c>
      <c r="CD6" t="s">
        <v>24</v>
      </c>
      <c r="CE6" t="s">
        <v>25</v>
      </c>
      <c r="CF6" t="s">
        <v>26</v>
      </c>
      <c r="CG6" t="s">
        <v>27</v>
      </c>
      <c r="CH6" t="s">
        <v>28</v>
      </c>
      <c r="CI6" t="s">
        <v>29</v>
      </c>
      <c r="CJ6" t="s">
        <v>30</v>
      </c>
      <c r="CK6" t="s">
        <v>31</v>
      </c>
      <c r="CL6" t="s">
        <v>22</v>
      </c>
      <c r="CM6" s="70" t="s">
        <v>125</v>
      </c>
      <c r="CN6" t="s">
        <v>23</v>
      </c>
      <c r="CO6" t="s">
        <v>24</v>
      </c>
      <c r="CP6" t="s">
        <v>25</v>
      </c>
      <c r="CQ6" t="s">
        <v>26</v>
      </c>
      <c r="CR6" t="s">
        <v>27</v>
      </c>
      <c r="CS6" t="s">
        <v>28</v>
      </c>
      <c r="CT6" t="s">
        <v>29</v>
      </c>
      <c r="CU6" t="s">
        <v>30</v>
      </c>
      <c r="CV6" t="s">
        <v>31</v>
      </c>
      <c r="CW6" t="s">
        <v>22</v>
      </c>
      <c r="CX6" s="70" t="s">
        <v>125</v>
      </c>
      <c r="CY6" t="s">
        <v>23</v>
      </c>
      <c r="CZ6" t="s">
        <v>24</v>
      </c>
      <c r="DA6" t="s">
        <v>25</v>
      </c>
      <c r="DB6" t="s">
        <v>26</v>
      </c>
      <c r="DC6" t="s">
        <v>27</v>
      </c>
      <c r="DD6" t="s">
        <v>28</v>
      </c>
      <c r="DE6" t="s">
        <v>29</v>
      </c>
      <c r="DF6" t="s">
        <v>30</v>
      </c>
      <c r="DG6" t="s">
        <v>31</v>
      </c>
      <c r="DH6" t="s">
        <v>22</v>
      </c>
      <c r="DI6" s="70" t="s">
        <v>125</v>
      </c>
      <c r="DJ6" t="s">
        <v>23</v>
      </c>
      <c r="DK6" t="s">
        <v>24</v>
      </c>
      <c r="DL6" t="s">
        <v>25</v>
      </c>
      <c r="DM6" t="s">
        <v>26</v>
      </c>
      <c r="DN6" t="s">
        <v>27</v>
      </c>
      <c r="DO6" t="s">
        <v>28</v>
      </c>
      <c r="DP6" t="s">
        <v>29</v>
      </c>
      <c r="DQ6" t="s">
        <v>30</v>
      </c>
      <c r="DR6" t="s">
        <v>31</v>
      </c>
      <c r="DS6" t="s">
        <v>22</v>
      </c>
      <c r="DT6" t="s">
        <v>23</v>
      </c>
      <c r="DU6" t="s">
        <v>24</v>
      </c>
      <c r="DV6" t="s">
        <v>25</v>
      </c>
      <c r="DW6" t="s">
        <v>26</v>
      </c>
      <c r="DX6" t="s">
        <v>27</v>
      </c>
      <c r="DY6" t="s">
        <v>28</v>
      </c>
      <c r="DZ6" t="s">
        <v>29</v>
      </c>
      <c r="EA6" t="s">
        <v>30</v>
      </c>
      <c r="EB6" t="s">
        <v>31</v>
      </c>
      <c r="EC6" t="s">
        <v>22</v>
      </c>
      <c r="ED6" t="s">
        <v>23</v>
      </c>
      <c r="EE6" t="s">
        <v>24</v>
      </c>
      <c r="EF6" t="s">
        <v>25</v>
      </c>
      <c r="EG6" t="s">
        <v>26</v>
      </c>
      <c r="EH6" t="s">
        <v>27</v>
      </c>
      <c r="EI6" t="s">
        <v>28</v>
      </c>
      <c r="EJ6" t="s">
        <v>29</v>
      </c>
      <c r="EK6" t="s">
        <v>30</v>
      </c>
      <c r="EL6" t="s">
        <v>31</v>
      </c>
      <c r="EM6" t="s">
        <v>22</v>
      </c>
      <c r="EN6" t="s">
        <v>23</v>
      </c>
      <c r="EO6" t="s">
        <v>24</v>
      </c>
      <c r="EP6" t="s">
        <v>25</v>
      </c>
      <c r="EQ6" t="s">
        <v>26</v>
      </c>
      <c r="ER6" t="s">
        <v>27</v>
      </c>
      <c r="ES6" t="s">
        <v>28</v>
      </c>
      <c r="ET6" t="s">
        <v>29</v>
      </c>
      <c r="EU6" t="s">
        <v>30</v>
      </c>
      <c r="EV6" t="s">
        <v>31</v>
      </c>
      <c r="EW6" t="s">
        <v>22</v>
      </c>
      <c r="EX6" t="s">
        <v>23</v>
      </c>
      <c r="EY6" t="s">
        <v>24</v>
      </c>
      <c r="EZ6" t="s">
        <v>25</v>
      </c>
      <c r="FA6" t="s">
        <v>26</v>
      </c>
      <c r="FB6" t="s">
        <v>27</v>
      </c>
      <c r="FC6" t="s">
        <v>28</v>
      </c>
      <c r="FD6" t="s">
        <v>29</v>
      </c>
      <c r="FE6" t="s">
        <v>30</v>
      </c>
      <c r="FF6" t="s">
        <v>31</v>
      </c>
    </row>
    <row r="7" spans="1:162" x14ac:dyDescent="0.15">
      <c r="A7" t="s">
        <v>32</v>
      </c>
      <c r="B7">
        <v>1500136</v>
      </c>
      <c r="C7" s="70">
        <f>SUM(D7:J7)</f>
        <v>1291294</v>
      </c>
      <c r="D7">
        <v>132326</v>
      </c>
      <c r="E7">
        <v>110223</v>
      </c>
      <c r="F7">
        <v>115411</v>
      </c>
      <c r="G7">
        <v>136953</v>
      </c>
      <c r="H7">
        <v>232834</v>
      </c>
      <c r="I7">
        <v>330726</v>
      </c>
      <c r="J7">
        <v>232821</v>
      </c>
      <c r="K7">
        <v>139101</v>
      </c>
      <c r="L7">
        <v>69741</v>
      </c>
      <c r="M7">
        <v>93575</v>
      </c>
      <c r="N7" s="70">
        <f>SUM(O7:U7)</f>
        <v>76627</v>
      </c>
      <c r="O7">
        <v>5351</v>
      </c>
      <c r="P7">
        <v>4594</v>
      </c>
      <c r="Q7">
        <v>5591</v>
      </c>
      <c r="R7">
        <v>7588</v>
      </c>
      <c r="S7">
        <v>14417</v>
      </c>
      <c r="T7">
        <v>22306</v>
      </c>
      <c r="U7">
        <v>16780</v>
      </c>
      <c r="V7">
        <v>11021</v>
      </c>
      <c r="W7">
        <v>5927</v>
      </c>
      <c r="X7">
        <v>13058</v>
      </c>
      <c r="Y7" s="70">
        <f>SUM(Z7:AF7)</f>
        <v>10673</v>
      </c>
      <c r="Z7">
        <v>867</v>
      </c>
      <c r="AA7">
        <v>647</v>
      </c>
      <c r="AB7">
        <v>755</v>
      </c>
      <c r="AC7">
        <v>1075</v>
      </c>
      <c r="AD7">
        <v>1992</v>
      </c>
      <c r="AE7">
        <v>2989</v>
      </c>
      <c r="AF7">
        <v>2348</v>
      </c>
      <c r="AG7">
        <v>1509</v>
      </c>
      <c r="AH7">
        <v>876</v>
      </c>
      <c r="AI7">
        <v>1071</v>
      </c>
      <c r="AJ7" s="70">
        <f>SUM(AK7:AQ7)</f>
        <v>751</v>
      </c>
      <c r="AK7">
        <v>17</v>
      </c>
      <c r="AL7">
        <v>21</v>
      </c>
      <c r="AM7">
        <v>23</v>
      </c>
      <c r="AN7">
        <v>49</v>
      </c>
      <c r="AO7">
        <v>146</v>
      </c>
      <c r="AP7">
        <v>257</v>
      </c>
      <c r="AQ7">
        <v>238</v>
      </c>
      <c r="AR7">
        <v>192</v>
      </c>
      <c r="AS7">
        <v>128</v>
      </c>
      <c r="AT7">
        <v>739</v>
      </c>
      <c r="AU7" s="70">
        <f>SUM(AV7:BB7)</f>
        <v>511</v>
      </c>
      <c r="AV7">
        <v>16</v>
      </c>
      <c r="AW7">
        <v>14</v>
      </c>
      <c r="AX7">
        <v>15</v>
      </c>
      <c r="AY7">
        <v>37</v>
      </c>
      <c r="AZ7">
        <v>101</v>
      </c>
      <c r="BA7">
        <v>169</v>
      </c>
      <c r="BB7">
        <v>159</v>
      </c>
      <c r="BC7">
        <v>137</v>
      </c>
      <c r="BD7">
        <v>91</v>
      </c>
      <c r="BE7">
        <v>508</v>
      </c>
      <c r="BF7" s="70">
        <f>SUM(BG7:BM7)</f>
        <v>342</v>
      </c>
      <c r="BG7">
        <v>14</v>
      </c>
      <c r="BH7">
        <v>7</v>
      </c>
      <c r="BI7">
        <v>13</v>
      </c>
      <c r="BJ7">
        <v>18</v>
      </c>
      <c r="BK7">
        <v>65</v>
      </c>
      <c r="BL7">
        <v>114</v>
      </c>
      <c r="BM7">
        <v>111</v>
      </c>
      <c r="BN7">
        <v>104</v>
      </c>
      <c r="BO7">
        <v>62</v>
      </c>
      <c r="BP7">
        <v>238</v>
      </c>
      <c r="BQ7" s="70">
        <f>SUM(BR7:BX7)</f>
        <v>151</v>
      </c>
      <c r="BR7">
        <v>6</v>
      </c>
      <c r="BS7">
        <v>2</v>
      </c>
      <c r="BT7">
        <v>4</v>
      </c>
      <c r="BU7">
        <v>8</v>
      </c>
      <c r="BV7">
        <v>23</v>
      </c>
      <c r="BW7">
        <v>60</v>
      </c>
      <c r="BX7">
        <v>48</v>
      </c>
      <c r="BY7">
        <v>53</v>
      </c>
      <c r="BZ7">
        <v>34</v>
      </c>
      <c r="CA7">
        <v>398</v>
      </c>
      <c r="CB7" s="70">
        <f>SUM(CC7:CI7)</f>
        <v>323</v>
      </c>
      <c r="CC7">
        <v>22</v>
      </c>
      <c r="CD7">
        <v>19</v>
      </c>
      <c r="CE7">
        <v>17</v>
      </c>
      <c r="CF7">
        <v>20</v>
      </c>
      <c r="CG7">
        <v>61</v>
      </c>
      <c r="CH7">
        <v>99</v>
      </c>
      <c r="CI7">
        <v>85</v>
      </c>
      <c r="CJ7">
        <v>52</v>
      </c>
      <c r="CK7">
        <v>23</v>
      </c>
      <c r="CL7">
        <v>68450</v>
      </c>
      <c r="CM7" s="70">
        <f>SUM(CN7:CT7)</f>
        <v>55897</v>
      </c>
      <c r="CN7">
        <v>3559</v>
      </c>
      <c r="CO7">
        <v>3091</v>
      </c>
      <c r="CP7">
        <v>3886</v>
      </c>
      <c r="CQ7">
        <v>5410</v>
      </c>
      <c r="CR7">
        <v>10541</v>
      </c>
      <c r="CS7">
        <v>16749</v>
      </c>
      <c r="CT7">
        <v>12661</v>
      </c>
      <c r="CU7">
        <v>8305</v>
      </c>
      <c r="CV7">
        <v>4248</v>
      </c>
      <c r="CW7">
        <v>4655</v>
      </c>
      <c r="CX7" s="70">
        <f>SUM(CY7:DE7)</f>
        <v>3840</v>
      </c>
      <c r="CY7">
        <v>316</v>
      </c>
      <c r="CZ7">
        <v>295</v>
      </c>
      <c r="DA7">
        <v>354</v>
      </c>
      <c r="DB7">
        <v>426</v>
      </c>
      <c r="DC7">
        <v>739</v>
      </c>
      <c r="DD7">
        <v>1033</v>
      </c>
      <c r="DE7">
        <v>677</v>
      </c>
      <c r="DF7">
        <v>464</v>
      </c>
      <c r="DG7">
        <v>351</v>
      </c>
      <c r="DH7">
        <v>5943</v>
      </c>
      <c r="DI7" s="70">
        <f>SUM(DJ7:DP7)</f>
        <v>5143</v>
      </c>
      <c r="DJ7">
        <v>570</v>
      </c>
      <c r="DK7">
        <v>521</v>
      </c>
      <c r="DL7">
        <v>556</v>
      </c>
      <c r="DM7">
        <v>608</v>
      </c>
      <c r="DN7">
        <v>938</v>
      </c>
      <c r="DO7">
        <v>1179</v>
      </c>
      <c r="DP7">
        <v>771</v>
      </c>
      <c r="DQ7">
        <v>499</v>
      </c>
      <c r="DR7">
        <v>301</v>
      </c>
      <c r="DS7">
        <v>5</v>
      </c>
      <c r="DT7" t="s">
        <v>33</v>
      </c>
      <c r="DU7" t="s">
        <v>33</v>
      </c>
      <c r="DV7" t="s">
        <v>33</v>
      </c>
      <c r="DW7" t="s">
        <v>33</v>
      </c>
      <c r="DX7">
        <v>3</v>
      </c>
      <c r="DY7" t="s">
        <v>33</v>
      </c>
      <c r="DZ7" t="s">
        <v>33</v>
      </c>
      <c r="EA7">
        <v>2</v>
      </c>
      <c r="EB7" t="s">
        <v>33</v>
      </c>
      <c r="EC7" t="s">
        <v>33</v>
      </c>
      <c r="ED7" t="s">
        <v>33</v>
      </c>
      <c r="EE7" t="s">
        <v>33</v>
      </c>
      <c r="EF7" t="s">
        <v>33</v>
      </c>
      <c r="EG7" t="s">
        <v>33</v>
      </c>
      <c r="EH7" t="s">
        <v>33</v>
      </c>
      <c r="EI7" t="s">
        <v>33</v>
      </c>
      <c r="EJ7" t="s">
        <v>33</v>
      </c>
      <c r="EK7" t="s">
        <v>33</v>
      </c>
      <c r="EL7" t="s">
        <v>33</v>
      </c>
      <c r="EM7">
        <v>6</v>
      </c>
      <c r="EN7">
        <v>1</v>
      </c>
      <c r="EO7" t="s">
        <v>33</v>
      </c>
      <c r="EP7" t="s">
        <v>33</v>
      </c>
      <c r="EQ7" t="s">
        <v>33</v>
      </c>
      <c r="ER7" t="s">
        <v>33</v>
      </c>
      <c r="ES7">
        <v>3</v>
      </c>
      <c r="ET7" t="s">
        <v>33</v>
      </c>
      <c r="EU7">
        <v>2</v>
      </c>
      <c r="EV7" t="s">
        <v>33</v>
      </c>
      <c r="EW7" t="s">
        <v>33</v>
      </c>
      <c r="EX7" t="s">
        <v>33</v>
      </c>
      <c r="EY7" t="s">
        <v>33</v>
      </c>
      <c r="EZ7" t="s">
        <v>33</v>
      </c>
      <c r="FA7" t="s">
        <v>33</v>
      </c>
      <c r="FB7" t="s">
        <v>33</v>
      </c>
      <c r="FC7" t="s">
        <v>33</v>
      </c>
      <c r="FD7" t="s">
        <v>33</v>
      </c>
      <c r="FE7" t="s">
        <v>33</v>
      </c>
      <c r="FF7" t="s">
        <v>33</v>
      </c>
    </row>
    <row r="8" spans="1:162" x14ac:dyDescent="0.15">
      <c r="A8" t="s">
        <v>34</v>
      </c>
      <c r="B8">
        <v>22718</v>
      </c>
      <c r="C8" s="70">
        <f t="shared" ref="C8:C34" si="0">SUM(D8:J8)</f>
        <v>20229</v>
      </c>
      <c r="D8">
        <v>2818</v>
      </c>
      <c r="E8">
        <v>2313</v>
      </c>
      <c r="F8">
        <v>2159</v>
      </c>
      <c r="G8">
        <v>2117</v>
      </c>
      <c r="H8">
        <v>3056</v>
      </c>
      <c r="I8">
        <v>4599</v>
      </c>
      <c r="J8">
        <v>3167</v>
      </c>
      <c r="K8">
        <v>1695</v>
      </c>
      <c r="L8">
        <v>794</v>
      </c>
      <c r="M8">
        <v>1357</v>
      </c>
      <c r="N8" s="70">
        <f t="shared" ref="N8:N34" si="1">SUM(O8:U8)</f>
        <v>1135</v>
      </c>
      <c r="O8">
        <v>121</v>
      </c>
      <c r="P8">
        <v>94</v>
      </c>
      <c r="Q8">
        <v>115</v>
      </c>
      <c r="R8">
        <v>108</v>
      </c>
      <c r="S8">
        <v>168</v>
      </c>
      <c r="T8">
        <v>289</v>
      </c>
      <c r="U8">
        <v>240</v>
      </c>
      <c r="V8">
        <v>146</v>
      </c>
      <c r="W8">
        <v>76</v>
      </c>
      <c r="X8">
        <v>128</v>
      </c>
      <c r="Y8" s="70">
        <f t="shared" ref="Y8:Y34" si="2">SUM(Z8:AF8)</f>
        <v>114</v>
      </c>
      <c r="Z8">
        <v>17</v>
      </c>
      <c r="AA8">
        <v>11</v>
      </c>
      <c r="AB8">
        <v>13</v>
      </c>
      <c r="AC8">
        <v>11</v>
      </c>
      <c r="AD8">
        <v>15</v>
      </c>
      <c r="AE8">
        <v>21</v>
      </c>
      <c r="AF8">
        <v>26</v>
      </c>
      <c r="AG8">
        <v>10</v>
      </c>
      <c r="AH8">
        <v>4</v>
      </c>
      <c r="AI8">
        <v>13</v>
      </c>
      <c r="AJ8" s="70">
        <f t="shared" ref="AJ8:AJ34" si="3">SUM(AK8:AQ8)</f>
        <v>10</v>
      </c>
      <c r="AK8" t="s">
        <v>33</v>
      </c>
      <c r="AL8">
        <v>1</v>
      </c>
      <c r="AM8">
        <v>2</v>
      </c>
      <c r="AN8">
        <v>1</v>
      </c>
      <c r="AO8" t="s">
        <v>33</v>
      </c>
      <c r="AP8">
        <v>3</v>
      </c>
      <c r="AQ8">
        <v>3</v>
      </c>
      <c r="AR8">
        <v>3</v>
      </c>
      <c r="AS8" t="s">
        <v>33</v>
      </c>
      <c r="AT8">
        <v>10</v>
      </c>
      <c r="AU8" s="70">
        <f t="shared" ref="AU8:AU34" si="4">SUM(AV8:BB8)</f>
        <v>8</v>
      </c>
      <c r="AV8" t="s">
        <v>33</v>
      </c>
      <c r="AW8">
        <v>1</v>
      </c>
      <c r="AX8">
        <v>2</v>
      </c>
      <c r="AY8">
        <v>1</v>
      </c>
      <c r="AZ8" t="s">
        <v>33</v>
      </c>
      <c r="BA8">
        <v>2</v>
      </c>
      <c r="BB8">
        <v>2</v>
      </c>
      <c r="BC8">
        <v>2</v>
      </c>
      <c r="BD8" t="s">
        <v>33</v>
      </c>
      <c r="BE8">
        <v>7</v>
      </c>
      <c r="BF8" s="70">
        <f t="shared" ref="BF8:BF34" si="5">SUM(BG8:BM8)</f>
        <v>6</v>
      </c>
      <c r="BG8" t="s">
        <v>33</v>
      </c>
      <c r="BH8" t="s">
        <v>33</v>
      </c>
      <c r="BI8">
        <v>1</v>
      </c>
      <c r="BJ8">
        <v>1</v>
      </c>
      <c r="BK8" t="s">
        <v>33</v>
      </c>
      <c r="BL8">
        <v>2</v>
      </c>
      <c r="BM8">
        <v>2</v>
      </c>
      <c r="BN8">
        <v>1</v>
      </c>
      <c r="BO8" t="s">
        <v>33</v>
      </c>
      <c r="BP8">
        <v>3</v>
      </c>
      <c r="BQ8" s="70">
        <f t="shared" ref="BQ8:BQ34" si="6">SUM(BR8:BX8)</f>
        <v>3</v>
      </c>
      <c r="BR8" t="s">
        <v>33</v>
      </c>
      <c r="BS8" t="s">
        <v>33</v>
      </c>
      <c r="BT8">
        <v>1</v>
      </c>
      <c r="BU8" t="s">
        <v>33</v>
      </c>
      <c r="BV8" t="s">
        <v>33</v>
      </c>
      <c r="BW8">
        <v>1</v>
      </c>
      <c r="BX8">
        <v>1</v>
      </c>
      <c r="BY8" t="s">
        <v>33</v>
      </c>
      <c r="BZ8" t="s">
        <v>33</v>
      </c>
      <c r="CA8">
        <v>4</v>
      </c>
      <c r="CB8" s="70">
        <f t="shared" ref="CB8:CB34" si="7">SUM(CC8:CI8)</f>
        <v>4</v>
      </c>
      <c r="CC8" t="s">
        <v>33</v>
      </c>
      <c r="CD8" t="s">
        <v>33</v>
      </c>
      <c r="CE8" t="s">
        <v>33</v>
      </c>
      <c r="CF8">
        <v>1</v>
      </c>
      <c r="CG8">
        <v>1</v>
      </c>
      <c r="CH8">
        <v>1</v>
      </c>
      <c r="CI8">
        <v>1</v>
      </c>
      <c r="CJ8" t="s">
        <v>33</v>
      </c>
      <c r="CK8" t="s">
        <v>33</v>
      </c>
      <c r="CL8">
        <v>1062</v>
      </c>
      <c r="CM8" s="70">
        <f t="shared" ref="CM8:CM34" si="8">SUM(CN8:CT8)</f>
        <v>893</v>
      </c>
      <c r="CN8">
        <v>95</v>
      </c>
      <c r="CO8">
        <v>75</v>
      </c>
      <c r="CP8">
        <v>87</v>
      </c>
      <c r="CQ8">
        <v>82</v>
      </c>
      <c r="CR8">
        <v>133</v>
      </c>
      <c r="CS8">
        <v>231</v>
      </c>
      <c r="CT8">
        <v>190</v>
      </c>
      <c r="CU8">
        <v>109</v>
      </c>
      <c r="CV8">
        <v>60</v>
      </c>
      <c r="CW8">
        <v>117</v>
      </c>
      <c r="CX8" s="70">
        <f t="shared" ref="CX8:CX34" si="9">SUM(CY8:DE8)</f>
        <v>87</v>
      </c>
      <c r="CY8">
        <v>9</v>
      </c>
      <c r="CZ8">
        <v>7</v>
      </c>
      <c r="DA8">
        <v>13</v>
      </c>
      <c r="DB8">
        <v>8</v>
      </c>
      <c r="DC8">
        <v>12</v>
      </c>
      <c r="DD8">
        <v>19</v>
      </c>
      <c r="DE8">
        <v>19</v>
      </c>
      <c r="DF8">
        <v>19</v>
      </c>
      <c r="DG8">
        <v>11</v>
      </c>
      <c r="DH8">
        <v>33</v>
      </c>
      <c r="DI8" s="70">
        <f t="shared" ref="DI8:DI34" si="10">SUM(DJ8:DP8)</f>
        <v>27</v>
      </c>
      <c r="DJ8" t="s">
        <v>33</v>
      </c>
      <c r="DK8" t="s">
        <v>33</v>
      </c>
      <c r="DL8" t="s">
        <v>33</v>
      </c>
      <c r="DM8">
        <v>5</v>
      </c>
      <c r="DN8">
        <v>7</v>
      </c>
      <c r="DO8">
        <v>14</v>
      </c>
      <c r="DP8">
        <v>1</v>
      </c>
      <c r="DQ8">
        <v>5</v>
      </c>
      <c r="DR8">
        <v>1</v>
      </c>
      <c r="DS8" t="s">
        <v>33</v>
      </c>
      <c r="DT8" t="s">
        <v>33</v>
      </c>
      <c r="DU8" t="s">
        <v>33</v>
      </c>
      <c r="DV8" t="s">
        <v>33</v>
      </c>
      <c r="DW8" t="s">
        <v>33</v>
      </c>
      <c r="DX8" t="s">
        <v>33</v>
      </c>
      <c r="DY8" t="s">
        <v>33</v>
      </c>
      <c r="DZ8" t="s">
        <v>33</v>
      </c>
      <c r="EA8" t="s">
        <v>33</v>
      </c>
      <c r="EB8" t="s">
        <v>33</v>
      </c>
      <c r="EC8" t="s">
        <v>33</v>
      </c>
      <c r="ED8" t="s">
        <v>33</v>
      </c>
      <c r="EE8" t="s">
        <v>33</v>
      </c>
      <c r="EF8" t="s">
        <v>33</v>
      </c>
      <c r="EG8" t="s">
        <v>33</v>
      </c>
      <c r="EH8" t="s">
        <v>33</v>
      </c>
      <c r="EI8" t="s">
        <v>33</v>
      </c>
      <c r="EJ8" t="s">
        <v>33</v>
      </c>
      <c r="EK8" t="s">
        <v>33</v>
      </c>
      <c r="EL8" t="s">
        <v>33</v>
      </c>
      <c r="EM8" t="s">
        <v>33</v>
      </c>
      <c r="EN8" t="s">
        <v>33</v>
      </c>
      <c r="EO8" t="s">
        <v>33</v>
      </c>
      <c r="EP8" t="s">
        <v>33</v>
      </c>
      <c r="EQ8" t="s">
        <v>33</v>
      </c>
      <c r="ER8" t="s">
        <v>33</v>
      </c>
      <c r="ES8" t="s">
        <v>33</v>
      </c>
      <c r="ET8" t="s">
        <v>33</v>
      </c>
      <c r="EU8" t="s">
        <v>33</v>
      </c>
      <c r="EV8" t="s">
        <v>33</v>
      </c>
      <c r="EW8" t="s">
        <v>33</v>
      </c>
      <c r="EX8" t="s">
        <v>33</v>
      </c>
      <c r="EY8" t="s">
        <v>33</v>
      </c>
      <c r="EZ8" t="s">
        <v>33</v>
      </c>
      <c r="FA8" t="s">
        <v>33</v>
      </c>
      <c r="FB8" t="s">
        <v>33</v>
      </c>
      <c r="FC8" t="s">
        <v>33</v>
      </c>
      <c r="FD8" t="s">
        <v>33</v>
      </c>
      <c r="FE8" t="s">
        <v>33</v>
      </c>
      <c r="FF8" t="s">
        <v>33</v>
      </c>
    </row>
    <row r="9" spans="1:162" x14ac:dyDescent="0.15">
      <c r="A9" t="s">
        <v>35</v>
      </c>
      <c r="B9">
        <v>5341</v>
      </c>
      <c r="C9" s="70">
        <f t="shared" si="0"/>
        <v>4752</v>
      </c>
      <c r="D9">
        <v>804</v>
      </c>
      <c r="E9">
        <v>640</v>
      </c>
      <c r="F9">
        <v>623</v>
      </c>
      <c r="G9">
        <v>500</v>
      </c>
      <c r="H9">
        <v>597</v>
      </c>
      <c r="I9">
        <v>893</v>
      </c>
      <c r="J9">
        <v>695</v>
      </c>
      <c r="K9">
        <v>385</v>
      </c>
      <c r="L9">
        <v>204</v>
      </c>
      <c r="M9">
        <v>658</v>
      </c>
      <c r="N9" s="70">
        <f t="shared" si="1"/>
        <v>561</v>
      </c>
      <c r="O9">
        <v>81</v>
      </c>
      <c r="P9">
        <v>56</v>
      </c>
      <c r="Q9">
        <v>78</v>
      </c>
      <c r="R9">
        <v>54</v>
      </c>
      <c r="S9">
        <v>63</v>
      </c>
      <c r="T9">
        <v>122</v>
      </c>
      <c r="U9">
        <v>107</v>
      </c>
      <c r="V9">
        <v>60</v>
      </c>
      <c r="W9">
        <v>37</v>
      </c>
      <c r="X9">
        <v>47</v>
      </c>
      <c r="Y9" s="70">
        <f t="shared" si="2"/>
        <v>42</v>
      </c>
      <c r="Z9">
        <v>8</v>
      </c>
      <c r="AA9">
        <v>7</v>
      </c>
      <c r="AB9">
        <v>9</v>
      </c>
      <c r="AC9">
        <v>5</v>
      </c>
      <c r="AD9">
        <v>3</v>
      </c>
      <c r="AE9">
        <v>5</v>
      </c>
      <c r="AF9">
        <v>5</v>
      </c>
      <c r="AG9">
        <v>5</v>
      </c>
      <c r="AH9" t="s">
        <v>33</v>
      </c>
      <c r="AI9">
        <v>4</v>
      </c>
      <c r="AJ9" s="70">
        <f t="shared" si="3"/>
        <v>4</v>
      </c>
      <c r="AK9" t="s">
        <v>33</v>
      </c>
      <c r="AL9">
        <v>1</v>
      </c>
      <c r="AM9">
        <v>2</v>
      </c>
      <c r="AN9">
        <v>1</v>
      </c>
      <c r="AO9" t="s">
        <v>33</v>
      </c>
      <c r="AP9" t="s">
        <v>33</v>
      </c>
      <c r="AQ9" t="s">
        <v>33</v>
      </c>
      <c r="AR9" t="s">
        <v>33</v>
      </c>
      <c r="AS9" t="s">
        <v>33</v>
      </c>
      <c r="AT9">
        <v>4</v>
      </c>
      <c r="AU9" s="70">
        <f t="shared" si="4"/>
        <v>4</v>
      </c>
      <c r="AV9" t="s">
        <v>33</v>
      </c>
      <c r="AW9">
        <v>1</v>
      </c>
      <c r="AX9">
        <v>2</v>
      </c>
      <c r="AY9">
        <v>1</v>
      </c>
      <c r="AZ9" t="s">
        <v>33</v>
      </c>
      <c r="BA9" t="s">
        <v>33</v>
      </c>
      <c r="BB9" t="s">
        <v>33</v>
      </c>
      <c r="BC9" t="s">
        <v>33</v>
      </c>
      <c r="BD9" t="s">
        <v>33</v>
      </c>
      <c r="BE9">
        <v>2</v>
      </c>
      <c r="BF9" s="70">
        <f t="shared" si="5"/>
        <v>2</v>
      </c>
      <c r="BG9" t="s">
        <v>33</v>
      </c>
      <c r="BH9" t="s">
        <v>33</v>
      </c>
      <c r="BI9">
        <v>1</v>
      </c>
      <c r="BJ9">
        <v>1</v>
      </c>
      <c r="BK9" t="s">
        <v>33</v>
      </c>
      <c r="BL9" t="s">
        <v>33</v>
      </c>
      <c r="BM9" t="s">
        <v>33</v>
      </c>
      <c r="BN9" t="s">
        <v>33</v>
      </c>
      <c r="BO9" t="s">
        <v>33</v>
      </c>
      <c r="BP9">
        <v>1</v>
      </c>
      <c r="BQ9" s="70">
        <f t="shared" si="6"/>
        <v>1</v>
      </c>
      <c r="BR9" t="s">
        <v>33</v>
      </c>
      <c r="BS9" t="s">
        <v>33</v>
      </c>
      <c r="BT9">
        <v>1</v>
      </c>
      <c r="BU9" t="s">
        <v>33</v>
      </c>
      <c r="BV9" t="s">
        <v>33</v>
      </c>
      <c r="BW9" t="s">
        <v>33</v>
      </c>
      <c r="BX9" t="s">
        <v>33</v>
      </c>
      <c r="BY9" t="s">
        <v>33</v>
      </c>
      <c r="BZ9" t="s">
        <v>33</v>
      </c>
      <c r="CA9">
        <v>2</v>
      </c>
      <c r="CB9" s="70">
        <f t="shared" si="7"/>
        <v>2</v>
      </c>
      <c r="CC9" t="s">
        <v>33</v>
      </c>
      <c r="CD9" t="s">
        <v>33</v>
      </c>
      <c r="CE9" t="s">
        <v>33</v>
      </c>
      <c r="CF9">
        <v>1</v>
      </c>
      <c r="CG9" t="s">
        <v>33</v>
      </c>
      <c r="CH9">
        <v>1</v>
      </c>
      <c r="CI9" t="s">
        <v>33</v>
      </c>
      <c r="CJ9" t="s">
        <v>33</v>
      </c>
      <c r="CK9" t="s">
        <v>33</v>
      </c>
      <c r="CL9">
        <v>515</v>
      </c>
      <c r="CM9" s="70">
        <f t="shared" si="8"/>
        <v>448</v>
      </c>
      <c r="CN9">
        <v>65</v>
      </c>
      <c r="CO9">
        <v>43</v>
      </c>
      <c r="CP9">
        <v>57</v>
      </c>
      <c r="CQ9">
        <v>40</v>
      </c>
      <c r="CR9">
        <v>54</v>
      </c>
      <c r="CS9">
        <v>102</v>
      </c>
      <c r="CT9">
        <v>87</v>
      </c>
      <c r="CU9">
        <v>41</v>
      </c>
      <c r="CV9">
        <v>26</v>
      </c>
      <c r="CW9">
        <v>90</v>
      </c>
      <c r="CX9" s="70">
        <f t="shared" si="9"/>
        <v>65</v>
      </c>
      <c r="CY9">
        <v>8</v>
      </c>
      <c r="CZ9">
        <v>5</v>
      </c>
      <c r="DA9">
        <v>10</v>
      </c>
      <c r="DB9">
        <v>7</v>
      </c>
      <c r="DC9">
        <v>6</v>
      </c>
      <c r="DD9">
        <v>14</v>
      </c>
      <c r="DE9">
        <v>15</v>
      </c>
      <c r="DF9">
        <v>14</v>
      </c>
      <c r="DG9">
        <v>11</v>
      </c>
      <c r="DH9" t="s">
        <v>33</v>
      </c>
      <c r="DI9" s="70">
        <f t="shared" si="10"/>
        <v>0</v>
      </c>
      <c r="DJ9" t="s">
        <v>33</v>
      </c>
      <c r="DK9" t="s">
        <v>33</v>
      </c>
      <c r="DL9" t="s">
        <v>33</v>
      </c>
      <c r="DM9" t="s">
        <v>33</v>
      </c>
      <c r="DN9" t="s">
        <v>33</v>
      </c>
      <c r="DO9" t="s">
        <v>33</v>
      </c>
      <c r="DP9" t="s">
        <v>33</v>
      </c>
      <c r="DQ9" t="s">
        <v>33</v>
      </c>
      <c r="DR9" t="s">
        <v>33</v>
      </c>
      <c r="DS9" t="s">
        <v>33</v>
      </c>
      <c r="DT9" t="s">
        <v>33</v>
      </c>
      <c r="DU9" t="s">
        <v>33</v>
      </c>
      <c r="DV9" t="s">
        <v>33</v>
      </c>
      <c r="DW9" t="s">
        <v>33</v>
      </c>
      <c r="DX9" t="s">
        <v>33</v>
      </c>
      <c r="DY9" t="s">
        <v>33</v>
      </c>
      <c r="DZ9" t="s">
        <v>33</v>
      </c>
      <c r="EA9" t="s">
        <v>33</v>
      </c>
      <c r="EB9" t="s">
        <v>33</v>
      </c>
      <c r="EC9" t="s">
        <v>33</v>
      </c>
      <c r="ED9" t="s">
        <v>33</v>
      </c>
      <c r="EE9" t="s">
        <v>33</v>
      </c>
      <c r="EF9" t="s">
        <v>33</v>
      </c>
      <c r="EG9" t="s">
        <v>33</v>
      </c>
      <c r="EH9" t="s">
        <v>33</v>
      </c>
      <c r="EI9" t="s">
        <v>33</v>
      </c>
      <c r="EJ9" t="s">
        <v>33</v>
      </c>
      <c r="EK9" t="s">
        <v>33</v>
      </c>
      <c r="EL9" t="s">
        <v>33</v>
      </c>
      <c r="EM9" t="s">
        <v>33</v>
      </c>
      <c r="EN9" t="s">
        <v>33</v>
      </c>
      <c r="EO9" t="s">
        <v>33</v>
      </c>
      <c r="EP9" t="s">
        <v>33</v>
      </c>
      <c r="EQ9" t="s">
        <v>33</v>
      </c>
      <c r="ER9" t="s">
        <v>33</v>
      </c>
      <c r="ES9" t="s">
        <v>33</v>
      </c>
      <c r="ET9" t="s">
        <v>33</v>
      </c>
      <c r="EU9" t="s">
        <v>33</v>
      </c>
      <c r="EV9" t="s">
        <v>33</v>
      </c>
      <c r="EW9" t="s">
        <v>33</v>
      </c>
      <c r="EX9" t="s">
        <v>33</v>
      </c>
      <c r="EY9" t="s">
        <v>33</v>
      </c>
      <c r="EZ9" t="s">
        <v>33</v>
      </c>
      <c r="FA9" t="s">
        <v>33</v>
      </c>
      <c r="FB9" t="s">
        <v>33</v>
      </c>
      <c r="FC9" t="s">
        <v>33</v>
      </c>
      <c r="FD9" t="s">
        <v>33</v>
      </c>
      <c r="FE9" t="s">
        <v>33</v>
      </c>
      <c r="FF9" t="s">
        <v>33</v>
      </c>
    </row>
    <row r="10" spans="1:162" x14ac:dyDescent="0.15">
      <c r="A10" t="s">
        <v>36</v>
      </c>
      <c r="B10">
        <v>399</v>
      </c>
      <c r="C10" s="70">
        <f t="shared" si="0"/>
        <v>347</v>
      </c>
      <c r="D10">
        <v>20</v>
      </c>
      <c r="E10">
        <v>21</v>
      </c>
      <c r="F10">
        <v>35</v>
      </c>
      <c r="G10">
        <v>35</v>
      </c>
      <c r="H10">
        <v>71</v>
      </c>
      <c r="I10">
        <v>97</v>
      </c>
      <c r="J10">
        <v>68</v>
      </c>
      <c r="K10">
        <v>35</v>
      </c>
      <c r="L10">
        <v>17</v>
      </c>
      <c r="M10">
        <v>48</v>
      </c>
      <c r="N10" s="70">
        <f t="shared" si="1"/>
        <v>41</v>
      </c>
      <c r="O10">
        <v>2</v>
      </c>
      <c r="P10">
        <v>4</v>
      </c>
      <c r="Q10">
        <v>3</v>
      </c>
      <c r="R10">
        <v>3</v>
      </c>
      <c r="S10">
        <v>3</v>
      </c>
      <c r="T10">
        <v>14</v>
      </c>
      <c r="U10">
        <v>12</v>
      </c>
      <c r="V10">
        <v>6</v>
      </c>
      <c r="W10">
        <v>1</v>
      </c>
      <c r="X10">
        <v>3</v>
      </c>
      <c r="Y10" s="70">
        <f t="shared" si="2"/>
        <v>3</v>
      </c>
      <c r="Z10" t="s">
        <v>33</v>
      </c>
      <c r="AA10" t="s">
        <v>33</v>
      </c>
      <c r="AB10" t="s">
        <v>33</v>
      </c>
      <c r="AC10" t="s">
        <v>33</v>
      </c>
      <c r="AD10">
        <v>1</v>
      </c>
      <c r="AE10" t="s">
        <v>33</v>
      </c>
      <c r="AF10">
        <v>2</v>
      </c>
      <c r="AG10" t="s">
        <v>33</v>
      </c>
      <c r="AH10" t="s">
        <v>33</v>
      </c>
      <c r="AI10" t="s">
        <v>33</v>
      </c>
      <c r="AJ10" s="70">
        <f t="shared" si="3"/>
        <v>0</v>
      </c>
      <c r="AK10" t="s">
        <v>33</v>
      </c>
      <c r="AL10" t="s">
        <v>33</v>
      </c>
      <c r="AM10" t="s">
        <v>33</v>
      </c>
      <c r="AN10" t="s">
        <v>33</v>
      </c>
      <c r="AO10" t="s">
        <v>33</v>
      </c>
      <c r="AP10" t="s">
        <v>33</v>
      </c>
      <c r="AQ10" t="s">
        <v>33</v>
      </c>
      <c r="AR10" t="s">
        <v>33</v>
      </c>
      <c r="AS10" t="s">
        <v>33</v>
      </c>
      <c r="AT10" t="s">
        <v>33</v>
      </c>
      <c r="AU10" s="70">
        <f t="shared" si="4"/>
        <v>0</v>
      </c>
      <c r="AV10" t="s">
        <v>33</v>
      </c>
      <c r="AW10" t="s">
        <v>33</v>
      </c>
      <c r="AX10" t="s">
        <v>33</v>
      </c>
      <c r="AY10" t="s">
        <v>33</v>
      </c>
      <c r="AZ10" t="s">
        <v>33</v>
      </c>
      <c r="BA10" t="s">
        <v>33</v>
      </c>
      <c r="BB10" t="s">
        <v>33</v>
      </c>
      <c r="BC10" t="s">
        <v>33</v>
      </c>
      <c r="BD10" t="s">
        <v>33</v>
      </c>
      <c r="BE10" t="s">
        <v>33</v>
      </c>
      <c r="BF10" s="70">
        <f t="shared" si="5"/>
        <v>0</v>
      </c>
      <c r="BG10" t="s">
        <v>33</v>
      </c>
      <c r="BH10" t="s">
        <v>33</v>
      </c>
      <c r="BI10" t="s">
        <v>33</v>
      </c>
      <c r="BJ10" t="s">
        <v>33</v>
      </c>
      <c r="BK10" t="s">
        <v>33</v>
      </c>
      <c r="BL10" t="s">
        <v>33</v>
      </c>
      <c r="BM10" t="s">
        <v>33</v>
      </c>
      <c r="BN10" t="s">
        <v>33</v>
      </c>
      <c r="BO10" t="s">
        <v>33</v>
      </c>
      <c r="BP10" t="s">
        <v>33</v>
      </c>
      <c r="BQ10" s="70">
        <f t="shared" si="6"/>
        <v>0</v>
      </c>
      <c r="BR10" t="s">
        <v>33</v>
      </c>
      <c r="BS10" t="s">
        <v>33</v>
      </c>
      <c r="BT10" t="s">
        <v>33</v>
      </c>
      <c r="BU10" t="s">
        <v>33</v>
      </c>
      <c r="BV10" t="s">
        <v>33</v>
      </c>
      <c r="BW10" t="s">
        <v>33</v>
      </c>
      <c r="BX10" t="s">
        <v>33</v>
      </c>
      <c r="BY10" t="s">
        <v>33</v>
      </c>
      <c r="BZ10" t="s">
        <v>33</v>
      </c>
      <c r="CA10" t="s">
        <v>33</v>
      </c>
      <c r="CB10" s="70">
        <f t="shared" si="7"/>
        <v>0</v>
      </c>
      <c r="CC10" t="s">
        <v>33</v>
      </c>
      <c r="CD10" t="s">
        <v>33</v>
      </c>
      <c r="CE10" t="s">
        <v>33</v>
      </c>
      <c r="CF10" t="s">
        <v>33</v>
      </c>
      <c r="CG10" t="s">
        <v>33</v>
      </c>
      <c r="CH10" t="s">
        <v>33</v>
      </c>
      <c r="CI10" t="s">
        <v>33</v>
      </c>
      <c r="CJ10" t="s">
        <v>33</v>
      </c>
      <c r="CK10" t="s">
        <v>33</v>
      </c>
      <c r="CL10">
        <v>43</v>
      </c>
      <c r="CM10" s="70">
        <f t="shared" si="8"/>
        <v>37</v>
      </c>
      <c r="CN10">
        <v>2</v>
      </c>
      <c r="CO10">
        <v>3</v>
      </c>
      <c r="CP10">
        <v>3</v>
      </c>
      <c r="CQ10">
        <v>3</v>
      </c>
      <c r="CR10">
        <v>2</v>
      </c>
      <c r="CS10">
        <v>14</v>
      </c>
      <c r="CT10">
        <v>10</v>
      </c>
      <c r="CU10">
        <v>5</v>
      </c>
      <c r="CV10">
        <v>1</v>
      </c>
      <c r="CW10">
        <v>2</v>
      </c>
      <c r="CX10" s="70">
        <f t="shared" si="9"/>
        <v>1</v>
      </c>
      <c r="CY10" t="s">
        <v>33</v>
      </c>
      <c r="CZ10">
        <v>1</v>
      </c>
      <c r="DA10" t="s">
        <v>33</v>
      </c>
      <c r="DB10" t="s">
        <v>33</v>
      </c>
      <c r="DC10" t="s">
        <v>33</v>
      </c>
      <c r="DD10" t="s">
        <v>33</v>
      </c>
      <c r="DE10" t="s">
        <v>33</v>
      </c>
      <c r="DF10">
        <v>1</v>
      </c>
      <c r="DG10" t="s">
        <v>33</v>
      </c>
      <c r="DH10" t="s">
        <v>33</v>
      </c>
      <c r="DI10" s="70">
        <f t="shared" si="10"/>
        <v>0</v>
      </c>
      <c r="DJ10" t="s">
        <v>33</v>
      </c>
      <c r="DK10" t="s">
        <v>33</v>
      </c>
      <c r="DL10" t="s">
        <v>33</v>
      </c>
      <c r="DM10" t="s">
        <v>33</v>
      </c>
      <c r="DN10" t="s">
        <v>33</v>
      </c>
      <c r="DO10" t="s">
        <v>33</v>
      </c>
      <c r="DP10" t="s">
        <v>33</v>
      </c>
      <c r="DQ10" t="s">
        <v>33</v>
      </c>
      <c r="DR10" t="s">
        <v>33</v>
      </c>
      <c r="DS10" t="s">
        <v>33</v>
      </c>
      <c r="DT10" t="s">
        <v>33</v>
      </c>
      <c r="DU10" t="s">
        <v>33</v>
      </c>
      <c r="DV10" t="s">
        <v>33</v>
      </c>
      <c r="DW10" t="s">
        <v>33</v>
      </c>
      <c r="DX10" t="s">
        <v>33</v>
      </c>
      <c r="DY10" t="s">
        <v>33</v>
      </c>
      <c r="DZ10" t="s">
        <v>33</v>
      </c>
      <c r="EA10" t="s">
        <v>33</v>
      </c>
      <c r="EB10" t="s">
        <v>33</v>
      </c>
      <c r="EC10" t="s">
        <v>33</v>
      </c>
      <c r="ED10" t="s">
        <v>33</v>
      </c>
      <c r="EE10" t="s">
        <v>33</v>
      </c>
      <c r="EF10" t="s">
        <v>33</v>
      </c>
      <c r="EG10" t="s">
        <v>33</v>
      </c>
      <c r="EH10" t="s">
        <v>33</v>
      </c>
      <c r="EI10" t="s">
        <v>33</v>
      </c>
      <c r="EJ10" t="s">
        <v>33</v>
      </c>
      <c r="EK10" t="s">
        <v>33</v>
      </c>
      <c r="EL10" t="s">
        <v>33</v>
      </c>
      <c r="EM10" t="s">
        <v>33</v>
      </c>
      <c r="EN10" t="s">
        <v>33</v>
      </c>
      <c r="EO10" t="s">
        <v>33</v>
      </c>
      <c r="EP10" t="s">
        <v>33</v>
      </c>
      <c r="EQ10" t="s">
        <v>33</v>
      </c>
      <c r="ER10" t="s">
        <v>33</v>
      </c>
      <c r="ES10" t="s">
        <v>33</v>
      </c>
      <c r="ET10" t="s">
        <v>33</v>
      </c>
      <c r="EU10" t="s">
        <v>33</v>
      </c>
      <c r="EV10" t="s">
        <v>33</v>
      </c>
      <c r="EW10" t="s">
        <v>33</v>
      </c>
      <c r="EX10" t="s">
        <v>33</v>
      </c>
      <c r="EY10" t="s">
        <v>33</v>
      </c>
      <c r="EZ10" t="s">
        <v>33</v>
      </c>
      <c r="FA10" t="s">
        <v>33</v>
      </c>
      <c r="FB10" t="s">
        <v>33</v>
      </c>
      <c r="FC10" t="s">
        <v>33</v>
      </c>
      <c r="FD10" t="s">
        <v>33</v>
      </c>
      <c r="FE10" t="s">
        <v>33</v>
      </c>
      <c r="FF10" t="s">
        <v>33</v>
      </c>
    </row>
    <row r="11" spans="1:162" x14ac:dyDescent="0.15">
      <c r="A11" t="s">
        <v>37</v>
      </c>
      <c r="B11">
        <v>1202</v>
      </c>
      <c r="C11" s="70">
        <f t="shared" si="0"/>
        <v>1087</v>
      </c>
      <c r="D11">
        <v>122</v>
      </c>
      <c r="E11">
        <v>78</v>
      </c>
      <c r="F11">
        <v>96</v>
      </c>
      <c r="G11">
        <v>120</v>
      </c>
      <c r="H11">
        <v>193</v>
      </c>
      <c r="I11">
        <v>306</v>
      </c>
      <c r="J11">
        <v>172</v>
      </c>
      <c r="K11">
        <v>81</v>
      </c>
      <c r="L11">
        <v>34</v>
      </c>
      <c r="M11">
        <v>25</v>
      </c>
      <c r="N11" s="70">
        <f t="shared" si="1"/>
        <v>23</v>
      </c>
      <c r="O11">
        <v>1</v>
      </c>
      <c r="P11">
        <v>5</v>
      </c>
      <c r="Q11">
        <v>2</v>
      </c>
      <c r="R11">
        <v>2</v>
      </c>
      <c r="S11">
        <v>5</v>
      </c>
      <c r="T11">
        <v>4</v>
      </c>
      <c r="U11">
        <v>4</v>
      </c>
      <c r="V11">
        <v>1</v>
      </c>
      <c r="W11">
        <v>1</v>
      </c>
      <c r="X11">
        <v>4</v>
      </c>
      <c r="Y11" s="70">
        <f t="shared" si="2"/>
        <v>4</v>
      </c>
      <c r="Z11" t="s">
        <v>33</v>
      </c>
      <c r="AA11">
        <v>3</v>
      </c>
      <c r="AB11" t="s">
        <v>33</v>
      </c>
      <c r="AC11" t="s">
        <v>33</v>
      </c>
      <c r="AD11" t="s">
        <v>33</v>
      </c>
      <c r="AE11">
        <v>1</v>
      </c>
      <c r="AF11" t="s">
        <v>33</v>
      </c>
      <c r="AG11" t="s">
        <v>33</v>
      </c>
      <c r="AH11" t="s">
        <v>33</v>
      </c>
      <c r="AI11" t="s">
        <v>33</v>
      </c>
      <c r="AJ11" s="70">
        <f t="shared" si="3"/>
        <v>0</v>
      </c>
      <c r="AK11" t="s">
        <v>33</v>
      </c>
      <c r="AL11" t="s">
        <v>33</v>
      </c>
      <c r="AM11" t="s">
        <v>33</v>
      </c>
      <c r="AN11" t="s">
        <v>33</v>
      </c>
      <c r="AO11" t="s">
        <v>33</v>
      </c>
      <c r="AP11" t="s">
        <v>33</v>
      </c>
      <c r="AQ11" t="s">
        <v>33</v>
      </c>
      <c r="AR11" t="s">
        <v>33</v>
      </c>
      <c r="AS11" t="s">
        <v>33</v>
      </c>
      <c r="AT11" t="s">
        <v>33</v>
      </c>
      <c r="AU11" s="70">
        <f t="shared" si="4"/>
        <v>0</v>
      </c>
      <c r="AV11" t="s">
        <v>33</v>
      </c>
      <c r="AW11" t="s">
        <v>33</v>
      </c>
      <c r="AX11" t="s">
        <v>33</v>
      </c>
      <c r="AY11" t="s">
        <v>33</v>
      </c>
      <c r="AZ11" t="s">
        <v>33</v>
      </c>
      <c r="BA11" t="s">
        <v>33</v>
      </c>
      <c r="BB11" t="s">
        <v>33</v>
      </c>
      <c r="BC11" t="s">
        <v>33</v>
      </c>
      <c r="BD11" t="s">
        <v>33</v>
      </c>
      <c r="BE11" t="s">
        <v>33</v>
      </c>
      <c r="BF11" s="70">
        <f t="shared" si="5"/>
        <v>0</v>
      </c>
      <c r="BG11" t="s">
        <v>33</v>
      </c>
      <c r="BH11" t="s">
        <v>33</v>
      </c>
      <c r="BI11" t="s">
        <v>33</v>
      </c>
      <c r="BJ11" t="s">
        <v>33</v>
      </c>
      <c r="BK11" t="s">
        <v>33</v>
      </c>
      <c r="BL11" t="s">
        <v>33</v>
      </c>
      <c r="BM11" t="s">
        <v>33</v>
      </c>
      <c r="BN11" t="s">
        <v>33</v>
      </c>
      <c r="BO11" t="s">
        <v>33</v>
      </c>
      <c r="BP11" t="s">
        <v>33</v>
      </c>
      <c r="BQ11" s="70">
        <f t="shared" si="6"/>
        <v>0</v>
      </c>
      <c r="BR11" t="s">
        <v>33</v>
      </c>
      <c r="BS11" t="s">
        <v>33</v>
      </c>
      <c r="BT11" t="s">
        <v>33</v>
      </c>
      <c r="BU11" t="s">
        <v>33</v>
      </c>
      <c r="BV11" t="s">
        <v>33</v>
      </c>
      <c r="BW11" t="s">
        <v>33</v>
      </c>
      <c r="BX11" t="s">
        <v>33</v>
      </c>
      <c r="BY11" t="s">
        <v>33</v>
      </c>
      <c r="BZ11" t="s">
        <v>33</v>
      </c>
      <c r="CA11" t="s">
        <v>33</v>
      </c>
      <c r="CB11" s="70">
        <f t="shared" si="7"/>
        <v>0</v>
      </c>
      <c r="CC11" t="s">
        <v>33</v>
      </c>
      <c r="CD11" t="s">
        <v>33</v>
      </c>
      <c r="CE11" t="s">
        <v>33</v>
      </c>
      <c r="CF11" t="s">
        <v>33</v>
      </c>
      <c r="CG11" t="s">
        <v>33</v>
      </c>
      <c r="CH11" t="s">
        <v>33</v>
      </c>
      <c r="CI11" t="s">
        <v>33</v>
      </c>
      <c r="CJ11" t="s">
        <v>33</v>
      </c>
      <c r="CK11" t="s">
        <v>33</v>
      </c>
      <c r="CL11">
        <v>21</v>
      </c>
      <c r="CM11" s="70">
        <f t="shared" si="8"/>
        <v>19</v>
      </c>
      <c r="CN11">
        <v>1</v>
      </c>
      <c r="CO11">
        <v>2</v>
      </c>
      <c r="CP11">
        <v>2</v>
      </c>
      <c r="CQ11">
        <v>2</v>
      </c>
      <c r="CR11">
        <v>5</v>
      </c>
      <c r="CS11">
        <v>3</v>
      </c>
      <c r="CT11">
        <v>4</v>
      </c>
      <c r="CU11">
        <v>1</v>
      </c>
      <c r="CV11">
        <v>1</v>
      </c>
      <c r="CW11" t="s">
        <v>33</v>
      </c>
      <c r="CX11" s="70">
        <f t="shared" si="9"/>
        <v>0</v>
      </c>
      <c r="CY11" t="s">
        <v>33</v>
      </c>
      <c r="CZ11" t="s">
        <v>33</v>
      </c>
      <c r="DA11" t="s">
        <v>33</v>
      </c>
      <c r="DB11" t="s">
        <v>33</v>
      </c>
      <c r="DC11" t="s">
        <v>33</v>
      </c>
      <c r="DD11" t="s">
        <v>33</v>
      </c>
      <c r="DE11" t="s">
        <v>33</v>
      </c>
      <c r="DF11" t="s">
        <v>33</v>
      </c>
      <c r="DG11" t="s">
        <v>33</v>
      </c>
      <c r="DH11" t="s">
        <v>33</v>
      </c>
      <c r="DI11" s="70">
        <f t="shared" si="10"/>
        <v>0</v>
      </c>
      <c r="DJ11" t="s">
        <v>33</v>
      </c>
      <c r="DK11" t="s">
        <v>33</v>
      </c>
      <c r="DL11" t="s">
        <v>33</v>
      </c>
      <c r="DM11" t="s">
        <v>33</v>
      </c>
      <c r="DN11" t="s">
        <v>33</v>
      </c>
      <c r="DO11" t="s">
        <v>33</v>
      </c>
      <c r="DP11" t="s">
        <v>33</v>
      </c>
      <c r="DQ11" t="s">
        <v>33</v>
      </c>
      <c r="DR11" t="s">
        <v>33</v>
      </c>
      <c r="DS11" t="s">
        <v>33</v>
      </c>
      <c r="DT11" t="s">
        <v>33</v>
      </c>
      <c r="DU11" t="s">
        <v>33</v>
      </c>
      <c r="DV11" t="s">
        <v>33</v>
      </c>
      <c r="DW11" t="s">
        <v>33</v>
      </c>
      <c r="DX11" t="s">
        <v>33</v>
      </c>
      <c r="DY11" t="s">
        <v>33</v>
      </c>
      <c r="DZ11" t="s">
        <v>33</v>
      </c>
      <c r="EA11" t="s">
        <v>33</v>
      </c>
      <c r="EB11" t="s">
        <v>33</v>
      </c>
      <c r="EC11" t="s">
        <v>33</v>
      </c>
      <c r="ED11" t="s">
        <v>33</v>
      </c>
      <c r="EE11" t="s">
        <v>33</v>
      </c>
      <c r="EF11" t="s">
        <v>33</v>
      </c>
      <c r="EG11" t="s">
        <v>33</v>
      </c>
      <c r="EH11" t="s">
        <v>33</v>
      </c>
      <c r="EI11" t="s">
        <v>33</v>
      </c>
      <c r="EJ11" t="s">
        <v>33</v>
      </c>
      <c r="EK11" t="s">
        <v>33</v>
      </c>
      <c r="EL11" t="s">
        <v>33</v>
      </c>
      <c r="EM11" t="s">
        <v>33</v>
      </c>
      <c r="EN11" t="s">
        <v>33</v>
      </c>
      <c r="EO11" t="s">
        <v>33</v>
      </c>
      <c r="EP11" t="s">
        <v>33</v>
      </c>
      <c r="EQ11" t="s">
        <v>33</v>
      </c>
      <c r="ER11" t="s">
        <v>33</v>
      </c>
      <c r="ES11" t="s">
        <v>33</v>
      </c>
      <c r="ET11" t="s">
        <v>33</v>
      </c>
      <c r="EU11" t="s">
        <v>33</v>
      </c>
      <c r="EV11" t="s">
        <v>33</v>
      </c>
      <c r="EW11" t="s">
        <v>33</v>
      </c>
      <c r="EX11" t="s">
        <v>33</v>
      </c>
      <c r="EY11" t="s">
        <v>33</v>
      </c>
      <c r="EZ11" t="s">
        <v>33</v>
      </c>
      <c r="FA11" t="s">
        <v>33</v>
      </c>
      <c r="FB11" t="s">
        <v>33</v>
      </c>
      <c r="FC11" t="s">
        <v>33</v>
      </c>
      <c r="FD11" t="s">
        <v>33</v>
      </c>
      <c r="FE11" t="s">
        <v>33</v>
      </c>
      <c r="FF11" t="s">
        <v>33</v>
      </c>
    </row>
    <row r="12" spans="1:162" x14ac:dyDescent="0.15">
      <c r="A12" t="s">
        <v>38</v>
      </c>
      <c r="B12">
        <v>565</v>
      </c>
      <c r="C12" s="70">
        <f t="shared" si="0"/>
        <v>468</v>
      </c>
      <c r="D12">
        <v>37</v>
      </c>
      <c r="E12">
        <v>36</v>
      </c>
      <c r="F12">
        <v>31</v>
      </c>
      <c r="G12">
        <v>32</v>
      </c>
      <c r="H12">
        <v>79</v>
      </c>
      <c r="I12">
        <v>138</v>
      </c>
      <c r="J12">
        <v>115</v>
      </c>
      <c r="K12">
        <v>65</v>
      </c>
      <c r="L12">
        <v>32</v>
      </c>
      <c r="M12">
        <v>16</v>
      </c>
      <c r="N12" s="70">
        <f t="shared" si="1"/>
        <v>12</v>
      </c>
      <c r="O12" t="s">
        <v>33</v>
      </c>
      <c r="P12" t="s">
        <v>33</v>
      </c>
      <c r="Q12">
        <v>1</v>
      </c>
      <c r="R12" t="s">
        <v>33</v>
      </c>
      <c r="S12">
        <v>4</v>
      </c>
      <c r="T12" t="s">
        <v>33</v>
      </c>
      <c r="U12">
        <v>7</v>
      </c>
      <c r="V12">
        <v>4</v>
      </c>
      <c r="W12" t="s">
        <v>33</v>
      </c>
      <c r="X12">
        <v>1</v>
      </c>
      <c r="Y12" s="70">
        <f t="shared" si="2"/>
        <v>1</v>
      </c>
      <c r="Z12" t="s">
        <v>33</v>
      </c>
      <c r="AA12" t="s">
        <v>33</v>
      </c>
      <c r="AB12">
        <v>1</v>
      </c>
      <c r="AC12" t="s">
        <v>33</v>
      </c>
      <c r="AD12" t="s">
        <v>33</v>
      </c>
      <c r="AE12" t="s">
        <v>33</v>
      </c>
      <c r="AF12" t="s">
        <v>33</v>
      </c>
      <c r="AG12" t="s">
        <v>33</v>
      </c>
      <c r="AH12" t="s">
        <v>33</v>
      </c>
      <c r="AI12" t="s">
        <v>33</v>
      </c>
      <c r="AJ12" s="70">
        <f t="shared" si="3"/>
        <v>0</v>
      </c>
      <c r="AK12" t="s">
        <v>33</v>
      </c>
      <c r="AL12" t="s">
        <v>33</v>
      </c>
      <c r="AM12" t="s">
        <v>33</v>
      </c>
      <c r="AN12" t="s">
        <v>33</v>
      </c>
      <c r="AO12" t="s">
        <v>33</v>
      </c>
      <c r="AP12" t="s">
        <v>33</v>
      </c>
      <c r="AQ12" t="s">
        <v>33</v>
      </c>
      <c r="AR12" t="s">
        <v>33</v>
      </c>
      <c r="AS12" t="s">
        <v>33</v>
      </c>
      <c r="AT12" t="s">
        <v>33</v>
      </c>
      <c r="AU12" s="70">
        <f t="shared" si="4"/>
        <v>0</v>
      </c>
      <c r="AV12" t="s">
        <v>33</v>
      </c>
      <c r="AW12" t="s">
        <v>33</v>
      </c>
      <c r="AX12" t="s">
        <v>33</v>
      </c>
      <c r="AY12" t="s">
        <v>33</v>
      </c>
      <c r="AZ12" t="s">
        <v>33</v>
      </c>
      <c r="BA12" t="s">
        <v>33</v>
      </c>
      <c r="BB12" t="s">
        <v>33</v>
      </c>
      <c r="BC12" t="s">
        <v>33</v>
      </c>
      <c r="BD12" t="s">
        <v>33</v>
      </c>
      <c r="BE12" t="s">
        <v>33</v>
      </c>
      <c r="BF12" s="70">
        <f t="shared" si="5"/>
        <v>0</v>
      </c>
      <c r="BG12" t="s">
        <v>33</v>
      </c>
      <c r="BH12" t="s">
        <v>33</v>
      </c>
      <c r="BI12" t="s">
        <v>33</v>
      </c>
      <c r="BJ12" t="s">
        <v>33</v>
      </c>
      <c r="BK12" t="s">
        <v>33</v>
      </c>
      <c r="BL12" t="s">
        <v>33</v>
      </c>
      <c r="BM12" t="s">
        <v>33</v>
      </c>
      <c r="BN12" t="s">
        <v>33</v>
      </c>
      <c r="BO12" t="s">
        <v>33</v>
      </c>
      <c r="BP12" t="s">
        <v>33</v>
      </c>
      <c r="BQ12" s="70">
        <f t="shared" si="6"/>
        <v>0</v>
      </c>
      <c r="BR12" t="s">
        <v>33</v>
      </c>
      <c r="BS12" t="s">
        <v>33</v>
      </c>
      <c r="BT12" t="s">
        <v>33</v>
      </c>
      <c r="BU12" t="s">
        <v>33</v>
      </c>
      <c r="BV12" t="s">
        <v>33</v>
      </c>
      <c r="BW12" t="s">
        <v>33</v>
      </c>
      <c r="BX12" t="s">
        <v>33</v>
      </c>
      <c r="BY12" t="s">
        <v>33</v>
      </c>
      <c r="BZ12" t="s">
        <v>33</v>
      </c>
      <c r="CA12" t="s">
        <v>33</v>
      </c>
      <c r="CB12" s="70">
        <f t="shared" si="7"/>
        <v>0</v>
      </c>
      <c r="CC12" t="s">
        <v>33</v>
      </c>
      <c r="CD12" t="s">
        <v>33</v>
      </c>
      <c r="CE12" t="s">
        <v>33</v>
      </c>
      <c r="CF12" t="s">
        <v>33</v>
      </c>
      <c r="CG12" t="s">
        <v>33</v>
      </c>
      <c r="CH12" t="s">
        <v>33</v>
      </c>
      <c r="CI12" t="s">
        <v>33</v>
      </c>
      <c r="CJ12" t="s">
        <v>33</v>
      </c>
      <c r="CK12" t="s">
        <v>33</v>
      </c>
      <c r="CL12">
        <v>14</v>
      </c>
      <c r="CM12" s="70">
        <f t="shared" si="8"/>
        <v>10</v>
      </c>
      <c r="CN12" t="s">
        <v>33</v>
      </c>
      <c r="CO12" t="s">
        <v>33</v>
      </c>
      <c r="CP12" t="s">
        <v>33</v>
      </c>
      <c r="CQ12" t="s">
        <v>33</v>
      </c>
      <c r="CR12">
        <v>3</v>
      </c>
      <c r="CS12" t="s">
        <v>33</v>
      </c>
      <c r="CT12">
        <v>7</v>
      </c>
      <c r="CU12">
        <v>4</v>
      </c>
      <c r="CV12" t="s">
        <v>33</v>
      </c>
      <c r="CW12" t="s">
        <v>33</v>
      </c>
      <c r="CX12" s="70">
        <f t="shared" si="9"/>
        <v>0</v>
      </c>
      <c r="CY12" t="s">
        <v>33</v>
      </c>
      <c r="CZ12" t="s">
        <v>33</v>
      </c>
      <c r="DA12" t="s">
        <v>33</v>
      </c>
      <c r="DB12" t="s">
        <v>33</v>
      </c>
      <c r="DC12" t="s">
        <v>33</v>
      </c>
      <c r="DD12" t="s">
        <v>33</v>
      </c>
      <c r="DE12" t="s">
        <v>33</v>
      </c>
      <c r="DF12" t="s">
        <v>33</v>
      </c>
      <c r="DG12" t="s">
        <v>33</v>
      </c>
      <c r="DH12">
        <v>1</v>
      </c>
      <c r="DI12" s="70">
        <f t="shared" si="10"/>
        <v>1</v>
      </c>
      <c r="DJ12" t="s">
        <v>33</v>
      </c>
      <c r="DK12" t="s">
        <v>33</v>
      </c>
      <c r="DL12" t="s">
        <v>33</v>
      </c>
      <c r="DM12" t="s">
        <v>33</v>
      </c>
      <c r="DN12">
        <v>1</v>
      </c>
      <c r="DO12" t="s">
        <v>33</v>
      </c>
      <c r="DP12" t="s">
        <v>33</v>
      </c>
      <c r="DQ12" t="s">
        <v>33</v>
      </c>
      <c r="DR12" t="s">
        <v>33</v>
      </c>
      <c r="DS12" t="s">
        <v>33</v>
      </c>
      <c r="DT12" t="s">
        <v>33</v>
      </c>
      <c r="DU12" t="s">
        <v>33</v>
      </c>
      <c r="DV12" t="s">
        <v>33</v>
      </c>
      <c r="DW12" t="s">
        <v>33</v>
      </c>
      <c r="DX12" t="s">
        <v>33</v>
      </c>
      <c r="DY12" t="s">
        <v>33</v>
      </c>
      <c r="DZ12" t="s">
        <v>33</v>
      </c>
      <c r="EA12" t="s">
        <v>33</v>
      </c>
      <c r="EB12" t="s">
        <v>33</v>
      </c>
      <c r="EC12" t="s">
        <v>33</v>
      </c>
      <c r="ED12" t="s">
        <v>33</v>
      </c>
      <c r="EE12" t="s">
        <v>33</v>
      </c>
      <c r="EF12" t="s">
        <v>33</v>
      </c>
      <c r="EG12" t="s">
        <v>33</v>
      </c>
      <c r="EH12" t="s">
        <v>33</v>
      </c>
      <c r="EI12" t="s">
        <v>33</v>
      </c>
      <c r="EJ12" t="s">
        <v>33</v>
      </c>
      <c r="EK12" t="s">
        <v>33</v>
      </c>
      <c r="EL12" t="s">
        <v>33</v>
      </c>
      <c r="EM12" t="s">
        <v>33</v>
      </c>
      <c r="EN12" t="s">
        <v>33</v>
      </c>
      <c r="EO12" t="s">
        <v>33</v>
      </c>
      <c r="EP12" t="s">
        <v>33</v>
      </c>
      <c r="EQ12" t="s">
        <v>33</v>
      </c>
      <c r="ER12" t="s">
        <v>33</v>
      </c>
      <c r="ES12" t="s">
        <v>33</v>
      </c>
      <c r="ET12" t="s">
        <v>33</v>
      </c>
      <c r="EU12" t="s">
        <v>33</v>
      </c>
      <c r="EV12" t="s">
        <v>33</v>
      </c>
      <c r="EW12" t="s">
        <v>33</v>
      </c>
      <c r="EX12" t="s">
        <v>33</v>
      </c>
      <c r="EY12" t="s">
        <v>33</v>
      </c>
      <c r="EZ12" t="s">
        <v>33</v>
      </c>
      <c r="FA12" t="s">
        <v>33</v>
      </c>
      <c r="FB12" t="s">
        <v>33</v>
      </c>
      <c r="FC12" t="s">
        <v>33</v>
      </c>
      <c r="FD12" t="s">
        <v>33</v>
      </c>
      <c r="FE12" t="s">
        <v>33</v>
      </c>
      <c r="FF12" t="s">
        <v>33</v>
      </c>
    </row>
    <row r="13" spans="1:162" x14ac:dyDescent="0.15">
      <c r="A13" t="s">
        <v>39</v>
      </c>
      <c r="B13">
        <v>1026</v>
      </c>
      <c r="C13" s="70">
        <f t="shared" si="0"/>
        <v>850</v>
      </c>
      <c r="D13">
        <v>63</v>
      </c>
      <c r="E13">
        <v>68</v>
      </c>
      <c r="F13">
        <v>66</v>
      </c>
      <c r="G13">
        <v>68</v>
      </c>
      <c r="H13">
        <v>123</v>
      </c>
      <c r="I13">
        <v>275</v>
      </c>
      <c r="J13">
        <v>187</v>
      </c>
      <c r="K13">
        <v>124</v>
      </c>
      <c r="L13">
        <v>52</v>
      </c>
      <c r="M13">
        <v>28</v>
      </c>
      <c r="N13" s="70">
        <f t="shared" si="1"/>
        <v>19</v>
      </c>
      <c r="O13">
        <v>1</v>
      </c>
      <c r="P13" t="s">
        <v>33</v>
      </c>
      <c r="Q13">
        <v>1</v>
      </c>
      <c r="R13">
        <v>3</v>
      </c>
      <c r="S13">
        <v>3</v>
      </c>
      <c r="T13">
        <v>7</v>
      </c>
      <c r="U13">
        <v>4</v>
      </c>
      <c r="V13">
        <v>6</v>
      </c>
      <c r="W13">
        <v>3</v>
      </c>
      <c r="X13">
        <v>6</v>
      </c>
      <c r="Y13" s="70">
        <f t="shared" si="2"/>
        <v>5</v>
      </c>
      <c r="Z13" t="s">
        <v>33</v>
      </c>
      <c r="AA13" t="s">
        <v>33</v>
      </c>
      <c r="AB13" t="s">
        <v>33</v>
      </c>
      <c r="AC13" t="s">
        <v>33</v>
      </c>
      <c r="AD13" t="s">
        <v>33</v>
      </c>
      <c r="AE13">
        <v>3</v>
      </c>
      <c r="AF13">
        <v>2</v>
      </c>
      <c r="AG13" t="s">
        <v>33</v>
      </c>
      <c r="AH13">
        <v>1</v>
      </c>
      <c r="AI13">
        <v>1</v>
      </c>
      <c r="AJ13" s="70">
        <f t="shared" si="3"/>
        <v>0</v>
      </c>
      <c r="AK13" t="s">
        <v>33</v>
      </c>
      <c r="AL13" t="s">
        <v>33</v>
      </c>
      <c r="AM13" t="s">
        <v>33</v>
      </c>
      <c r="AN13" t="s">
        <v>33</v>
      </c>
      <c r="AO13" t="s">
        <v>33</v>
      </c>
      <c r="AP13" t="s">
        <v>33</v>
      </c>
      <c r="AQ13" t="s">
        <v>33</v>
      </c>
      <c r="AR13">
        <v>1</v>
      </c>
      <c r="AS13" t="s">
        <v>33</v>
      </c>
      <c r="AT13" t="s">
        <v>33</v>
      </c>
      <c r="AU13" s="70">
        <f t="shared" si="4"/>
        <v>0</v>
      </c>
      <c r="AV13" t="s">
        <v>33</v>
      </c>
      <c r="AW13" t="s">
        <v>33</v>
      </c>
      <c r="AX13" t="s">
        <v>33</v>
      </c>
      <c r="AY13" t="s">
        <v>33</v>
      </c>
      <c r="AZ13" t="s">
        <v>33</v>
      </c>
      <c r="BA13" t="s">
        <v>33</v>
      </c>
      <c r="BB13" t="s">
        <v>33</v>
      </c>
      <c r="BC13" t="s">
        <v>33</v>
      </c>
      <c r="BD13" t="s">
        <v>33</v>
      </c>
      <c r="BE13" t="s">
        <v>33</v>
      </c>
      <c r="BF13" s="70">
        <f t="shared" si="5"/>
        <v>0</v>
      </c>
      <c r="BG13" t="s">
        <v>33</v>
      </c>
      <c r="BH13" t="s">
        <v>33</v>
      </c>
      <c r="BI13" t="s">
        <v>33</v>
      </c>
      <c r="BJ13" t="s">
        <v>33</v>
      </c>
      <c r="BK13" t="s">
        <v>33</v>
      </c>
      <c r="BL13" t="s">
        <v>33</v>
      </c>
      <c r="BM13" t="s">
        <v>33</v>
      </c>
      <c r="BN13" t="s">
        <v>33</v>
      </c>
      <c r="BO13" t="s">
        <v>33</v>
      </c>
      <c r="BP13" t="s">
        <v>33</v>
      </c>
      <c r="BQ13" s="70">
        <f t="shared" si="6"/>
        <v>0</v>
      </c>
      <c r="BR13" t="s">
        <v>33</v>
      </c>
      <c r="BS13" t="s">
        <v>33</v>
      </c>
      <c r="BT13" t="s">
        <v>33</v>
      </c>
      <c r="BU13" t="s">
        <v>33</v>
      </c>
      <c r="BV13" t="s">
        <v>33</v>
      </c>
      <c r="BW13" t="s">
        <v>33</v>
      </c>
      <c r="BX13" t="s">
        <v>33</v>
      </c>
      <c r="BY13" t="s">
        <v>33</v>
      </c>
      <c r="BZ13" t="s">
        <v>33</v>
      </c>
      <c r="CA13" t="s">
        <v>33</v>
      </c>
      <c r="CB13" s="70">
        <f t="shared" si="7"/>
        <v>0</v>
      </c>
      <c r="CC13" t="s">
        <v>33</v>
      </c>
      <c r="CD13" t="s">
        <v>33</v>
      </c>
      <c r="CE13" t="s">
        <v>33</v>
      </c>
      <c r="CF13" t="s">
        <v>33</v>
      </c>
      <c r="CG13" t="s">
        <v>33</v>
      </c>
      <c r="CH13" t="s">
        <v>33</v>
      </c>
      <c r="CI13" t="s">
        <v>33</v>
      </c>
      <c r="CJ13" t="s">
        <v>33</v>
      </c>
      <c r="CK13" t="s">
        <v>33</v>
      </c>
      <c r="CL13">
        <v>18</v>
      </c>
      <c r="CM13" s="70">
        <f t="shared" si="8"/>
        <v>12</v>
      </c>
      <c r="CN13">
        <v>1</v>
      </c>
      <c r="CO13" t="s">
        <v>33</v>
      </c>
      <c r="CP13">
        <v>1</v>
      </c>
      <c r="CQ13">
        <v>2</v>
      </c>
      <c r="CR13">
        <v>3</v>
      </c>
      <c r="CS13">
        <v>3</v>
      </c>
      <c r="CT13">
        <v>2</v>
      </c>
      <c r="CU13">
        <v>4</v>
      </c>
      <c r="CV13">
        <v>2</v>
      </c>
      <c r="CW13" t="s">
        <v>33</v>
      </c>
      <c r="CX13" s="70">
        <f t="shared" si="9"/>
        <v>0</v>
      </c>
      <c r="CY13" t="s">
        <v>33</v>
      </c>
      <c r="CZ13" t="s">
        <v>33</v>
      </c>
      <c r="DA13" t="s">
        <v>33</v>
      </c>
      <c r="DB13" t="s">
        <v>33</v>
      </c>
      <c r="DC13" t="s">
        <v>33</v>
      </c>
      <c r="DD13" t="s">
        <v>33</v>
      </c>
      <c r="DE13" t="s">
        <v>33</v>
      </c>
      <c r="DF13" t="s">
        <v>33</v>
      </c>
      <c r="DG13" t="s">
        <v>33</v>
      </c>
      <c r="DH13">
        <v>3</v>
      </c>
      <c r="DI13" s="70">
        <f t="shared" si="10"/>
        <v>2</v>
      </c>
      <c r="DJ13" t="s">
        <v>33</v>
      </c>
      <c r="DK13" t="s">
        <v>33</v>
      </c>
      <c r="DL13" t="s">
        <v>33</v>
      </c>
      <c r="DM13">
        <v>1</v>
      </c>
      <c r="DN13" t="s">
        <v>33</v>
      </c>
      <c r="DO13">
        <v>1</v>
      </c>
      <c r="DP13" t="s">
        <v>33</v>
      </c>
      <c r="DQ13">
        <v>1</v>
      </c>
      <c r="DR13" t="s">
        <v>33</v>
      </c>
      <c r="DS13" t="s">
        <v>33</v>
      </c>
      <c r="DT13" t="s">
        <v>33</v>
      </c>
      <c r="DU13" t="s">
        <v>33</v>
      </c>
      <c r="DV13" t="s">
        <v>33</v>
      </c>
      <c r="DW13" t="s">
        <v>33</v>
      </c>
      <c r="DX13" t="s">
        <v>33</v>
      </c>
      <c r="DY13" t="s">
        <v>33</v>
      </c>
      <c r="DZ13" t="s">
        <v>33</v>
      </c>
      <c r="EA13" t="s">
        <v>33</v>
      </c>
      <c r="EB13" t="s">
        <v>33</v>
      </c>
      <c r="EC13" t="s">
        <v>33</v>
      </c>
      <c r="ED13" t="s">
        <v>33</v>
      </c>
      <c r="EE13" t="s">
        <v>33</v>
      </c>
      <c r="EF13" t="s">
        <v>33</v>
      </c>
      <c r="EG13" t="s">
        <v>33</v>
      </c>
      <c r="EH13" t="s">
        <v>33</v>
      </c>
      <c r="EI13" t="s">
        <v>33</v>
      </c>
      <c r="EJ13" t="s">
        <v>33</v>
      </c>
      <c r="EK13" t="s">
        <v>33</v>
      </c>
      <c r="EL13" t="s">
        <v>33</v>
      </c>
      <c r="EM13" t="s">
        <v>33</v>
      </c>
      <c r="EN13" t="s">
        <v>33</v>
      </c>
      <c r="EO13" t="s">
        <v>33</v>
      </c>
      <c r="EP13" t="s">
        <v>33</v>
      </c>
      <c r="EQ13" t="s">
        <v>33</v>
      </c>
      <c r="ER13" t="s">
        <v>33</v>
      </c>
      <c r="ES13" t="s">
        <v>33</v>
      </c>
      <c r="ET13" t="s">
        <v>33</v>
      </c>
      <c r="EU13" t="s">
        <v>33</v>
      </c>
      <c r="EV13" t="s">
        <v>33</v>
      </c>
      <c r="EW13" t="s">
        <v>33</v>
      </c>
      <c r="EX13" t="s">
        <v>33</v>
      </c>
      <c r="EY13" t="s">
        <v>33</v>
      </c>
      <c r="EZ13" t="s">
        <v>33</v>
      </c>
      <c r="FA13" t="s">
        <v>33</v>
      </c>
      <c r="FB13" t="s">
        <v>33</v>
      </c>
      <c r="FC13" t="s">
        <v>33</v>
      </c>
      <c r="FD13" t="s">
        <v>33</v>
      </c>
      <c r="FE13" t="s">
        <v>33</v>
      </c>
      <c r="FF13" t="s">
        <v>33</v>
      </c>
    </row>
    <row r="14" spans="1:162" x14ac:dyDescent="0.15">
      <c r="A14" t="s">
        <v>40</v>
      </c>
      <c r="B14">
        <v>693</v>
      </c>
      <c r="C14" s="70">
        <f t="shared" si="0"/>
        <v>561</v>
      </c>
      <c r="D14">
        <v>55</v>
      </c>
      <c r="E14">
        <v>39</v>
      </c>
      <c r="F14">
        <v>45</v>
      </c>
      <c r="G14">
        <v>60</v>
      </c>
      <c r="H14">
        <v>118</v>
      </c>
      <c r="I14">
        <v>140</v>
      </c>
      <c r="J14">
        <v>104</v>
      </c>
      <c r="K14">
        <v>77</v>
      </c>
      <c r="L14">
        <v>55</v>
      </c>
      <c r="M14">
        <v>16</v>
      </c>
      <c r="N14" s="70">
        <f t="shared" si="1"/>
        <v>14</v>
      </c>
      <c r="O14" t="s">
        <v>33</v>
      </c>
      <c r="P14">
        <v>1</v>
      </c>
      <c r="Q14" t="s">
        <v>33</v>
      </c>
      <c r="R14">
        <v>3</v>
      </c>
      <c r="S14">
        <v>1</v>
      </c>
      <c r="T14">
        <v>5</v>
      </c>
      <c r="U14">
        <v>4</v>
      </c>
      <c r="V14">
        <v>1</v>
      </c>
      <c r="W14">
        <v>1</v>
      </c>
      <c r="X14" t="s">
        <v>33</v>
      </c>
      <c r="Y14" s="70">
        <f t="shared" si="2"/>
        <v>0</v>
      </c>
      <c r="Z14" t="s">
        <v>33</v>
      </c>
      <c r="AA14" t="s">
        <v>33</v>
      </c>
      <c r="AB14" t="s">
        <v>33</v>
      </c>
      <c r="AC14" t="s">
        <v>33</v>
      </c>
      <c r="AD14" t="s">
        <v>33</v>
      </c>
      <c r="AE14" t="s">
        <v>33</v>
      </c>
      <c r="AF14" t="s">
        <v>33</v>
      </c>
      <c r="AG14" t="s">
        <v>33</v>
      </c>
      <c r="AH14" t="s">
        <v>33</v>
      </c>
      <c r="AI14">
        <v>1</v>
      </c>
      <c r="AJ14" s="70">
        <f t="shared" si="3"/>
        <v>0</v>
      </c>
      <c r="AK14" t="s">
        <v>33</v>
      </c>
      <c r="AL14" t="s">
        <v>33</v>
      </c>
      <c r="AM14" t="s">
        <v>33</v>
      </c>
      <c r="AN14" t="s">
        <v>33</v>
      </c>
      <c r="AO14" t="s">
        <v>33</v>
      </c>
      <c r="AP14" t="s">
        <v>33</v>
      </c>
      <c r="AQ14" t="s">
        <v>33</v>
      </c>
      <c r="AR14">
        <v>1</v>
      </c>
      <c r="AS14" t="s">
        <v>33</v>
      </c>
      <c r="AT14">
        <v>1</v>
      </c>
      <c r="AU14" s="70">
        <f t="shared" si="4"/>
        <v>0</v>
      </c>
      <c r="AV14" t="s">
        <v>33</v>
      </c>
      <c r="AW14" t="s">
        <v>33</v>
      </c>
      <c r="AX14" t="s">
        <v>33</v>
      </c>
      <c r="AY14" t="s">
        <v>33</v>
      </c>
      <c r="AZ14" t="s">
        <v>33</v>
      </c>
      <c r="BA14" t="s">
        <v>33</v>
      </c>
      <c r="BB14" t="s">
        <v>33</v>
      </c>
      <c r="BC14">
        <v>1</v>
      </c>
      <c r="BD14" t="s">
        <v>33</v>
      </c>
      <c r="BE14">
        <v>1</v>
      </c>
      <c r="BF14" s="70">
        <f t="shared" si="5"/>
        <v>0</v>
      </c>
      <c r="BG14" t="s">
        <v>33</v>
      </c>
      <c r="BH14" t="s">
        <v>33</v>
      </c>
      <c r="BI14" t="s">
        <v>33</v>
      </c>
      <c r="BJ14" t="s">
        <v>33</v>
      </c>
      <c r="BK14" t="s">
        <v>33</v>
      </c>
      <c r="BL14" t="s">
        <v>33</v>
      </c>
      <c r="BM14" t="s">
        <v>33</v>
      </c>
      <c r="BN14">
        <v>1</v>
      </c>
      <c r="BO14" t="s">
        <v>33</v>
      </c>
      <c r="BP14" t="s">
        <v>33</v>
      </c>
      <c r="BQ14" s="70">
        <f t="shared" si="6"/>
        <v>0</v>
      </c>
      <c r="BR14" t="s">
        <v>33</v>
      </c>
      <c r="BS14" t="s">
        <v>33</v>
      </c>
      <c r="BT14" t="s">
        <v>33</v>
      </c>
      <c r="BU14" t="s">
        <v>33</v>
      </c>
      <c r="BV14" t="s">
        <v>33</v>
      </c>
      <c r="BW14" t="s">
        <v>33</v>
      </c>
      <c r="BX14" t="s">
        <v>33</v>
      </c>
      <c r="BY14" t="s">
        <v>33</v>
      </c>
      <c r="BZ14" t="s">
        <v>33</v>
      </c>
      <c r="CA14" t="s">
        <v>33</v>
      </c>
      <c r="CB14" s="70">
        <f t="shared" si="7"/>
        <v>0</v>
      </c>
      <c r="CC14" t="s">
        <v>33</v>
      </c>
      <c r="CD14" t="s">
        <v>33</v>
      </c>
      <c r="CE14" t="s">
        <v>33</v>
      </c>
      <c r="CF14" t="s">
        <v>33</v>
      </c>
      <c r="CG14" t="s">
        <v>33</v>
      </c>
      <c r="CH14" t="s">
        <v>33</v>
      </c>
      <c r="CI14" t="s">
        <v>33</v>
      </c>
      <c r="CJ14" t="s">
        <v>33</v>
      </c>
      <c r="CK14" t="s">
        <v>33</v>
      </c>
      <c r="CL14">
        <v>10</v>
      </c>
      <c r="CM14" s="70">
        <f t="shared" si="8"/>
        <v>10</v>
      </c>
      <c r="CN14" t="s">
        <v>33</v>
      </c>
      <c r="CO14">
        <v>1</v>
      </c>
      <c r="CP14" t="s">
        <v>33</v>
      </c>
      <c r="CQ14">
        <v>1</v>
      </c>
      <c r="CR14">
        <v>1</v>
      </c>
      <c r="CS14">
        <v>3</v>
      </c>
      <c r="CT14">
        <v>4</v>
      </c>
      <c r="CU14" t="s">
        <v>33</v>
      </c>
      <c r="CV14" t="s">
        <v>33</v>
      </c>
      <c r="CW14" t="s">
        <v>33</v>
      </c>
      <c r="CX14" s="70">
        <f t="shared" si="9"/>
        <v>0</v>
      </c>
      <c r="CY14" t="s">
        <v>33</v>
      </c>
      <c r="CZ14" t="s">
        <v>33</v>
      </c>
      <c r="DA14" t="s">
        <v>33</v>
      </c>
      <c r="DB14" t="s">
        <v>33</v>
      </c>
      <c r="DC14" t="s">
        <v>33</v>
      </c>
      <c r="DD14" t="s">
        <v>33</v>
      </c>
      <c r="DE14" t="s">
        <v>33</v>
      </c>
      <c r="DF14" t="s">
        <v>33</v>
      </c>
      <c r="DG14" t="s">
        <v>33</v>
      </c>
      <c r="DH14">
        <v>5</v>
      </c>
      <c r="DI14" s="70">
        <f t="shared" si="10"/>
        <v>4</v>
      </c>
      <c r="DJ14" t="s">
        <v>33</v>
      </c>
      <c r="DK14" t="s">
        <v>33</v>
      </c>
      <c r="DL14" t="s">
        <v>33</v>
      </c>
      <c r="DM14">
        <v>2</v>
      </c>
      <c r="DN14" t="s">
        <v>33</v>
      </c>
      <c r="DO14">
        <v>2</v>
      </c>
      <c r="DP14" t="s">
        <v>33</v>
      </c>
      <c r="DQ14" t="s">
        <v>33</v>
      </c>
      <c r="DR14">
        <v>1</v>
      </c>
      <c r="DS14" t="s">
        <v>33</v>
      </c>
      <c r="DT14" t="s">
        <v>33</v>
      </c>
      <c r="DU14" t="s">
        <v>33</v>
      </c>
      <c r="DV14" t="s">
        <v>33</v>
      </c>
      <c r="DW14" t="s">
        <v>33</v>
      </c>
      <c r="DX14" t="s">
        <v>33</v>
      </c>
      <c r="DY14" t="s">
        <v>33</v>
      </c>
      <c r="DZ14" t="s">
        <v>33</v>
      </c>
      <c r="EA14" t="s">
        <v>33</v>
      </c>
      <c r="EB14" t="s">
        <v>33</v>
      </c>
      <c r="EC14" t="s">
        <v>33</v>
      </c>
      <c r="ED14" t="s">
        <v>33</v>
      </c>
      <c r="EE14" t="s">
        <v>33</v>
      </c>
      <c r="EF14" t="s">
        <v>33</v>
      </c>
      <c r="EG14" t="s">
        <v>33</v>
      </c>
      <c r="EH14" t="s">
        <v>33</v>
      </c>
      <c r="EI14" t="s">
        <v>33</v>
      </c>
      <c r="EJ14" t="s">
        <v>33</v>
      </c>
      <c r="EK14" t="s">
        <v>33</v>
      </c>
      <c r="EL14" t="s">
        <v>33</v>
      </c>
      <c r="EM14" t="s">
        <v>33</v>
      </c>
      <c r="EN14" t="s">
        <v>33</v>
      </c>
      <c r="EO14" t="s">
        <v>33</v>
      </c>
      <c r="EP14" t="s">
        <v>33</v>
      </c>
      <c r="EQ14" t="s">
        <v>33</v>
      </c>
      <c r="ER14" t="s">
        <v>33</v>
      </c>
      <c r="ES14" t="s">
        <v>33</v>
      </c>
      <c r="ET14" t="s">
        <v>33</v>
      </c>
      <c r="EU14" t="s">
        <v>33</v>
      </c>
      <c r="EV14" t="s">
        <v>33</v>
      </c>
      <c r="EW14" t="s">
        <v>33</v>
      </c>
      <c r="EX14" t="s">
        <v>33</v>
      </c>
      <c r="EY14" t="s">
        <v>33</v>
      </c>
      <c r="EZ14" t="s">
        <v>33</v>
      </c>
      <c r="FA14" t="s">
        <v>33</v>
      </c>
      <c r="FB14" t="s">
        <v>33</v>
      </c>
      <c r="FC14" t="s">
        <v>33</v>
      </c>
      <c r="FD14" t="s">
        <v>33</v>
      </c>
      <c r="FE14" t="s">
        <v>33</v>
      </c>
      <c r="FF14" t="s">
        <v>33</v>
      </c>
    </row>
    <row r="15" spans="1:162" x14ac:dyDescent="0.15">
      <c r="A15" t="s">
        <v>41</v>
      </c>
      <c r="B15">
        <v>1278</v>
      </c>
      <c r="C15" s="70">
        <f t="shared" si="0"/>
        <v>1192</v>
      </c>
      <c r="D15">
        <v>145</v>
      </c>
      <c r="E15">
        <v>85</v>
      </c>
      <c r="F15">
        <v>124</v>
      </c>
      <c r="G15">
        <v>141</v>
      </c>
      <c r="H15">
        <v>225</v>
      </c>
      <c r="I15">
        <v>300</v>
      </c>
      <c r="J15">
        <v>172</v>
      </c>
      <c r="K15">
        <v>71</v>
      </c>
      <c r="L15">
        <v>15</v>
      </c>
      <c r="M15">
        <v>54</v>
      </c>
      <c r="N15" s="70">
        <f t="shared" si="1"/>
        <v>47</v>
      </c>
      <c r="O15">
        <v>2</v>
      </c>
      <c r="P15">
        <v>1</v>
      </c>
      <c r="Q15">
        <v>6</v>
      </c>
      <c r="R15">
        <v>4</v>
      </c>
      <c r="S15">
        <v>11</v>
      </c>
      <c r="T15">
        <v>15</v>
      </c>
      <c r="U15">
        <v>8</v>
      </c>
      <c r="V15">
        <v>5</v>
      </c>
      <c r="W15">
        <v>2</v>
      </c>
      <c r="X15" t="s">
        <v>33</v>
      </c>
      <c r="Y15" s="70">
        <f t="shared" si="2"/>
        <v>0</v>
      </c>
      <c r="Z15" t="s">
        <v>33</v>
      </c>
      <c r="AA15" t="s">
        <v>33</v>
      </c>
      <c r="AB15" t="s">
        <v>33</v>
      </c>
      <c r="AC15" t="s">
        <v>33</v>
      </c>
      <c r="AD15" t="s">
        <v>33</v>
      </c>
      <c r="AE15" t="s">
        <v>33</v>
      </c>
      <c r="AF15" t="s">
        <v>33</v>
      </c>
      <c r="AG15" t="s">
        <v>33</v>
      </c>
      <c r="AH15" t="s">
        <v>33</v>
      </c>
      <c r="AI15">
        <v>1</v>
      </c>
      <c r="AJ15" s="70">
        <f t="shared" si="3"/>
        <v>1</v>
      </c>
      <c r="AK15" t="s">
        <v>33</v>
      </c>
      <c r="AL15" t="s">
        <v>33</v>
      </c>
      <c r="AM15" t="s">
        <v>33</v>
      </c>
      <c r="AN15" t="s">
        <v>33</v>
      </c>
      <c r="AO15" t="s">
        <v>33</v>
      </c>
      <c r="AP15">
        <v>1</v>
      </c>
      <c r="AQ15" t="s">
        <v>33</v>
      </c>
      <c r="AR15" t="s">
        <v>33</v>
      </c>
      <c r="AS15" t="s">
        <v>33</v>
      </c>
      <c r="AT15" t="s">
        <v>33</v>
      </c>
      <c r="AU15" s="70">
        <f t="shared" si="4"/>
        <v>0</v>
      </c>
      <c r="AV15" t="s">
        <v>33</v>
      </c>
      <c r="AW15" t="s">
        <v>33</v>
      </c>
      <c r="AX15" t="s">
        <v>33</v>
      </c>
      <c r="AY15" t="s">
        <v>33</v>
      </c>
      <c r="AZ15" t="s">
        <v>33</v>
      </c>
      <c r="BA15" t="s">
        <v>33</v>
      </c>
      <c r="BB15" t="s">
        <v>33</v>
      </c>
      <c r="BC15" t="s">
        <v>33</v>
      </c>
      <c r="BD15" t="s">
        <v>33</v>
      </c>
      <c r="BE15" t="s">
        <v>33</v>
      </c>
      <c r="BF15" s="70">
        <f t="shared" si="5"/>
        <v>0</v>
      </c>
      <c r="BG15" t="s">
        <v>33</v>
      </c>
      <c r="BH15" t="s">
        <v>33</v>
      </c>
      <c r="BI15" t="s">
        <v>33</v>
      </c>
      <c r="BJ15" t="s">
        <v>33</v>
      </c>
      <c r="BK15" t="s">
        <v>33</v>
      </c>
      <c r="BL15" t="s">
        <v>33</v>
      </c>
      <c r="BM15" t="s">
        <v>33</v>
      </c>
      <c r="BN15" t="s">
        <v>33</v>
      </c>
      <c r="BO15" t="s">
        <v>33</v>
      </c>
      <c r="BP15" t="s">
        <v>33</v>
      </c>
      <c r="BQ15" s="70">
        <f t="shared" si="6"/>
        <v>0</v>
      </c>
      <c r="BR15" t="s">
        <v>33</v>
      </c>
      <c r="BS15" t="s">
        <v>33</v>
      </c>
      <c r="BT15" t="s">
        <v>33</v>
      </c>
      <c r="BU15" t="s">
        <v>33</v>
      </c>
      <c r="BV15" t="s">
        <v>33</v>
      </c>
      <c r="BW15" t="s">
        <v>33</v>
      </c>
      <c r="BX15" t="s">
        <v>33</v>
      </c>
      <c r="BY15" t="s">
        <v>33</v>
      </c>
      <c r="BZ15" t="s">
        <v>33</v>
      </c>
      <c r="CA15" t="s">
        <v>33</v>
      </c>
      <c r="CB15" s="70">
        <f t="shared" si="7"/>
        <v>0</v>
      </c>
      <c r="CC15" t="s">
        <v>33</v>
      </c>
      <c r="CD15" t="s">
        <v>33</v>
      </c>
      <c r="CE15" t="s">
        <v>33</v>
      </c>
      <c r="CF15" t="s">
        <v>33</v>
      </c>
      <c r="CG15" t="s">
        <v>33</v>
      </c>
      <c r="CH15" t="s">
        <v>33</v>
      </c>
      <c r="CI15" t="s">
        <v>33</v>
      </c>
      <c r="CJ15" t="s">
        <v>33</v>
      </c>
      <c r="CK15" t="s">
        <v>33</v>
      </c>
      <c r="CL15">
        <v>50</v>
      </c>
      <c r="CM15" s="70">
        <f t="shared" si="8"/>
        <v>43</v>
      </c>
      <c r="CN15">
        <v>2</v>
      </c>
      <c r="CO15">
        <v>1</v>
      </c>
      <c r="CP15">
        <v>6</v>
      </c>
      <c r="CQ15">
        <v>4</v>
      </c>
      <c r="CR15">
        <v>10</v>
      </c>
      <c r="CS15">
        <v>13</v>
      </c>
      <c r="CT15">
        <v>7</v>
      </c>
      <c r="CU15">
        <v>5</v>
      </c>
      <c r="CV15">
        <v>2</v>
      </c>
      <c r="CW15" t="s">
        <v>33</v>
      </c>
      <c r="CX15" s="70">
        <f t="shared" si="9"/>
        <v>0</v>
      </c>
      <c r="CY15" t="s">
        <v>33</v>
      </c>
      <c r="CZ15" t="s">
        <v>33</v>
      </c>
      <c r="DA15" t="s">
        <v>33</v>
      </c>
      <c r="DB15" t="s">
        <v>33</v>
      </c>
      <c r="DC15" t="s">
        <v>33</v>
      </c>
      <c r="DD15" t="s">
        <v>33</v>
      </c>
      <c r="DE15" t="s">
        <v>33</v>
      </c>
      <c r="DF15" t="s">
        <v>33</v>
      </c>
      <c r="DG15" t="s">
        <v>33</v>
      </c>
      <c r="DH15">
        <v>3</v>
      </c>
      <c r="DI15" s="70">
        <f t="shared" si="10"/>
        <v>3</v>
      </c>
      <c r="DJ15" t="s">
        <v>33</v>
      </c>
      <c r="DK15" t="s">
        <v>33</v>
      </c>
      <c r="DL15" t="s">
        <v>33</v>
      </c>
      <c r="DM15" t="s">
        <v>33</v>
      </c>
      <c r="DN15">
        <v>1</v>
      </c>
      <c r="DO15">
        <v>1</v>
      </c>
      <c r="DP15">
        <v>1</v>
      </c>
      <c r="DQ15" t="s">
        <v>33</v>
      </c>
      <c r="DR15" t="s">
        <v>33</v>
      </c>
      <c r="DS15" t="s">
        <v>33</v>
      </c>
      <c r="DT15" t="s">
        <v>33</v>
      </c>
      <c r="DU15" t="s">
        <v>33</v>
      </c>
      <c r="DV15" t="s">
        <v>33</v>
      </c>
      <c r="DW15" t="s">
        <v>33</v>
      </c>
      <c r="DX15" t="s">
        <v>33</v>
      </c>
      <c r="DY15" t="s">
        <v>33</v>
      </c>
      <c r="DZ15" t="s">
        <v>33</v>
      </c>
      <c r="EA15" t="s">
        <v>33</v>
      </c>
      <c r="EB15" t="s">
        <v>33</v>
      </c>
      <c r="EC15" t="s">
        <v>33</v>
      </c>
      <c r="ED15" t="s">
        <v>33</v>
      </c>
      <c r="EE15" t="s">
        <v>33</v>
      </c>
      <c r="EF15" t="s">
        <v>33</v>
      </c>
      <c r="EG15" t="s">
        <v>33</v>
      </c>
      <c r="EH15" t="s">
        <v>33</v>
      </c>
      <c r="EI15" t="s">
        <v>33</v>
      </c>
      <c r="EJ15" t="s">
        <v>33</v>
      </c>
      <c r="EK15" t="s">
        <v>33</v>
      </c>
      <c r="EL15" t="s">
        <v>33</v>
      </c>
      <c r="EM15" t="s">
        <v>33</v>
      </c>
      <c r="EN15" t="s">
        <v>33</v>
      </c>
      <c r="EO15" t="s">
        <v>33</v>
      </c>
      <c r="EP15" t="s">
        <v>33</v>
      </c>
      <c r="EQ15" t="s">
        <v>33</v>
      </c>
      <c r="ER15" t="s">
        <v>33</v>
      </c>
      <c r="ES15" t="s">
        <v>33</v>
      </c>
      <c r="ET15" t="s">
        <v>33</v>
      </c>
      <c r="EU15" t="s">
        <v>33</v>
      </c>
      <c r="EV15" t="s">
        <v>33</v>
      </c>
      <c r="EW15" t="s">
        <v>33</v>
      </c>
      <c r="EX15" t="s">
        <v>33</v>
      </c>
      <c r="EY15" t="s">
        <v>33</v>
      </c>
      <c r="EZ15" t="s">
        <v>33</v>
      </c>
      <c r="FA15" t="s">
        <v>33</v>
      </c>
      <c r="FB15" t="s">
        <v>33</v>
      </c>
      <c r="FC15" t="s">
        <v>33</v>
      </c>
      <c r="FD15" t="s">
        <v>33</v>
      </c>
      <c r="FE15" t="s">
        <v>33</v>
      </c>
      <c r="FF15" t="s">
        <v>33</v>
      </c>
    </row>
    <row r="16" spans="1:162" x14ac:dyDescent="0.15">
      <c r="A16" t="s">
        <v>42</v>
      </c>
      <c r="B16">
        <v>434</v>
      </c>
      <c r="C16" s="70">
        <f t="shared" si="0"/>
        <v>379</v>
      </c>
      <c r="D16">
        <v>21</v>
      </c>
      <c r="E16">
        <v>21</v>
      </c>
      <c r="F16">
        <v>22</v>
      </c>
      <c r="G16">
        <v>26</v>
      </c>
      <c r="H16">
        <v>63</v>
      </c>
      <c r="I16">
        <v>129</v>
      </c>
      <c r="J16">
        <v>97</v>
      </c>
      <c r="K16">
        <v>48</v>
      </c>
      <c r="L16">
        <v>7</v>
      </c>
      <c r="M16">
        <v>27</v>
      </c>
      <c r="N16" s="70">
        <f t="shared" si="1"/>
        <v>20</v>
      </c>
      <c r="O16">
        <v>1</v>
      </c>
      <c r="P16">
        <v>1</v>
      </c>
      <c r="Q16" t="s">
        <v>33</v>
      </c>
      <c r="R16" t="s">
        <v>33</v>
      </c>
      <c r="S16">
        <v>5</v>
      </c>
      <c r="T16">
        <v>8</v>
      </c>
      <c r="U16">
        <v>5</v>
      </c>
      <c r="V16">
        <v>5</v>
      </c>
      <c r="W16">
        <v>2</v>
      </c>
      <c r="X16">
        <v>2</v>
      </c>
      <c r="Y16" s="70">
        <f t="shared" si="2"/>
        <v>2</v>
      </c>
      <c r="Z16" t="s">
        <v>33</v>
      </c>
      <c r="AA16" t="s">
        <v>33</v>
      </c>
      <c r="AB16" t="s">
        <v>33</v>
      </c>
      <c r="AC16" t="s">
        <v>33</v>
      </c>
      <c r="AD16">
        <v>1</v>
      </c>
      <c r="AE16">
        <v>1</v>
      </c>
      <c r="AF16" t="s">
        <v>33</v>
      </c>
      <c r="AG16" t="s">
        <v>33</v>
      </c>
      <c r="AH16" t="s">
        <v>33</v>
      </c>
      <c r="AI16">
        <v>1</v>
      </c>
      <c r="AJ16" s="70">
        <f t="shared" si="3"/>
        <v>1</v>
      </c>
      <c r="AK16" t="s">
        <v>33</v>
      </c>
      <c r="AL16" t="s">
        <v>33</v>
      </c>
      <c r="AM16" t="s">
        <v>33</v>
      </c>
      <c r="AN16" t="s">
        <v>33</v>
      </c>
      <c r="AO16" t="s">
        <v>33</v>
      </c>
      <c r="AP16" t="s">
        <v>33</v>
      </c>
      <c r="AQ16">
        <v>1</v>
      </c>
      <c r="AR16" t="s">
        <v>33</v>
      </c>
      <c r="AS16" t="s">
        <v>33</v>
      </c>
      <c r="AT16" t="s">
        <v>33</v>
      </c>
      <c r="AU16" s="70">
        <f t="shared" si="4"/>
        <v>0</v>
      </c>
      <c r="AV16" t="s">
        <v>33</v>
      </c>
      <c r="AW16" t="s">
        <v>33</v>
      </c>
      <c r="AX16" t="s">
        <v>33</v>
      </c>
      <c r="AY16" t="s">
        <v>33</v>
      </c>
      <c r="AZ16" t="s">
        <v>33</v>
      </c>
      <c r="BA16" t="s">
        <v>33</v>
      </c>
      <c r="BB16" t="s">
        <v>33</v>
      </c>
      <c r="BC16" t="s">
        <v>33</v>
      </c>
      <c r="BD16" t="s">
        <v>33</v>
      </c>
      <c r="BE16" t="s">
        <v>33</v>
      </c>
      <c r="BF16" s="70">
        <f t="shared" si="5"/>
        <v>0</v>
      </c>
      <c r="BG16" t="s">
        <v>33</v>
      </c>
      <c r="BH16" t="s">
        <v>33</v>
      </c>
      <c r="BI16" t="s">
        <v>33</v>
      </c>
      <c r="BJ16" t="s">
        <v>33</v>
      </c>
      <c r="BK16" t="s">
        <v>33</v>
      </c>
      <c r="BL16" t="s">
        <v>33</v>
      </c>
      <c r="BM16" t="s">
        <v>33</v>
      </c>
      <c r="BN16" t="s">
        <v>33</v>
      </c>
      <c r="BO16" t="s">
        <v>33</v>
      </c>
      <c r="BP16" t="s">
        <v>33</v>
      </c>
      <c r="BQ16" s="70">
        <f t="shared" si="6"/>
        <v>0</v>
      </c>
      <c r="BR16" t="s">
        <v>33</v>
      </c>
      <c r="BS16" t="s">
        <v>33</v>
      </c>
      <c r="BT16" t="s">
        <v>33</v>
      </c>
      <c r="BU16" t="s">
        <v>33</v>
      </c>
      <c r="BV16" t="s">
        <v>33</v>
      </c>
      <c r="BW16" t="s">
        <v>33</v>
      </c>
      <c r="BX16" t="s">
        <v>33</v>
      </c>
      <c r="BY16" t="s">
        <v>33</v>
      </c>
      <c r="BZ16" t="s">
        <v>33</v>
      </c>
      <c r="CA16" t="s">
        <v>33</v>
      </c>
      <c r="CB16" s="70">
        <f t="shared" si="7"/>
        <v>0</v>
      </c>
      <c r="CC16" t="s">
        <v>33</v>
      </c>
      <c r="CD16" t="s">
        <v>33</v>
      </c>
      <c r="CE16" t="s">
        <v>33</v>
      </c>
      <c r="CF16" t="s">
        <v>33</v>
      </c>
      <c r="CG16" t="s">
        <v>33</v>
      </c>
      <c r="CH16" t="s">
        <v>33</v>
      </c>
      <c r="CI16" t="s">
        <v>33</v>
      </c>
      <c r="CJ16" t="s">
        <v>33</v>
      </c>
      <c r="CK16" t="s">
        <v>33</v>
      </c>
      <c r="CL16">
        <v>20</v>
      </c>
      <c r="CM16" s="70">
        <f t="shared" si="8"/>
        <v>15</v>
      </c>
      <c r="CN16">
        <v>1</v>
      </c>
      <c r="CO16">
        <v>1</v>
      </c>
      <c r="CP16" t="s">
        <v>33</v>
      </c>
      <c r="CQ16" t="s">
        <v>33</v>
      </c>
      <c r="CR16">
        <v>4</v>
      </c>
      <c r="CS16">
        <v>5</v>
      </c>
      <c r="CT16">
        <v>4</v>
      </c>
      <c r="CU16">
        <v>3</v>
      </c>
      <c r="CV16">
        <v>2</v>
      </c>
      <c r="CW16" t="s">
        <v>33</v>
      </c>
      <c r="CX16" s="70">
        <f t="shared" si="9"/>
        <v>0</v>
      </c>
      <c r="CY16" t="s">
        <v>33</v>
      </c>
      <c r="CZ16" t="s">
        <v>33</v>
      </c>
      <c r="DA16" t="s">
        <v>33</v>
      </c>
      <c r="DB16" t="s">
        <v>33</v>
      </c>
      <c r="DC16" t="s">
        <v>33</v>
      </c>
      <c r="DD16" t="s">
        <v>33</v>
      </c>
      <c r="DE16" t="s">
        <v>33</v>
      </c>
      <c r="DF16" t="s">
        <v>33</v>
      </c>
      <c r="DG16" t="s">
        <v>33</v>
      </c>
      <c r="DH16">
        <v>4</v>
      </c>
      <c r="DI16" s="70">
        <f t="shared" si="10"/>
        <v>2</v>
      </c>
      <c r="DJ16" t="s">
        <v>33</v>
      </c>
      <c r="DK16" t="s">
        <v>33</v>
      </c>
      <c r="DL16" t="s">
        <v>33</v>
      </c>
      <c r="DM16" t="s">
        <v>33</v>
      </c>
      <c r="DN16" t="s">
        <v>33</v>
      </c>
      <c r="DO16">
        <v>2</v>
      </c>
      <c r="DP16" t="s">
        <v>33</v>
      </c>
      <c r="DQ16">
        <v>2</v>
      </c>
      <c r="DR16" t="s">
        <v>33</v>
      </c>
      <c r="DS16" t="s">
        <v>33</v>
      </c>
      <c r="DT16" t="s">
        <v>33</v>
      </c>
      <c r="DU16" t="s">
        <v>33</v>
      </c>
      <c r="DV16" t="s">
        <v>33</v>
      </c>
      <c r="DW16" t="s">
        <v>33</v>
      </c>
      <c r="DX16" t="s">
        <v>33</v>
      </c>
      <c r="DY16" t="s">
        <v>33</v>
      </c>
      <c r="DZ16" t="s">
        <v>33</v>
      </c>
      <c r="EA16" t="s">
        <v>33</v>
      </c>
      <c r="EB16" t="s">
        <v>33</v>
      </c>
      <c r="EC16" t="s">
        <v>33</v>
      </c>
      <c r="ED16" t="s">
        <v>33</v>
      </c>
      <c r="EE16" t="s">
        <v>33</v>
      </c>
      <c r="EF16" t="s">
        <v>33</v>
      </c>
      <c r="EG16" t="s">
        <v>33</v>
      </c>
      <c r="EH16" t="s">
        <v>33</v>
      </c>
      <c r="EI16" t="s">
        <v>33</v>
      </c>
      <c r="EJ16" t="s">
        <v>33</v>
      </c>
      <c r="EK16" t="s">
        <v>33</v>
      </c>
      <c r="EL16" t="s">
        <v>33</v>
      </c>
      <c r="EM16" t="s">
        <v>33</v>
      </c>
      <c r="EN16" t="s">
        <v>33</v>
      </c>
      <c r="EO16" t="s">
        <v>33</v>
      </c>
      <c r="EP16" t="s">
        <v>33</v>
      </c>
      <c r="EQ16" t="s">
        <v>33</v>
      </c>
      <c r="ER16" t="s">
        <v>33</v>
      </c>
      <c r="ES16" t="s">
        <v>33</v>
      </c>
      <c r="ET16" t="s">
        <v>33</v>
      </c>
      <c r="EU16" t="s">
        <v>33</v>
      </c>
      <c r="EV16" t="s">
        <v>33</v>
      </c>
      <c r="EW16" t="s">
        <v>33</v>
      </c>
      <c r="EX16" t="s">
        <v>33</v>
      </c>
      <c r="EY16" t="s">
        <v>33</v>
      </c>
      <c r="EZ16" t="s">
        <v>33</v>
      </c>
      <c r="FA16" t="s">
        <v>33</v>
      </c>
      <c r="FB16" t="s">
        <v>33</v>
      </c>
      <c r="FC16" t="s">
        <v>33</v>
      </c>
      <c r="FD16" t="s">
        <v>33</v>
      </c>
      <c r="FE16" t="s">
        <v>33</v>
      </c>
      <c r="FF16" t="s">
        <v>33</v>
      </c>
    </row>
    <row r="17" spans="1:162" x14ac:dyDescent="0.15">
      <c r="A17" t="s">
        <v>43</v>
      </c>
      <c r="B17">
        <v>595</v>
      </c>
      <c r="C17" s="70">
        <f t="shared" si="0"/>
        <v>547</v>
      </c>
      <c r="D17">
        <v>102</v>
      </c>
      <c r="E17">
        <v>84</v>
      </c>
      <c r="F17">
        <v>50</v>
      </c>
      <c r="G17">
        <v>45</v>
      </c>
      <c r="H17">
        <v>61</v>
      </c>
      <c r="I17">
        <v>109</v>
      </c>
      <c r="J17">
        <v>96</v>
      </c>
      <c r="K17">
        <v>39</v>
      </c>
      <c r="L17">
        <v>9</v>
      </c>
      <c r="M17">
        <v>15</v>
      </c>
      <c r="N17" s="70">
        <f t="shared" si="1"/>
        <v>12</v>
      </c>
      <c r="O17">
        <v>2</v>
      </c>
      <c r="P17">
        <v>1</v>
      </c>
      <c r="Q17">
        <v>1</v>
      </c>
      <c r="R17">
        <v>2</v>
      </c>
      <c r="S17" t="s">
        <v>33</v>
      </c>
      <c r="T17">
        <v>2</v>
      </c>
      <c r="U17">
        <v>4</v>
      </c>
      <c r="V17">
        <v>1</v>
      </c>
      <c r="W17">
        <v>2</v>
      </c>
      <c r="X17">
        <v>2</v>
      </c>
      <c r="Y17" s="70">
        <f t="shared" si="2"/>
        <v>1</v>
      </c>
      <c r="Z17" t="s">
        <v>33</v>
      </c>
      <c r="AA17" t="s">
        <v>33</v>
      </c>
      <c r="AB17" t="s">
        <v>33</v>
      </c>
      <c r="AC17" t="s">
        <v>33</v>
      </c>
      <c r="AD17" t="s">
        <v>33</v>
      </c>
      <c r="AE17" t="s">
        <v>33</v>
      </c>
      <c r="AF17">
        <v>1</v>
      </c>
      <c r="AG17" t="s">
        <v>33</v>
      </c>
      <c r="AH17">
        <v>1</v>
      </c>
      <c r="AI17">
        <v>1</v>
      </c>
      <c r="AJ17" s="70">
        <f t="shared" si="3"/>
        <v>1</v>
      </c>
      <c r="AK17" t="s">
        <v>33</v>
      </c>
      <c r="AL17" t="s">
        <v>33</v>
      </c>
      <c r="AM17" t="s">
        <v>33</v>
      </c>
      <c r="AN17" t="s">
        <v>33</v>
      </c>
      <c r="AO17" t="s">
        <v>33</v>
      </c>
      <c r="AP17" t="s">
        <v>33</v>
      </c>
      <c r="AQ17">
        <v>1</v>
      </c>
      <c r="AR17" t="s">
        <v>33</v>
      </c>
      <c r="AS17" t="s">
        <v>33</v>
      </c>
      <c r="AT17">
        <v>1</v>
      </c>
      <c r="AU17" s="70">
        <f t="shared" si="4"/>
        <v>1</v>
      </c>
      <c r="AV17" t="s">
        <v>33</v>
      </c>
      <c r="AW17" t="s">
        <v>33</v>
      </c>
      <c r="AX17" t="s">
        <v>33</v>
      </c>
      <c r="AY17" t="s">
        <v>33</v>
      </c>
      <c r="AZ17" t="s">
        <v>33</v>
      </c>
      <c r="BA17" t="s">
        <v>33</v>
      </c>
      <c r="BB17">
        <v>1</v>
      </c>
      <c r="BC17" t="s">
        <v>33</v>
      </c>
      <c r="BD17" t="s">
        <v>33</v>
      </c>
      <c r="BE17">
        <v>1</v>
      </c>
      <c r="BF17" s="70">
        <f t="shared" si="5"/>
        <v>1</v>
      </c>
      <c r="BG17" t="s">
        <v>33</v>
      </c>
      <c r="BH17" t="s">
        <v>33</v>
      </c>
      <c r="BI17" t="s">
        <v>33</v>
      </c>
      <c r="BJ17" t="s">
        <v>33</v>
      </c>
      <c r="BK17" t="s">
        <v>33</v>
      </c>
      <c r="BL17" t="s">
        <v>33</v>
      </c>
      <c r="BM17">
        <v>1</v>
      </c>
      <c r="BN17" t="s">
        <v>33</v>
      </c>
      <c r="BO17" t="s">
        <v>33</v>
      </c>
      <c r="BP17">
        <v>1</v>
      </c>
      <c r="BQ17" s="70">
        <f t="shared" si="6"/>
        <v>1</v>
      </c>
      <c r="BR17" t="s">
        <v>33</v>
      </c>
      <c r="BS17" t="s">
        <v>33</v>
      </c>
      <c r="BT17" t="s">
        <v>33</v>
      </c>
      <c r="BU17" t="s">
        <v>33</v>
      </c>
      <c r="BV17" t="s">
        <v>33</v>
      </c>
      <c r="BW17" t="s">
        <v>33</v>
      </c>
      <c r="BX17">
        <v>1</v>
      </c>
      <c r="BY17" t="s">
        <v>33</v>
      </c>
      <c r="BZ17" t="s">
        <v>33</v>
      </c>
      <c r="CA17" t="s">
        <v>33</v>
      </c>
      <c r="CB17" s="70">
        <f t="shared" si="7"/>
        <v>0</v>
      </c>
      <c r="CC17" t="s">
        <v>33</v>
      </c>
      <c r="CD17" t="s">
        <v>33</v>
      </c>
      <c r="CE17" t="s">
        <v>33</v>
      </c>
      <c r="CF17" t="s">
        <v>33</v>
      </c>
      <c r="CG17" t="s">
        <v>33</v>
      </c>
      <c r="CH17" t="s">
        <v>33</v>
      </c>
      <c r="CI17" t="s">
        <v>33</v>
      </c>
      <c r="CJ17" t="s">
        <v>33</v>
      </c>
      <c r="CK17" t="s">
        <v>33</v>
      </c>
      <c r="CL17">
        <v>10</v>
      </c>
      <c r="CM17" s="70">
        <f t="shared" si="8"/>
        <v>8</v>
      </c>
      <c r="CN17">
        <v>2</v>
      </c>
      <c r="CO17">
        <v>1</v>
      </c>
      <c r="CP17">
        <v>1</v>
      </c>
      <c r="CQ17">
        <v>2</v>
      </c>
      <c r="CR17" t="s">
        <v>33</v>
      </c>
      <c r="CS17">
        <v>1</v>
      </c>
      <c r="CT17">
        <v>1</v>
      </c>
      <c r="CU17">
        <v>1</v>
      </c>
      <c r="CV17">
        <v>1</v>
      </c>
      <c r="CW17">
        <v>2</v>
      </c>
      <c r="CX17" s="70">
        <f t="shared" si="9"/>
        <v>2</v>
      </c>
      <c r="CY17" t="s">
        <v>33</v>
      </c>
      <c r="CZ17" t="s">
        <v>33</v>
      </c>
      <c r="DA17" t="s">
        <v>33</v>
      </c>
      <c r="DB17" t="s">
        <v>33</v>
      </c>
      <c r="DC17" t="s">
        <v>33</v>
      </c>
      <c r="DD17">
        <v>1</v>
      </c>
      <c r="DE17">
        <v>1</v>
      </c>
      <c r="DF17" t="s">
        <v>33</v>
      </c>
      <c r="DG17" t="s">
        <v>33</v>
      </c>
      <c r="DH17" t="s">
        <v>33</v>
      </c>
      <c r="DI17" s="70">
        <f t="shared" si="10"/>
        <v>0</v>
      </c>
      <c r="DJ17" t="s">
        <v>33</v>
      </c>
      <c r="DK17" t="s">
        <v>33</v>
      </c>
      <c r="DL17" t="s">
        <v>33</v>
      </c>
      <c r="DM17" t="s">
        <v>33</v>
      </c>
      <c r="DN17" t="s">
        <v>33</v>
      </c>
      <c r="DO17" t="s">
        <v>33</v>
      </c>
      <c r="DP17" t="s">
        <v>33</v>
      </c>
      <c r="DQ17" t="s">
        <v>33</v>
      </c>
      <c r="DR17" t="s">
        <v>33</v>
      </c>
      <c r="DS17" t="s">
        <v>33</v>
      </c>
      <c r="DT17" t="s">
        <v>33</v>
      </c>
      <c r="DU17" t="s">
        <v>33</v>
      </c>
      <c r="DV17" t="s">
        <v>33</v>
      </c>
      <c r="DW17" t="s">
        <v>33</v>
      </c>
      <c r="DX17" t="s">
        <v>33</v>
      </c>
      <c r="DY17" t="s">
        <v>33</v>
      </c>
      <c r="DZ17" t="s">
        <v>33</v>
      </c>
      <c r="EA17" t="s">
        <v>33</v>
      </c>
      <c r="EB17" t="s">
        <v>33</v>
      </c>
      <c r="EC17" t="s">
        <v>33</v>
      </c>
      <c r="ED17" t="s">
        <v>33</v>
      </c>
      <c r="EE17" t="s">
        <v>33</v>
      </c>
      <c r="EF17" t="s">
        <v>33</v>
      </c>
      <c r="EG17" t="s">
        <v>33</v>
      </c>
      <c r="EH17" t="s">
        <v>33</v>
      </c>
      <c r="EI17" t="s">
        <v>33</v>
      </c>
      <c r="EJ17" t="s">
        <v>33</v>
      </c>
      <c r="EK17" t="s">
        <v>33</v>
      </c>
      <c r="EL17" t="s">
        <v>33</v>
      </c>
      <c r="EM17" t="s">
        <v>33</v>
      </c>
      <c r="EN17" t="s">
        <v>33</v>
      </c>
      <c r="EO17" t="s">
        <v>33</v>
      </c>
      <c r="EP17" t="s">
        <v>33</v>
      </c>
      <c r="EQ17" t="s">
        <v>33</v>
      </c>
      <c r="ER17" t="s">
        <v>33</v>
      </c>
      <c r="ES17" t="s">
        <v>33</v>
      </c>
      <c r="ET17" t="s">
        <v>33</v>
      </c>
      <c r="EU17" t="s">
        <v>33</v>
      </c>
      <c r="EV17" t="s">
        <v>33</v>
      </c>
      <c r="EW17" t="s">
        <v>33</v>
      </c>
      <c r="EX17" t="s">
        <v>33</v>
      </c>
      <c r="EY17" t="s">
        <v>33</v>
      </c>
      <c r="EZ17" t="s">
        <v>33</v>
      </c>
      <c r="FA17" t="s">
        <v>33</v>
      </c>
      <c r="FB17" t="s">
        <v>33</v>
      </c>
      <c r="FC17" t="s">
        <v>33</v>
      </c>
      <c r="FD17" t="s">
        <v>33</v>
      </c>
      <c r="FE17" t="s">
        <v>33</v>
      </c>
      <c r="FF17" t="s">
        <v>33</v>
      </c>
    </row>
    <row r="18" spans="1:162" x14ac:dyDescent="0.15">
      <c r="A18" t="s">
        <v>44</v>
      </c>
      <c r="B18">
        <v>760</v>
      </c>
      <c r="C18" s="70">
        <f t="shared" si="0"/>
        <v>700</v>
      </c>
      <c r="D18">
        <v>146</v>
      </c>
      <c r="E18">
        <v>109</v>
      </c>
      <c r="F18">
        <v>71</v>
      </c>
      <c r="G18">
        <v>60</v>
      </c>
      <c r="H18">
        <v>86</v>
      </c>
      <c r="I18">
        <v>124</v>
      </c>
      <c r="J18">
        <v>104</v>
      </c>
      <c r="K18">
        <v>45</v>
      </c>
      <c r="L18">
        <v>15</v>
      </c>
      <c r="M18">
        <v>30</v>
      </c>
      <c r="N18" s="70">
        <f t="shared" si="1"/>
        <v>24</v>
      </c>
      <c r="O18">
        <v>1</v>
      </c>
      <c r="P18">
        <v>2</v>
      </c>
      <c r="Q18">
        <v>2</v>
      </c>
      <c r="R18">
        <v>3</v>
      </c>
      <c r="S18">
        <v>3</v>
      </c>
      <c r="T18">
        <v>6</v>
      </c>
      <c r="U18">
        <v>7</v>
      </c>
      <c r="V18">
        <v>5</v>
      </c>
      <c r="W18">
        <v>1</v>
      </c>
      <c r="X18">
        <v>4</v>
      </c>
      <c r="Y18" s="70">
        <f t="shared" si="2"/>
        <v>4</v>
      </c>
      <c r="Z18">
        <v>1</v>
      </c>
      <c r="AA18" t="s">
        <v>33</v>
      </c>
      <c r="AB18" t="s">
        <v>33</v>
      </c>
      <c r="AC18" t="s">
        <v>33</v>
      </c>
      <c r="AD18">
        <v>1</v>
      </c>
      <c r="AE18">
        <v>1</v>
      </c>
      <c r="AF18">
        <v>1</v>
      </c>
      <c r="AG18" t="s">
        <v>33</v>
      </c>
      <c r="AH18" t="s">
        <v>33</v>
      </c>
      <c r="AI18">
        <v>2</v>
      </c>
      <c r="AJ18" s="70">
        <f t="shared" si="3"/>
        <v>1</v>
      </c>
      <c r="AK18" t="s">
        <v>33</v>
      </c>
      <c r="AL18" t="s">
        <v>33</v>
      </c>
      <c r="AM18" t="s">
        <v>33</v>
      </c>
      <c r="AN18" t="s">
        <v>33</v>
      </c>
      <c r="AO18" t="s">
        <v>33</v>
      </c>
      <c r="AP18">
        <v>1</v>
      </c>
      <c r="AQ18" t="s">
        <v>33</v>
      </c>
      <c r="AR18">
        <v>1</v>
      </c>
      <c r="AS18" t="s">
        <v>33</v>
      </c>
      <c r="AT18">
        <v>2</v>
      </c>
      <c r="AU18" s="70">
        <f t="shared" si="4"/>
        <v>1</v>
      </c>
      <c r="AV18" t="s">
        <v>33</v>
      </c>
      <c r="AW18" t="s">
        <v>33</v>
      </c>
      <c r="AX18" t="s">
        <v>33</v>
      </c>
      <c r="AY18" t="s">
        <v>33</v>
      </c>
      <c r="AZ18" t="s">
        <v>33</v>
      </c>
      <c r="BA18">
        <v>1</v>
      </c>
      <c r="BB18" t="s">
        <v>33</v>
      </c>
      <c r="BC18">
        <v>1</v>
      </c>
      <c r="BD18" t="s">
        <v>33</v>
      </c>
      <c r="BE18">
        <v>1</v>
      </c>
      <c r="BF18" s="70">
        <f t="shared" si="5"/>
        <v>1</v>
      </c>
      <c r="BG18" t="s">
        <v>33</v>
      </c>
      <c r="BH18" t="s">
        <v>33</v>
      </c>
      <c r="BI18" t="s">
        <v>33</v>
      </c>
      <c r="BJ18" t="s">
        <v>33</v>
      </c>
      <c r="BK18" t="s">
        <v>33</v>
      </c>
      <c r="BL18">
        <v>1</v>
      </c>
      <c r="BM18" t="s">
        <v>33</v>
      </c>
      <c r="BN18" t="s">
        <v>33</v>
      </c>
      <c r="BO18" t="s">
        <v>33</v>
      </c>
      <c r="BP18" t="s">
        <v>33</v>
      </c>
      <c r="BQ18" s="70">
        <f t="shared" si="6"/>
        <v>0</v>
      </c>
      <c r="BR18" t="s">
        <v>33</v>
      </c>
      <c r="BS18" t="s">
        <v>33</v>
      </c>
      <c r="BT18" t="s">
        <v>33</v>
      </c>
      <c r="BU18" t="s">
        <v>33</v>
      </c>
      <c r="BV18" t="s">
        <v>33</v>
      </c>
      <c r="BW18" t="s">
        <v>33</v>
      </c>
      <c r="BX18" t="s">
        <v>33</v>
      </c>
      <c r="BY18" t="s">
        <v>33</v>
      </c>
      <c r="BZ18" t="s">
        <v>33</v>
      </c>
      <c r="CA18" t="s">
        <v>33</v>
      </c>
      <c r="CB18" s="70">
        <f t="shared" si="7"/>
        <v>0</v>
      </c>
      <c r="CC18" t="s">
        <v>33</v>
      </c>
      <c r="CD18" t="s">
        <v>33</v>
      </c>
      <c r="CE18" t="s">
        <v>33</v>
      </c>
      <c r="CF18" t="s">
        <v>33</v>
      </c>
      <c r="CG18" t="s">
        <v>33</v>
      </c>
      <c r="CH18" t="s">
        <v>33</v>
      </c>
      <c r="CI18" t="s">
        <v>33</v>
      </c>
      <c r="CJ18" t="s">
        <v>33</v>
      </c>
      <c r="CK18" t="s">
        <v>33</v>
      </c>
      <c r="CL18">
        <v>22</v>
      </c>
      <c r="CM18" s="70">
        <f t="shared" si="8"/>
        <v>17</v>
      </c>
      <c r="CN18" t="s">
        <v>33</v>
      </c>
      <c r="CO18">
        <v>2</v>
      </c>
      <c r="CP18">
        <v>2</v>
      </c>
      <c r="CQ18">
        <v>3</v>
      </c>
      <c r="CR18">
        <v>2</v>
      </c>
      <c r="CS18">
        <v>4</v>
      </c>
      <c r="CT18">
        <v>4</v>
      </c>
      <c r="CU18">
        <v>4</v>
      </c>
      <c r="CV18">
        <v>1</v>
      </c>
      <c r="CW18">
        <v>2</v>
      </c>
      <c r="CX18" s="70">
        <f t="shared" si="9"/>
        <v>2</v>
      </c>
      <c r="CY18" t="s">
        <v>33</v>
      </c>
      <c r="CZ18" t="s">
        <v>33</v>
      </c>
      <c r="DA18" t="s">
        <v>33</v>
      </c>
      <c r="DB18" t="s">
        <v>33</v>
      </c>
      <c r="DC18" t="s">
        <v>33</v>
      </c>
      <c r="DD18" t="s">
        <v>33</v>
      </c>
      <c r="DE18">
        <v>2</v>
      </c>
      <c r="DF18" t="s">
        <v>33</v>
      </c>
      <c r="DG18" t="s">
        <v>33</v>
      </c>
      <c r="DH18" t="s">
        <v>33</v>
      </c>
      <c r="DI18" s="70">
        <f t="shared" si="10"/>
        <v>0</v>
      </c>
      <c r="DJ18" t="s">
        <v>33</v>
      </c>
      <c r="DK18" t="s">
        <v>33</v>
      </c>
      <c r="DL18" t="s">
        <v>33</v>
      </c>
      <c r="DM18" t="s">
        <v>33</v>
      </c>
      <c r="DN18" t="s">
        <v>33</v>
      </c>
      <c r="DO18" t="s">
        <v>33</v>
      </c>
      <c r="DP18" t="s">
        <v>33</v>
      </c>
      <c r="DQ18" t="s">
        <v>33</v>
      </c>
      <c r="DR18" t="s">
        <v>33</v>
      </c>
      <c r="DS18" t="s">
        <v>33</v>
      </c>
      <c r="DT18" t="s">
        <v>33</v>
      </c>
      <c r="DU18" t="s">
        <v>33</v>
      </c>
      <c r="DV18" t="s">
        <v>33</v>
      </c>
      <c r="DW18" t="s">
        <v>33</v>
      </c>
      <c r="DX18" t="s">
        <v>33</v>
      </c>
      <c r="DY18" t="s">
        <v>33</v>
      </c>
      <c r="DZ18" t="s">
        <v>33</v>
      </c>
      <c r="EA18" t="s">
        <v>33</v>
      </c>
      <c r="EB18" t="s">
        <v>33</v>
      </c>
      <c r="EC18" t="s">
        <v>33</v>
      </c>
      <c r="ED18" t="s">
        <v>33</v>
      </c>
      <c r="EE18" t="s">
        <v>33</v>
      </c>
      <c r="EF18" t="s">
        <v>33</v>
      </c>
      <c r="EG18" t="s">
        <v>33</v>
      </c>
      <c r="EH18" t="s">
        <v>33</v>
      </c>
      <c r="EI18" t="s">
        <v>33</v>
      </c>
      <c r="EJ18" t="s">
        <v>33</v>
      </c>
      <c r="EK18" t="s">
        <v>33</v>
      </c>
      <c r="EL18" t="s">
        <v>33</v>
      </c>
      <c r="EM18" t="s">
        <v>33</v>
      </c>
      <c r="EN18" t="s">
        <v>33</v>
      </c>
      <c r="EO18" t="s">
        <v>33</v>
      </c>
      <c r="EP18" t="s">
        <v>33</v>
      </c>
      <c r="EQ18" t="s">
        <v>33</v>
      </c>
      <c r="ER18" t="s">
        <v>33</v>
      </c>
      <c r="ES18" t="s">
        <v>33</v>
      </c>
      <c r="ET18" t="s">
        <v>33</v>
      </c>
      <c r="EU18" t="s">
        <v>33</v>
      </c>
      <c r="EV18" t="s">
        <v>33</v>
      </c>
      <c r="EW18" t="s">
        <v>33</v>
      </c>
      <c r="EX18" t="s">
        <v>33</v>
      </c>
      <c r="EY18" t="s">
        <v>33</v>
      </c>
      <c r="EZ18" t="s">
        <v>33</v>
      </c>
      <c r="FA18" t="s">
        <v>33</v>
      </c>
      <c r="FB18" t="s">
        <v>33</v>
      </c>
      <c r="FC18" t="s">
        <v>33</v>
      </c>
      <c r="FD18" t="s">
        <v>33</v>
      </c>
      <c r="FE18" t="s">
        <v>33</v>
      </c>
      <c r="FF18" t="s">
        <v>33</v>
      </c>
    </row>
    <row r="19" spans="1:162" x14ac:dyDescent="0.15">
      <c r="A19" t="s">
        <v>45</v>
      </c>
      <c r="B19">
        <v>736</v>
      </c>
      <c r="C19" s="70">
        <f t="shared" si="0"/>
        <v>666</v>
      </c>
      <c r="D19">
        <v>96</v>
      </c>
      <c r="E19">
        <v>66</v>
      </c>
      <c r="F19">
        <v>61</v>
      </c>
      <c r="G19">
        <v>67</v>
      </c>
      <c r="H19">
        <v>122</v>
      </c>
      <c r="I19">
        <v>156</v>
      </c>
      <c r="J19">
        <v>98</v>
      </c>
      <c r="K19">
        <v>47</v>
      </c>
      <c r="L19">
        <v>23</v>
      </c>
      <c r="M19">
        <v>27</v>
      </c>
      <c r="N19" s="70">
        <f t="shared" si="1"/>
        <v>24</v>
      </c>
      <c r="O19" t="s">
        <v>33</v>
      </c>
      <c r="P19" t="s">
        <v>33</v>
      </c>
      <c r="Q19" t="s">
        <v>33</v>
      </c>
      <c r="R19">
        <v>5</v>
      </c>
      <c r="S19">
        <v>2</v>
      </c>
      <c r="T19">
        <v>12</v>
      </c>
      <c r="U19">
        <v>5</v>
      </c>
      <c r="V19">
        <v>3</v>
      </c>
      <c r="W19" t="s">
        <v>33</v>
      </c>
      <c r="X19">
        <v>4</v>
      </c>
      <c r="Y19" s="70">
        <f t="shared" si="2"/>
        <v>4</v>
      </c>
      <c r="Z19" t="s">
        <v>33</v>
      </c>
      <c r="AA19" t="s">
        <v>33</v>
      </c>
      <c r="AB19" t="s">
        <v>33</v>
      </c>
      <c r="AC19">
        <v>1</v>
      </c>
      <c r="AD19" t="s">
        <v>33</v>
      </c>
      <c r="AE19">
        <v>1</v>
      </c>
      <c r="AF19">
        <v>2</v>
      </c>
      <c r="AG19" t="s">
        <v>33</v>
      </c>
      <c r="AH19" t="s">
        <v>33</v>
      </c>
      <c r="AI19" t="s">
        <v>33</v>
      </c>
      <c r="AJ19" s="70">
        <f t="shared" si="3"/>
        <v>0</v>
      </c>
      <c r="AK19" t="s">
        <v>33</v>
      </c>
      <c r="AL19" t="s">
        <v>33</v>
      </c>
      <c r="AM19" t="s">
        <v>33</v>
      </c>
      <c r="AN19" t="s">
        <v>33</v>
      </c>
      <c r="AO19" t="s">
        <v>33</v>
      </c>
      <c r="AP19" t="s">
        <v>33</v>
      </c>
      <c r="AQ19" t="s">
        <v>33</v>
      </c>
      <c r="AR19" t="s">
        <v>33</v>
      </c>
      <c r="AS19" t="s">
        <v>33</v>
      </c>
      <c r="AT19" t="s">
        <v>33</v>
      </c>
      <c r="AU19" s="70">
        <f t="shared" si="4"/>
        <v>0</v>
      </c>
      <c r="AV19" t="s">
        <v>33</v>
      </c>
      <c r="AW19" t="s">
        <v>33</v>
      </c>
      <c r="AX19" t="s">
        <v>33</v>
      </c>
      <c r="AY19" t="s">
        <v>33</v>
      </c>
      <c r="AZ19" t="s">
        <v>33</v>
      </c>
      <c r="BA19" t="s">
        <v>33</v>
      </c>
      <c r="BB19" t="s">
        <v>33</v>
      </c>
      <c r="BC19" t="s">
        <v>33</v>
      </c>
      <c r="BD19" t="s">
        <v>33</v>
      </c>
      <c r="BE19" t="s">
        <v>33</v>
      </c>
      <c r="BF19" s="70">
        <f t="shared" si="5"/>
        <v>0</v>
      </c>
      <c r="BG19" t="s">
        <v>33</v>
      </c>
      <c r="BH19" t="s">
        <v>33</v>
      </c>
      <c r="BI19" t="s">
        <v>33</v>
      </c>
      <c r="BJ19" t="s">
        <v>33</v>
      </c>
      <c r="BK19" t="s">
        <v>33</v>
      </c>
      <c r="BL19" t="s">
        <v>33</v>
      </c>
      <c r="BM19" t="s">
        <v>33</v>
      </c>
      <c r="BN19" t="s">
        <v>33</v>
      </c>
      <c r="BO19" t="s">
        <v>33</v>
      </c>
      <c r="BP19" t="s">
        <v>33</v>
      </c>
      <c r="BQ19" s="70">
        <f t="shared" si="6"/>
        <v>0</v>
      </c>
      <c r="BR19" t="s">
        <v>33</v>
      </c>
      <c r="BS19" t="s">
        <v>33</v>
      </c>
      <c r="BT19" t="s">
        <v>33</v>
      </c>
      <c r="BU19" t="s">
        <v>33</v>
      </c>
      <c r="BV19" t="s">
        <v>33</v>
      </c>
      <c r="BW19" t="s">
        <v>33</v>
      </c>
      <c r="BX19" t="s">
        <v>33</v>
      </c>
      <c r="BY19" t="s">
        <v>33</v>
      </c>
      <c r="BZ19" t="s">
        <v>33</v>
      </c>
      <c r="CA19" t="s">
        <v>33</v>
      </c>
      <c r="CB19" s="70">
        <f t="shared" si="7"/>
        <v>0</v>
      </c>
      <c r="CC19" t="s">
        <v>33</v>
      </c>
      <c r="CD19" t="s">
        <v>33</v>
      </c>
      <c r="CE19" t="s">
        <v>33</v>
      </c>
      <c r="CF19" t="s">
        <v>33</v>
      </c>
      <c r="CG19" t="s">
        <v>33</v>
      </c>
      <c r="CH19" t="s">
        <v>33</v>
      </c>
      <c r="CI19" t="s">
        <v>33</v>
      </c>
      <c r="CJ19" t="s">
        <v>33</v>
      </c>
      <c r="CK19" t="s">
        <v>33</v>
      </c>
      <c r="CL19">
        <v>19</v>
      </c>
      <c r="CM19" s="70">
        <f t="shared" si="8"/>
        <v>17</v>
      </c>
      <c r="CN19" t="s">
        <v>33</v>
      </c>
      <c r="CO19" t="s">
        <v>33</v>
      </c>
      <c r="CP19" t="s">
        <v>33</v>
      </c>
      <c r="CQ19">
        <v>2</v>
      </c>
      <c r="CR19">
        <v>2</v>
      </c>
      <c r="CS19">
        <v>10</v>
      </c>
      <c r="CT19">
        <v>3</v>
      </c>
      <c r="CU19">
        <v>2</v>
      </c>
      <c r="CV19" t="s">
        <v>33</v>
      </c>
      <c r="CW19">
        <v>1</v>
      </c>
      <c r="CX19" s="70">
        <f t="shared" si="9"/>
        <v>1</v>
      </c>
      <c r="CY19" t="s">
        <v>33</v>
      </c>
      <c r="CZ19" t="s">
        <v>33</v>
      </c>
      <c r="DA19" t="s">
        <v>33</v>
      </c>
      <c r="DB19">
        <v>1</v>
      </c>
      <c r="DC19" t="s">
        <v>33</v>
      </c>
      <c r="DD19" t="s">
        <v>33</v>
      </c>
      <c r="DE19" t="s">
        <v>33</v>
      </c>
      <c r="DF19" t="s">
        <v>33</v>
      </c>
      <c r="DG19" t="s">
        <v>33</v>
      </c>
      <c r="DH19">
        <v>3</v>
      </c>
      <c r="DI19" s="70">
        <f t="shared" si="10"/>
        <v>2</v>
      </c>
      <c r="DJ19" t="s">
        <v>33</v>
      </c>
      <c r="DK19" t="s">
        <v>33</v>
      </c>
      <c r="DL19" t="s">
        <v>33</v>
      </c>
      <c r="DM19">
        <v>1</v>
      </c>
      <c r="DN19" t="s">
        <v>33</v>
      </c>
      <c r="DO19">
        <v>1</v>
      </c>
      <c r="DP19" t="s">
        <v>33</v>
      </c>
      <c r="DQ19">
        <v>1</v>
      </c>
      <c r="DR19" t="s">
        <v>33</v>
      </c>
      <c r="DS19" t="s">
        <v>33</v>
      </c>
      <c r="DT19" t="s">
        <v>33</v>
      </c>
      <c r="DU19" t="s">
        <v>33</v>
      </c>
      <c r="DV19" t="s">
        <v>33</v>
      </c>
      <c r="DW19" t="s">
        <v>33</v>
      </c>
      <c r="DX19" t="s">
        <v>33</v>
      </c>
      <c r="DY19" t="s">
        <v>33</v>
      </c>
      <c r="DZ19" t="s">
        <v>33</v>
      </c>
      <c r="EA19" t="s">
        <v>33</v>
      </c>
      <c r="EB19" t="s">
        <v>33</v>
      </c>
      <c r="EC19" t="s">
        <v>33</v>
      </c>
      <c r="ED19" t="s">
        <v>33</v>
      </c>
      <c r="EE19" t="s">
        <v>33</v>
      </c>
      <c r="EF19" t="s">
        <v>33</v>
      </c>
      <c r="EG19" t="s">
        <v>33</v>
      </c>
      <c r="EH19" t="s">
        <v>33</v>
      </c>
      <c r="EI19" t="s">
        <v>33</v>
      </c>
      <c r="EJ19" t="s">
        <v>33</v>
      </c>
      <c r="EK19" t="s">
        <v>33</v>
      </c>
      <c r="EL19" t="s">
        <v>33</v>
      </c>
      <c r="EM19" t="s">
        <v>33</v>
      </c>
      <c r="EN19" t="s">
        <v>33</v>
      </c>
      <c r="EO19" t="s">
        <v>33</v>
      </c>
      <c r="EP19" t="s">
        <v>33</v>
      </c>
      <c r="EQ19" t="s">
        <v>33</v>
      </c>
      <c r="ER19" t="s">
        <v>33</v>
      </c>
      <c r="ES19" t="s">
        <v>33</v>
      </c>
      <c r="ET19" t="s">
        <v>33</v>
      </c>
      <c r="EU19" t="s">
        <v>33</v>
      </c>
      <c r="EV19" t="s">
        <v>33</v>
      </c>
      <c r="EW19" t="s">
        <v>33</v>
      </c>
      <c r="EX19" t="s">
        <v>33</v>
      </c>
      <c r="EY19" t="s">
        <v>33</v>
      </c>
      <c r="EZ19" t="s">
        <v>33</v>
      </c>
      <c r="FA19" t="s">
        <v>33</v>
      </c>
      <c r="FB19" t="s">
        <v>33</v>
      </c>
      <c r="FC19" t="s">
        <v>33</v>
      </c>
      <c r="FD19" t="s">
        <v>33</v>
      </c>
      <c r="FE19" t="s">
        <v>33</v>
      </c>
      <c r="FF19" t="s">
        <v>33</v>
      </c>
    </row>
    <row r="20" spans="1:162" x14ac:dyDescent="0.15">
      <c r="A20" t="s">
        <v>46</v>
      </c>
      <c r="B20">
        <v>1120</v>
      </c>
      <c r="C20" s="70">
        <f t="shared" si="0"/>
        <v>1056</v>
      </c>
      <c r="D20">
        <v>163</v>
      </c>
      <c r="E20">
        <v>131</v>
      </c>
      <c r="F20">
        <v>101</v>
      </c>
      <c r="G20">
        <v>106</v>
      </c>
      <c r="H20">
        <v>143</v>
      </c>
      <c r="I20">
        <v>263</v>
      </c>
      <c r="J20">
        <v>149</v>
      </c>
      <c r="K20">
        <v>50</v>
      </c>
      <c r="L20">
        <v>14</v>
      </c>
      <c r="M20">
        <v>55</v>
      </c>
      <c r="N20" s="70">
        <f t="shared" si="1"/>
        <v>48</v>
      </c>
      <c r="O20">
        <v>5</v>
      </c>
      <c r="P20">
        <v>2</v>
      </c>
      <c r="Q20">
        <v>3</v>
      </c>
      <c r="R20">
        <v>3</v>
      </c>
      <c r="S20">
        <v>7</v>
      </c>
      <c r="T20">
        <v>19</v>
      </c>
      <c r="U20">
        <v>9</v>
      </c>
      <c r="V20">
        <v>5</v>
      </c>
      <c r="W20">
        <v>2</v>
      </c>
      <c r="X20">
        <v>3</v>
      </c>
      <c r="Y20" s="70">
        <f t="shared" si="2"/>
        <v>1</v>
      </c>
      <c r="Z20" t="s">
        <v>33</v>
      </c>
      <c r="AA20" t="s">
        <v>33</v>
      </c>
      <c r="AB20" t="s">
        <v>33</v>
      </c>
      <c r="AC20" t="s">
        <v>33</v>
      </c>
      <c r="AD20" t="s">
        <v>33</v>
      </c>
      <c r="AE20">
        <v>1</v>
      </c>
      <c r="AF20" t="s">
        <v>33</v>
      </c>
      <c r="AG20">
        <v>2</v>
      </c>
      <c r="AH20" t="s">
        <v>33</v>
      </c>
      <c r="AI20" t="s">
        <v>33</v>
      </c>
      <c r="AJ20" s="70">
        <f t="shared" si="3"/>
        <v>0</v>
      </c>
      <c r="AK20" t="s">
        <v>33</v>
      </c>
      <c r="AL20" t="s">
        <v>33</v>
      </c>
      <c r="AM20" t="s">
        <v>33</v>
      </c>
      <c r="AN20" t="s">
        <v>33</v>
      </c>
      <c r="AO20" t="s">
        <v>33</v>
      </c>
      <c r="AP20" t="s">
        <v>33</v>
      </c>
      <c r="AQ20" t="s">
        <v>33</v>
      </c>
      <c r="AR20" t="s">
        <v>33</v>
      </c>
      <c r="AS20" t="s">
        <v>33</v>
      </c>
      <c r="AT20" t="s">
        <v>33</v>
      </c>
      <c r="AU20" s="70">
        <f t="shared" si="4"/>
        <v>0</v>
      </c>
      <c r="AV20" t="s">
        <v>33</v>
      </c>
      <c r="AW20" t="s">
        <v>33</v>
      </c>
      <c r="AX20" t="s">
        <v>33</v>
      </c>
      <c r="AY20" t="s">
        <v>33</v>
      </c>
      <c r="AZ20" t="s">
        <v>33</v>
      </c>
      <c r="BA20" t="s">
        <v>33</v>
      </c>
      <c r="BB20" t="s">
        <v>33</v>
      </c>
      <c r="BC20" t="s">
        <v>33</v>
      </c>
      <c r="BD20" t="s">
        <v>33</v>
      </c>
      <c r="BE20" t="s">
        <v>33</v>
      </c>
      <c r="BF20" s="70">
        <f t="shared" si="5"/>
        <v>0</v>
      </c>
      <c r="BG20" t="s">
        <v>33</v>
      </c>
      <c r="BH20" t="s">
        <v>33</v>
      </c>
      <c r="BI20" t="s">
        <v>33</v>
      </c>
      <c r="BJ20" t="s">
        <v>33</v>
      </c>
      <c r="BK20" t="s">
        <v>33</v>
      </c>
      <c r="BL20" t="s">
        <v>33</v>
      </c>
      <c r="BM20" t="s">
        <v>33</v>
      </c>
      <c r="BN20" t="s">
        <v>33</v>
      </c>
      <c r="BO20" t="s">
        <v>33</v>
      </c>
      <c r="BP20" t="s">
        <v>33</v>
      </c>
      <c r="BQ20" s="70">
        <f t="shared" si="6"/>
        <v>0</v>
      </c>
      <c r="BR20" t="s">
        <v>33</v>
      </c>
      <c r="BS20" t="s">
        <v>33</v>
      </c>
      <c r="BT20" t="s">
        <v>33</v>
      </c>
      <c r="BU20" t="s">
        <v>33</v>
      </c>
      <c r="BV20" t="s">
        <v>33</v>
      </c>
      <c r="BW20" t="s">
        <v>33</v>
      </c>
      <c r="BX20" t="s">
        <v>33</v>
      </c>
      <c r="BY20" t="s">
        <v>33</v>
      </c>
      <c r="BZ20" t="s">
        <v>33</v>
      </c>
      <c r="CA20">
        <v>1</v>
      </c>
      <c r="CB20" s="70">
        <f t="shared" si="7"/>
        <v>1</v>
      </c>
      <c r="CC20" t="s">
        <v>33</v>
      </c>
      <c r="CD20" t="s">
        <v>33</v>
      </c>
      <c r="CE20" t="s">
        <v>33</v>
      </c>
      <c r="CF20" t="s">
        <v>33</v>
      </c>
      <c r="CG20">
        <v>1</v>
      </c>
      <c r="CH20" t="s">
        <v>33</v>
      </c>
      <c r="CI20" t="s">
        <v>33</v>
      </c>
      <c r="CJ20" t="s">
        <v>33</v>
      </c>
      <c r="CK20" t="s">
        <v>33</v>
      </c>
      <c r="CL20">
        <v>46</v>
      </c>
      <c r="CM20" s="70">
        <f t="shared" si="8"/>
        <v>41</v>
      </c>
      <c r="CN20">
        <v>5</v>
      </c>
      <c r="CO20">
        <v>2</v>
      </c>
      <c r="CP20">
        <v>3</v>
      </c>
      <c r="CQ20">
        <v>3</v>
      </c>
      <c r="CR20">
        <v>6</v>
      </c>
      <c r="CS20">
        <v>13</v>
      </c>
      <c r="CT20">
        <v>9</v>
      </c>
      <c r="CU20">
        <v>3</v>
      </c>
      <c r="CV20">
        <v>2</v>
      </c>
      <c r="CW20" t="s">
        <v>33</v>
      </c>
      <c r="CX20" s="70">
        <f t="shared" si="9"/>
        <v>0</v>
      </c>
      <c r="CY20" t="s">
        <v>33</v>
      </c>
      <c r="CZ20" t="s">
        <v>33</v>
      </c>
      <c r="DA20" t="s">
        <v>33</v>
      </c>
      <c r="DB20" t="s">
        <v>33</v>
      </c>
      <c r="DC20" t="s">
        <v>33</v>
      </c>
      <c r="DD20" t="s">
        <v>33</v>
      </c>
      <c r="DE20" t="s">
        <v>33</v>
      </c>
      <c r="DF20" t="s">
        <v>33</v>
      </c>
      <c r="DG20" t="s">
        <v>33</v>
      </c>
      <c r="DH20">
        <v>5</v>
      </c>
      <c r="DI20" s="70">
        <f t="shared" si="10"/>
        <v>5</v>
      </c>
      <c r="DJ20" t="s">
        <v>33</v>
      </c>
      <c r="DK20" t="s">
        <v>33</v>
      </c>
      <c r="DL20" t="s">
        <v>33</v>
      </c>
      <c r="DM20" t="s">
        <v>33</v>
      </c>
      <c r="DN20" t="s">
        <v>33</v>
      </c>
      <c r="DO20">
        <v>5</v>
      </c>
      <c r="DP20" t="s">
        <v>33</v>
      </c>
      <c r="DQ20" t="s">
        <v>33</v>
      </c>
      <c r="DR20" t="s">
        <v>33</v>
      </c>
      <c r="DS20" t="s">
        <v>33</v>
      </c>
      <c r="DT20" t="s">
        <v>33</v>
      </c>
      <c r="DU20" t="s">
        <v>33</v>
      </c>
      <c r="DV20" t="s">
        <v>33</v>
      </c>
      <c r="DW20" t="s">
        <v>33</v>
      </c>
      <c r="DX20" t="s">
        <v>33</v>
      </c>
      <c r="DY20" t="s">
        <v>33</v>
      </c>
      <c r="DZ20" t="s">
        <v>33</v>
      </c>
      <c r="EA20" t="s">
        <v>33</v>
      </c>
      <c r="EB20" t="s">
        <v>33</v>
      </c>
      <c r="EC20" t="s">
        <v>33</v>
      </c>
      <c r="ED20" t="s">
        <v>33</v>
      </c>
      <c r="EE20" t="s">
        <v>33</v>
      </c>
      <c r="EF20" t="s">
        <v>33</v>
      </c>
      <c r="EG20" t="s">
        <v>33</v>
      </c>
      <c r="EH20" t="s">
        <v>33</v>
      </c>
      <c r="EI20" t="s">
        <v>33</v>
      </c>
      <c r="EJ20" t="s">
        <v>33</v>
      </c>
      <c r="EK20" t="s">
        <v>33</v>
      </c>
      <c r="EL20" t="s">
        <v>33</v>
      </c>
      <c r="EM20" t="s">
        <v>33</v>
      </c>
      <c r="EN20" t="s">
        <v>33</v>
      </c>
      <c r="EO20" t="s">
        <v>33</v>
      </c>
      <c r="EP20" t="s">
        <v>33</v>
      </c>
      <c r="EQ20" t="s">
        <v>33</v>
      </c>
      <c r="ER20" t="s">
        <v>33</v>
      </c>
      <c r="ES20" t="s">
        <v>33</v>
      </c>
      <c r="ET20" t="s">
        <v>33</v>
      </c>
      <c r="EU20" t="s">
        <v>33</v>
      </c>
      <c r="EV20" t="s">
        <v>33</v>
      </c>
      <c r="EW20" t="s">
        <v>33</v>
      </c>
      <c r="EX20" t="s">
        <v>33</v>
      </c>
      <c r="EY20" t="s">
        <v>33</v>
      </c>
      <c r="EZ20" t="s">
        <v>33</v>
      </c>
      <c r="FA20" t="s">
        <v>33</v>
      </c>
      <c r="FB20" t="s">
        <v>33</v>
      </c>
      <c r="FC20" t="s">
        <v>33</v>
      </c>
      <c r="FD20" t="s">
        <v>33</v>
      </c>
      <c r="FE20" t="s">
        <v>33</v>
      </c>
      <c r="FF20" t="s">
        <v>33</v>
      </c>
    </row>
    <row r="21" spans="1:162" x14ac:dyDescent="0.15">
      <c r="A21" t="s">
        <v>47</v>
      </c>
      <c r="B21">
        <v>2229</v>
      </c>
      <c r="C21" s="70">
        <f t="shared" si="0"/>
        <v>1962</v>
      </c>
      <c r="D21">
        <v>230</v>
      </c>
      <c r="E21">
        <v>207</v>
      </c>
      <c r="F21">
        <v>218</v>
      </c>
      <c r="G21">
        <v>227</v>
      </c>
      <c r="H21">
        <v>314</v>
      </c>
      <c r="I21">
        <v>454</v>
      </c>
      <c r="J21">
        <v>312</v>
      </c>
      <c r="K21">
        <v>176</v>
      </c>
      <c r="L21">
        <v>91</v>
      </c>
      <c r="M21">
        <v>95</v>
      </c>
      <c r="N21" s="70">
        <f t="shared" si="1"/>
        <v>79</v>
      </c>
      <c r="O21">
        <v>6</v>
      </c>
      <c r="P21">
        <v>8</v>
      </c>
      <c r="Q21">
        <v>9</v>
      </c>
      <c r="R21">
        <v>4</v>
      </c>
      <c r="S21">
        <v>14</v>
      </c>
      <c r="T21">
        <v>21</v>
      </c>
      <c r="U21">
        <v>17</v>
      </c>
      <c r="V21">
        <v>12</v>
      </c>
      <c r="W21">
        <v>4</v>
      </c>
      <c r="X21">
        <v>7</v>
      </c>
      <c r="Y21" s="70">
        <f t="shared" si="2"/>
        <v>7</v>
      </c>
      <c r="Z21">
        <v>1</v>
      </c>
      <c r="AA21" t="s">
        <v>33</v>
      </c>
      <c r="AB21">
        <v>1</v>
      </c>
      <c r="AC21" t="s">
        <v>33</v>
      </c>
      <c r="AD21">
        <v>2</v>
      </c>
      <c r="AE21">
        <v>2</v>
      </c>
      <c r="AF21">
        <v>1</v>
      </c>
      <c r="AG21" t="s">
        <v>33</v>
      </c>
      <c r="AH21" t="s">
        <v>33</v>
      </c>
      <c r="AI21" t="s">
        <v>33</v>
      </c>
      <c r="AJ21" s="70">
        <f t="shared" si="3"/>
        <v>0</v>
      </c>
      <c r="AK21" t="s">
        <v>33</v>
      </c>
      <c r="AL21" t="s">
        <v>33</v>
      </c>
      <c r="AM21" t="s">
        <v>33</v>
      </c>
      <c r="AN21" t="s">
        <v>33</v>
      </c>
      <c r="AO21" t="s">
        <v>33</v>
      </c>
      <c r="AP21" t="s">
        <v>33</v>
      </c>
      <c r="AQ21" t="s">
        <v>33</v>
      </c>
      <c r="AR21" t="s">
        <v>33</v>
      </c>
      <c r="AS21" t="s">
        <v>33</v>
      </c>
      <c r="AT21" t="s">
        <v>33</v>
      </c>
      <c r="AU21" s="70">
        <f t="shared" si="4"/>
        <v>0</v>
      </c>
      <c r="AV21" t="s">
        <v>33</v>
      </c>
      <c r="AW21" t="s">
        <v>33</v>
      </c>
      <c r="AX21" t="s">
        <v>33</v>
      </c>
      <c r="AY21" t="s">
        <v>33</v>
      </c>
      <c r="AZ21" t="s">
        <v>33</v>
      </c>
      <c r="BA21" t="s">
        <v>33</v>
      </c>
      <c r="BB21" t="s">
        <v>33</v>
      </c>
      <c r="BC21" t="s">
        <v>33</v>
      </c>
      <c r="BD21" t="s">
        <v>33</v>
      </c>
      <c r="BE21" t="s">
        <v>33</v>
      </c>
      <c r="BF21" s="70">
        <f t="shared" si="5"/>
        <v>0</v>
      </c>
      <c r="BG21" t="s">
        <v>33</v>
      </c>
      <c r="BH21" t="s">
        <v>33</v>
      </c>
      <c r="BI21" t="s">
        <v>33</v>
      </c>
      <c r="BJ21" t="s">
        <v>33</v>
      </c>
      <c r="BK21" t="s">
        <v>33</v>
      </c>
      <c r="BL21" t="s">
        <v>33</v>
      </c>
      <c r="BM21" t="s">
        <v>33</v>
      </c>
      <c r="BN21" t="s">
        <v>33</v>
      </c>
      <c r="BO21" t="s">
        <v>33</v>
      </c>
      <c r="BP21" t="s">
        <v>33</v>
      </c>
      <c r="BQ21" s="70">
        <f t="shared" si="6"/>
        <v>0</v>
      </c>
      <c r="BR21" t="s">
        <v>33</v>
      </c>
      <c r="BS21" t="s">
        <v>33</v>
      </c>
      <c r="BT21" t="s">
        <v>33</v>
      </c>
      <c r="BU21" t="s">
        <v>33</v>
      </c>
      <c r="BV21" t="s">
        <v>33</v>
      </c>
      <c r="BW21" t="s">
        <v>33</v>
      </c>
      <c r="BX21" t="s">
        <v>33</v>
      </c>
      <c r="BY21" t="s">
        <v>33</v>
      </c>
      <c r="BZ21" t="s">
        <v>33</v>
      </c>
      <c r="CA21" t="s">
        <v>33</v>
      </c>
      <c r="CB21" s="70">
        <f t="shared" si="7"/>
        <v>0</v>
      </c>
      <c r="CC21" t="s">
        <v>33</v>
      </c>
      <c r="CD21" t="s">
        <v>33</v>
      </c>
      <c r="CE21" t="s">
        <v>33</v>
      </c>
      <c r="CF21" t="s">
        <v>33</v>
      </c>
      <c r="CG21" t="s">
        <v>33</v>
      </c>
      <c r="CH21" t="s">
        <v>33</v>
      </c>
      <c r="CI21" t="s">
        <v>33</v>
      </c>
      <c r="CJ21" t="s">
        <v>33</v>
      </c>
      <c r="CK21" t="s">
        <v>33</v>
      </c>
      <c r="CL21">
        <v>77</v>
      </c>
      <c r="CM21" s="70">
        <f t="shared" si="8"/>
        <v>65</v>
      </c>
      <c r="CN21">
        <v>5</v>
      </c>
      <c r="CO21">
        <v>8</v>
      </c>
      <c r="CP21">
        <v>6</v>
      </c>
      <c r="CQ21">
        <v>4</v>
      </c>
      <c r="CR21">
        <v>10</v>
      </c>
      <c r="CS21">
        <v>16</v>
      </c>
      <c r="CT21">
        <v>16</v>
      </c>
      <c r="CU21">
        <v>8</v>
      </c>
      <c r="CV21">
        <v>4</v>
      </c>
      <c r="CW21">
        <v>9</v>
      </c>
      <c r="CX21" s="70">
        <f t="shared" si="9"/>
        <v>5</v>
      </c>
      <c r="CY21" t="s">
        <v>33</v>
      </c>
      <c r="CZ21" t="s">
        <v>33</v>
      </c>
      <c r="DA21">
        <v>2</v>
      </c>
      <c r="DB21" t="s">
        <v>33</v>
      </c>
      <c r="DC21">
        <v>2</v>
      </c>
      <c r="DD21">
        <v>1</v>
      </c>
      <c r="DE21" t="s">
        <v>33</v>
      </c>
      <c r="DF21">
        <v>4</v>
      </c>
      <c r="DG21" t="s">
        <v>33</v>
      </c>
      <c r="DH21">
        <v>2</v>
      </c>
      <c r="DI21" s="70">
        <f t="shared" si="10"/>
        <v>2</v>
      </c>
      <c r="DJ21" t="s">
        <v>33</v>
      </c>
      <c r="DK21" t="s">
        <v>33</v>
      </c>
      <c r="DL21" t="s">
        <v>33</v>
      </c>
      <c r="DM21" t="s">
        <v>33</v>
      </c>
      <c r="DN21" t="s">
        <v>33</v>
      </c>
      <c r="DO21">
        <v>2</v>
      </c>
      <c r="DP21" t="s">
        <v>33</v>
      </c>
      <c r="DQ21" t="s">
        <v>33</v>
      </c>
      <c r="DR21" t="s">
        <v>33</v>
      </c>
      <c r="DS21" t="s">
        <v>33</v>
      </c>
      <c r="DT21" t="s">
        <v>33</v>
      </c>
      <c r="DU21" t="s">
        <v>33</v>
      </c>
      <c r="DV21" t="s">
        <v>33</v>
      </c>
      <c r="DW21" t="s">
        <v>33</v>
      </c>
      <c r="DX21" t="s">
        <v>33</v>
      </c>
      <c r="DY21" t="s">
        <v>33</v>
      </c>
      <c r="DZ21" t="s">
        <v>33</v>
      </c>
      <c r="EA21" t="s">
        <v>33</v>
      </c>
      <c r="EB21" t="s">
        <v>33</v>
      </c>
      <c r="EC21" t="s">
        <v>33</v>
      </c>
      <c r="ED21" t="s">
        <v>33</v>
      </c>
      <c r="EE21" t="s">
        <v>33</v>
      </c>
      <c r="EF21" t="s">
        <v>33</v>
      </c>
      <c r="EG21" t="s">
        <v>33</v>
      </c>
      <c r="EH21" t="s">
        <v>33</v>
      </c>
      <c r="EI21" t="s">
        <v>33</v>
      </c>
      <c r="EJ21" t="s">
        <v>33</v>
      </c>
      <c r="EK21" t="s">
        <v>33</v>
      </c>
      <c r="EL21" t="s">
        <v>33</v>
      </c>
      <c r="EM21" t="s">
        <v>33</v>
      </c>
      <c r="EN21" t="s">
        <v>33</v>
      </c>
      <c r="EO21" t="s">
        <v>33</v>
      </c>
      <c r="EP21" t="s">
        <v>33</v>
      </c>
      <c r="EQ21" t="s">
        <v>33</v>
      </c>
      <c r="ER21" t="s">
        <v>33</v>
      </c>
      <c r="ES21" t="s">
        <v>33</v>
      </c>
      <c r="ET21" t="s">
        <v>33</v>
      </c>
      <c r="EU21" t="s">
        <v>33</v>
      </c>
      <c r="EV21" t="s">
        <v>33</v>
      </c>
      <c r="EW21" t="s">
        <v>33</v>
      </c>
      <c r="EX21" t="s">
        <v>33</v>
      </c>
      <c r="EY21" t="s">
        <v>33</v>
      </c>
      <c r="EZ21" t="s">
        <v>33</v>
      </c>
      <c r="FA21" t="s">
        <v>33</v>
      </c>
      <c r="FB21" t="s">
        <v>33</v>
      </c>
      <c r="FC21" t="s">
        <v>33</v>
      </c>
      <c r="FD21" t="s">
        <v>33</v>
      </c>
      <c r="FE21" t="s">
        <v>33</v>
      </c>
      <c r="FF21" t="s">
        <v>33</v>
      </c>
    </row>
    <row r="22" spans="1:162" x14ac:dyDescent="0.15">
      <c r="A22" t="s">
        <v>48</v>
      </c>
      <c r="B22">
        <v>988</v>
      </c>
      <c r="C22" s="70">
        <f t="shared" si="0"/>
        <v>865</v>
      </c>
      <c r="D22">
        <v>103</v>
      </c>
      <c r="E22">
        <v>99</v>
      </c>
      <c r="F22">
        <v>83</v>
      </c>
      <c r="G22">
        <v>93</v>
      </c>
      <c r="H22">
        <v>131</v>
      </c>
      <c r="I22">
        <v>197</v>
      </c>
      <c r="J22">
        <v>159</v>
      </c>
      <c r="K22">
        <v>84</v>
      </c>
      <c r="L22">
        <v>39</v>
      </c>
      <c r="M22">
        <v>42</v>
      </c>
      <c r="N22" s="70">
        <f t="shared" si="1"/>
        <v>36</v>
      </c>
      <c r="O22">
        <v>3</v>
      </c>
      <c r="P22">
        <v>2</v>
      </c>
      <c r="Q22">
        <v>2</v>
      </c>
      <c r="R22">
        <v>2</v>
      </c>
      <c r="S22">
        <v>4</v>
      </c>
      <c r="T22">
        <v>12</v>
      </c>
      <c r="U22">
        <v>11</v>
      </c>
      <c r="V22">
        <v>4</v>
      </c>
      <c r="W22">
        <v>2</v>
      </c>
      <c r="X22">
        <v>4</v>
      </c>
      <c r="Y22" s="70">
        <f t="shared" si="2"/>
        <v>4</v>
      </c>
      <c r="Z22">
        <v>1</v>
      </c>
      <c r="AA22" t="s">
        <v>33</v>
      </c>
      <c r="AB22" t="s">
        <v>33</v>
      </c>
      <c r="AC22" t="s">
        <v>33</v>
      </c>
      <c r="AD22" t="s">
        <v>33</v>
      </c>
      <c r="AE22" t="s">
        <v>33</v>
      </c>
      <c r="AF22">
        <v>3</v>
      </c>
      <c r="AG22" t="s">
        <v>33</v>
      </c>
      <c r="AH22" t="s">
        <v>33</v>
      </c>
      <c r="AI22">
        <v>1</v>
      </c>
      <c r="AJ22" s="70">
        <f t="shared" si="3"/>
        <v>1</v>
      </c>
      <c r="AK22" t="s">
        <v>33</v>
      </c>
      <c r="AL22" t="s">
        <v>33</v>
      </c>
      <c r="AM22" t="s">
        <v>33</v>
      </c>
      <c r="AN22" t="s">
        <v>33</v>
      </c>
      <c r="AO22" t="s">
        <v>33</v>
      </c>
      <c r="AP22">
        <v>1</v>
      </c>
      <c r="AQ22" t="s">
        <v>33</v>
      </c>
      <c r="AR22" t="s">
        <v>33</v>
      </c>
      <c r="AS22" t="s">
        <v>33</v>
      </c>
      <c r="AT22">
        <v>1</v>
      </c>
      <c r="AU22" s="70">
        <f t="shared" si="4"/>
        <v>1</v>
      </c>
      <c r="AV22" t="s">
        <v>33</v>
      </c>
      <c r="AW22" t="s">
        <v>33</v>
      </c>
      <c r="AX22" t="s">
        <v>33</v>
      </c>
      <c r="AY22" t="s">
        <v>33</v>
      </c>
      <c r="AZ22" t="s">
        <v>33</v>
      </c>
      <c r="BA22">
        <v>1</v>
      </c>
      <c r="BB22" t="s">
        <v>33</v>
      </c>
      <c r="BC22" t="s">
        <v>33</v>
      </c>
      <c r="BD22" t="s">
        <v>33</v>
      </c>
      <c r="BE22">
        <v>1</v>
      </c>
      <c r="BF22" s="70">
        <f t="shared" si="5"/>
        <v>1</v>
      </c>
      <c r="BG22" t="s">
        <v>33</v>
      </c>
      <c r="BH22" t="s">
        <v>33</v>
      </c>
      <c r="BI22" t="s">
        <v>33</v>
      </c>
      <c r="BJ22" t="s">
        <v>33</v>
      </c>
      <c r="BK22" t="s">
        <v>33</v>
      </c>
      <c r="BL22">
        <v>1</v>
      </c>
      <c r="BM22" t="s">
        <v>33</v>
      </c>
      <c r="BN22" t="s">
        <v>33</v>
      </c>
      <c r="BO22" t="s">
        <v>33</v>
      </c>
      <c r="BP22">
        <v>1</v>
      </c>
      <c r="BQ22" s="70">
        <f t="shared" si="6"/>
        <v>1</v>
      </c>
      <c r="BR22" t="s">
        <v>33</v>
      </c>
      <c r="BS22" t="s">
        <v>33</v>
      </c>
      <c r="BT22" t="s">
        <v>33</v>
      </c>
      <c r="BU22" t="s">
        <v>33</v>
      </c>
      <c r="BV22" t="s">
        <v>33</v>
      </c>
      <c r="BW22">
        <v>1</v>
      </c>
      <c r="BX22" t="s">
        <v>33</v>
      </c>
      <c r="BY22" t="s">
        <v>33</v>
      </c>
      <c r="BZ22" t="s">
        <v>33</v>
      </c>
      <c r="CA22" t="s">
        <v>33</v>
      </c>
      <c r="CB22" s="70">
        <f t="shared" si="7"/>
        <v>0</v>
      </c>
      <c r="CC22" t="s">
        <v>33</v>
      </c>
      <c r="CD22" t="s">
        <v>33</v>
      </c>
      <c r="CE22" t="s">
        <v>33</v>
      </c>
      <c r="CF22" t="s">
        <v>33</v>
      </c>
      <c r="CG22" t="s">
        <v>33</v>
      </c>
      <c r="CH22" t="s">
        <v>33</v>
      </c>
      <c r="CI22" t="s">
        <v>33</v>
      </c>
      <c r="CJ22" t="s">
        <v>33</v>
      </c>
      <c r="CK22" t="s">
        <v>33</v>
      </c>
      <c r="CL22">
        <v>33</v>
      </c>
      <c r="CM22" s="70">
        <f t="shared" si="8"/>
        <v>27</v>
      </c>
      <c r="CN22">
        <v>2</v>
      </c>
      <c r="CO22">
        <v>1</v>
      </c>
      <c r="CP22">
        <v>2</v>
      </c>
      <c r="CQ22">
        <v>2</v>
      </c>
      <c r="CR22">
        <v>2</v>
      </c>
      <c r="CS22">
        <v>10</v>
      </c>
      <c r="CT22">
        <v>8</v>
      </c>
      <c r="CU22">
        <v>4</v>
      </c>
      <c r="CV22">
        <v>2</v>
      </c>
      <c r="CW22">
        <v>4</v>
      </c>
      <c r="CX22" s="70">
        <f t="shared" si="9"/>
        <v>4</v>
      </c>
      <c r="CY22" t="s">
        <v>33</v>
      </c>
      <c r="CZ22">
        <v>1</v>
      </c>
      <c r="DA22" t="s">
        <v>33</v>
      </c>
      <c r="DB22" t="s">
        <v>33</v>
      </c>
      <c r="DC22">
        <v>2</v>
      </c>
      <c r="DD22">
        <v>1</v>
      </c>
      <c r="DE22" t="s">
        <v>33</v>
      </c>
      <c r="DF22" t="s">
        <v>33</v>
      </c>
      <c r="DG22" t="s">
        <v>33</v>
      </c>
      <c r="DH22" t="s">
        <v>33</v>
      </c>
      <c r="DI22" s="70">
        <f t="shared" si="10"/>
        <v>0</v>
      </c>
      <c r="DJ22" t="s">
        <v>33</v>
      </c>
      <c r="DK22" t="s">
        <v>33</v>
      </c>
      <c r="DL22" t="s">
        <v>33</v>
      </c>
      <c r="DM22" t="s">
        <v>33</v>
      </c>
      <c r="DN22" t="s">
        <v>33</v>
      </c>
      <c r="DO22" t="s">
        <v>33</v>
      </c>
      <c r="DP22" t="s">
        <v>33</v>
      </c>
      <c r="DQ22" t="s">
        <v>33</v>
      </c>
      <c r="DR22" t="s">
        <v>33</v>
      </c>
      <c r="DS22" t="s">
        <v>33</v>
      </c>
      <c r="DT22" t="s">
        <v>33</v>
      </c>
      <c r="DU22" t="s">
        <v>33</v>
      </c>
      <c r="DV22" t="s">
        <v>33</v>
      </c>
      <c r="DW22" t="s">
        <v>33</v>
      </c>
      <c r="DX22" t="s">
        <v>33</v>
      </c>
      <c r="DY22" t="s">
        <v>33</v>
      </c>
      <c r="DZ22" t="s">
        <v>33</v>
      </c>
      <c r="EA22" t="s">
        <v>33</v>
      </c>
      <c r="EB22" t="s">
        <v>33</v>
      </c>
      <c r="EC22" t="s">
        <v>33</v>
      </c>
      <c r="ED22" t="s">
        <v>33</v>
      </c>
      <c r="EE22" t="s">
        <v>33</v>
      </c>
      <c r="EF22" t="s">
        <v>33</v>
      </c>
      <c r="EG22" t="s">
        <v>33</v>
      </c>
      <c r="EH22" t="s">
        <v>33</v>
      </c>
      <c r="EI22" t="s">
        <v>33</v>
      </c>
      <c r="EJ22" t="s">
        <v>33</v>
      </c>
      <c r="EK22" t="s">
        <v>33</v>
      </c>
      <c r="EL22" t="s">
        <v>33</v>
      </c>
      <c r="EM22" t="s">
        <v>33</v>
      </c>
      <c r="EN22" t="s">
        <v>33</v>
      </c>
      <c r="EO22" t="s">
        <v>33</v>
      </c>
      <c r="EP22" t="s">
        <v>33</v>
      </c>
      <c r="EQ22" t="s">
        <v>33</v>
      </c>
      <c r="ER22" t="s">
        <v>33</v>
      </c>
      <c r="ES22" t="s">
        <v>33</v>
      </c>
      <c r="ET22" t="s">
        <v>33</v>
      </c>
      <c r="EU22" t="s">
        <v>33</v>
      </c>
      <c r="EV22" t="s">
        <v>33</v>
      </c>
      <c r="EW22" t="s">
        <v>33</v>
      </c>
      <c r="EX22" t="s">
        <v>33</v>
      </c>
      <c r="EY22" t="s">
        <v>33</v>
      </c>
      <c r="EZ22" t="s">
        <v>33</v>
      </c>
      <c r="FA22" t="s">
        <v>33</v>
      </c>
      <c r="FB22" t="s">
        <v>33</v>
      </c>
      <c r="FC22" t="s">
        <v>33</v>
      </c>
      <c r="FD22" t="s">
        <v>33</v>
      </c>
      <c r="FE22" t="s">
        <v>33</v>
      </c>
      <c r="FF22" t="s">
        <v>33</v>
      </c>
    </row>
    <row r="23" spans="1:162" x14ac:dyDescent="0.15">
      <c r="A23" t="s">
        <v>49</v>
      </c>
      <c r="B23">
        <v>2172</v>
      </c>
      <c r="C23" s="70">
        <f t="shared" si="0"/>
        <v>2037</v>
      </c>
      <c r="D23">
        <v>387</v>
      </c>
      <c r="E23">
        <v>305</v>
      </c>
      <c r="F23">
        <v>224</v>
      </c>
      <c r="G23">
        <v>227</v>
      </c>
      <c r="H23">
        <v>296</v>
      </c>
      <c r="I23">
        <v>392</v>
      </c>
      <c r="J23">
        <v>206</v>
      </c>
      <c r="K23">
        <v>96</v>
      </c>
      <c r="L23">
        <v>39</v>
      </c>
      <c r="M23">
        <v>87</v>
      </c>
      <c r="N23" s="70">
        <f t="shared" si="1"/>
        <v>76</v>
      </c>
      <c r="O23">
        <v>6</v>
      </c>
      <c r="P23">
        <v>4</v>
      </c>
      <c r="Q23">
        <v>3</v>
      </c>
      <c r="R23">
        <v>7</v>
      </c>
      <c r="S23">
        <v>21</v>
      </c>
      <c r="T23">
        <v>20</v>
      </c>
      <c r="U23">
        <v>15</v>
      </c>
      <c r="V23">
        <v>5</v>
      </c>
      <c r="W23">
        <v>6</v>
      </c>
      <c r="X23">
        <v>25</v>
      </c>
      <c r="Y23" s="70">
        <f t="shared" si="2"/>
        <v>24</v>
      </c>
      <c r="Z23">
        <v>4</v>
      </c>
      <c r="AA23">
        <v>1</v>
      </c>
      <c r="AB23">
        <v>1</v>
      </c>
      <c r="AC23">
        <v>3</v>
      </c>
      <c r="AD23">
        <v>6</v>
      </c>
      <c r="AE23">
        <v>3</v>
      </c>
      <c r="AF23">
        <v>6</v>
      </c>
      <c r="AG23">
        <v>1</v>
      </c>
      <c r="AH23" t="s">
        <v>33</v>
      </c>
      <c r="AI23" t="s">
        <v>33</v>
      </c>
      <c r="AJ23" s="70">
        <f t="shared" si="3"/>
        <v>0</v>
      </c>
      <c r="AK23" t="s">
        <v>33</v>
      </c>
      <c r="AL23" t="s">
        <v>33</v>
      </c>
      <c r="AM23" t="s">
        <v>33</v>
      </c>
      <c r="AN23" t="s">
        <v>33</v>
      </c>
      <c r="AO23" t="s">
        <v>33</v>
      </c>
      <c r="AP23" t="s">
        <v>33</v>
      </c>
      <c r="AQ23" t="s">
        <v>33</v>
      </c>
      <c r="AR23" t="s">
        <v>33</v>
      </c>
      <c r="AS23" t="s">
        <v>33</v>
      </c>
      <c r="AT23" t="s">
        <v>33</v>
      </c>
      <c r="AU23" s="70">
        <f t="shared" si="4"/>
        <v>0</v>
      </c>
      <c r="AV23" t="s">
        <v>33</v>
      </c>
      <c r="AW23" t="s">
        <v>33</v>
      </c>
      <c r="AX23" t="s">
        <v>33</v>
      </c>
      <c r="AY23" t="s">
        <v>33</v>
      </c>
      <c r="AZ23" t="s">
        <v>33</v>
      </c>
      <c r="BA23" t="s">
        <v>33</v>
      </c>
      <c r="BB23" t="s">
        <v>33</v>
      </c>
      <c r="BC23" t="s">
        <v>33</v>
      </c>
      <c r="BD23" t="s">
        <v>33</v>
      </c>
      <c r="BE23" t="s">
        <v>33</v>
      </c>
      <c r="BF23" s="70">
        <f t="shared" si="5"/>
        <v>0</v>
      </c>
      <c r="BG23" t="s">
        <v>33</v>
      </c>
      <c r="BH23" t="s">
        <v>33</v>
      </c>
      <c r="BI23" t="s">
        <v>33</v>
      </c>
      <c r="BJ23" t="s">
        <v>33</v>
      </c>
      <c r="BK23" t="s">
        <v>33</v>
      </c>
      <c r="BL23" t="s">
        <v>33</v>
      </c>
      <c r="BM23" t="s">
        <v>33</v>
      </c>
      <c r="BN23" t="s">
        <v>33</v>
      </c>
      <c r="BO23" t="s">
        <v>33</v>
      </c>
      <c r="BP23" t="s">
        <v>33</v>
      </c>
      <c r="BQ23" s="70">
        <f t="shared" si="6"/>
        <v>0</v>
      </c>
      <c r="BR23" t="s">
        <v>33</v>
      </c>
      <c r="BS23" t="s">
        <v>33</v>
      </c>
      <c r="BT23" t="s">
        <v>33</v>
      </c>
      <c r="BU23" t="s">
        <v>33</v>
      </c>
      <c r="BV23" t="s">
        <v>33</v>
      </c>
      <c r="BW23" t="s">
        <v>33</v>
      </c>
      <c r="BX23" t="s">
        <v>33</v>
      </c>
      <c r="BY23" t="s">
        <v>33</v>
      </c>
      <c r="BZ23" t="s">
        <v>33</v>
      </c>
      <c r="CA23" t="s">
        <v>33</v>
      </c>
      <c r="CB23" s="70">
        <f t="shared" si="7"/>
        <v>0</v>
      </c>
      <c r="CC23" t="s">
        <v>33</v>
      </c>
      <c r="CD23" t="s">
        <v>33</v>
      </c>
      <c r="CE23" t="s">
        <v>33</v>
      </c>
      <c r="CF23" t="s">
        <v>33</v>
      </c>
      <c r="CG23" t="s">
        <v>33</v>
      </c>
      <c r="CH23" t="s">
        <v>33</v>
      </c>
      <c r="CI23" t="s">
        <v>33</v>
      </c>
      <c r="CJ23" t="s">
        <v>33</v>
      </c>
      <c r="CK23" t="s">
        <v>33</v>
      </c>
      <c r="CL23">
        <v>59</v>
      </c>
      <c r="CM23" s="70">
        <f t="shared" si="8"/>
        <v>49</v>
      </c>
      <c r="CN23">
        <v>2</v>
      </c>
      <c r="CO23">
        <v>3</v>
      </c>
      <c r="CP23">
        <v>2</v>
      </c>
      <c r="CQ23">
        <v>4</v>
      </c>
      <c r="CR23">
        <v>13</v>
      </c>
      <c r="CS23">
        <v>16</v>
      </c>
      <c r="CT23">
        <v>9</v>
      </c>
      <c r="CU23">
        <v>4</v>
      </c>
      <c r="CV23">
        <v>6</v>
      </c>
      <c r="CW23">
        <v>2</v>
      </c>
      <c r="CX23" s="70">
        <f t="shared" si="9"/>
        <v>2</v>
      </c>
      <c r="CY23" t="s">
        <v>33</v>
      </c>
      <c r="CZ23" t="s">
        <v>33</v>
      </c>
      <c r="DA23" t="s">
        <v>33</v>
      </c>
      <c r="DB23" t="s">
        <v>33</v>
      </c>
      <c r="DC23">
        <v>1</v>
      </c>
      <c r="DD23">
        <v>1</v>
      </c>
      <c r="DE23" t="s">
        <v>33</v>
      </c>
      <c r="DF23" t="s">
        <v>33</v>
      </c>
      <c r="DG23" t="s">
        <v>33</v>
      </c>
      <c r="DH23">
        <v>1</v>
      </c>
      <c r="DI23" s="70">
        <f t="shared" si="10"/>
        <v>1</v>
      </c>
      <c r="DJ23" t="s">
        <v>33</v>
      </c>
      <c r="DK23" t="s">
        <v>33</v>
      </c>
      <c r="DL23" t="s">
        <v>33</v>
      </c>
      <c r="DM23" t="s">
        <v>33</v>
      </c>
      <c r="DN23">
        <v>1</v>
      </c>
      <c r="DO23" t="s">
        <v>33</v>
      </c>
      <c r="DP23" t="s">
        <v>33</v>
      </c>
      <c r="DQ23" t="s">
        <v>33</v>
      </c>
      <c r="DR23" t="s">
        <v>33</v>
      </c>
      <c r="DS23" t="s">
        <v>33</v>
      </c>
      <c r="DT23" t="s">
        <v>33</v>
      </c>
      <c r="DU23" t="s">
        <v>33</v>
      </c>
      <c r="DV23" t="s">
        <v>33</v>
      </c>
      <c r="DW23" t="s">
        <v>33</v>
      </c>
      <c r="DX23" t="s">
        <v>33</v>
      </c>
      <c r="DY23" t="s">
        <v>33</v>
      </c>
      <c r="DZ23" t="s">
        <v>33</v>
      </c>
      <c r="EA23" t="s">
        <v>33</v>
      </c>
      <c r="EB23" t="s">
        <v>33</v>
      </c>
      <c r="EC23" t="s">
        <v>33</v>
      </c>
      <c r="ED23" t="s">
        <v>33</v>
      </c>
      <c r="EE23" t="s">
        <v>33</v>
      </c>
      <c r="EF23" t="s">
        <v>33</v>
      </c>
      <c r="EG23" t="s">
        <v>33</v>
      </c>
      <c r="EH23" t="s">
        <v>33</v>
      </c>
      <c r="EI23" t="s">
        <v>33</v>
      </c>
      <c r="EJ23" t="s">
        <v>33</v>
      </c>
      <c r="EK23" t="s">
        <v>33</v>
      </c>
      <c r="EL23" t="s">
        <v>33</v>
      </c>
      <c r="EM23" t="s">
        <v>33</v>
      </c>
      <c r="EN23" t="s">
        <v>33</v>
      </c>
      <c r="EO23" t="s">
        <v>33</v>
      </c>
      <c r="EP23" t="s">
        <v>33</v>
      </c>
      <c r="EQ23" t="s">
        <v>33</v>
      </c>
      <c r="ER23" t="s">
        <v>33</v>
      </c>
      <c r="ES23" t="s">
        <v>33</v>
      </c>
      <c r="ET23" t="s">
        <v>33</v>
      </c>
      <c r="EU23" t="s">
        <v>33</v>
      </c>
      <c r="EV23" t="s">
        <v>33</v>
      </c>
      <c r="EW23" t="s">
        <v>33</v>
      </c>
      <c r="EX23" t="s">
        <v>33</v>
      </c>
      <c r="EY23" t="s">
        <v>33</v>
      </c>
      <c r="EZ23" t="s">
        <v>33</v>
      </c>
      <c r="FA23" t="s">
        <v>33</v>
      </c>
      <c r="FB23" t="s">
        <v>33</v>
      </c>
      <c r="FC23" t="s">
        <v>33</v>
      </c>
      <c r="FD23" t="s">
        <v>33</v>
      </c>
      <c r="FE23" t="s">
        <v>33</v>
      </c>
      <c r="FF23" t="s">
        <v>33</v>
      </c>
    </row>
    <row r="24" spans="1:162" x14ac:dyDescent="0.15">
      <c r="A24" t="s">
        <v>50</v>
      </c>
      <c r="B24">
        <v>204</v>
      </c>
      <c r="C24" s="70">
        <f t="shared" si="0"/>
        <v>177</v>
      </c>
      <c r="D24">
        <v>29</v>
      </c>
      <c r="E24">
        <v>18</v>
      </c>
      <c r="F24">
        <v>18</v>
      </c>
      <c r="G24">
        <v>15</v>
      </c>
      <c r="H24">
        <v>18</v>
      </c>
      <c r="I24">
        <v>42</v>
      </c>
      <c r="J24">
        <v>37</v>
      </c>
      <c r="K24">
        <v>18</v>
      </c>
      <c r="L24">
        <v>9</v>
      </c>
      <c r="M24">
        <v>6</v>
      </c>
      <c r="N24" s="70">
        <f t="shared" si="1"/>
        <v>5</v>
      </c>
      <c r="O24">
        <v>1</v>
      </c>
      <c r="P24" t="s">
        <v>33</v>
      </c>
      <c r="Q24" t="s">
        <v>33</v>
      </c>
      <c r="R24">
        <v>1</v>
      </c>
      <c r="S24">
        <v>1</v>
      </c>
      <c r="T24" t="s">
        <v>33</v>
      </c>
      <c r="U24">
        <v>2</v>
      </c>
      <c r="V24">
        <v>1</v>
      </c>
      <c r="W24" t="s">
        <v>33</v>
      </c>
      <c r="X24" t="s">
        <v>33</v>
      </c>
      <c r="Y24" s="70">
        <f t="shared" si="2"/>
        <v>0</v>
      </c>
      <c r="Z24" t="s">
        <v>33</v>
      </c>
      <c r="AA24" t="s">
        <v>33</v>
      </c>
      <c r="AB24" t="s">
        <v>33</v>
      </c>
      <c r="AC24" t="s">
        <v>33</v>
      </c>
      <c r="AD24" t="s">
        <v>33</v>
      </c>
      <c r="AE24" t="s">
        <v>33</v>
      </c>
      <c r="AF24" t="s">
        <v>33</v>
      </c>
      <c r="AG24" t="s">
        <v>33</v>
      </c>
      <c r="AH24" t="s">
        <v>33</v>
      </c>
      <c r="AI24">
        <v>1</v>
      </c>
      <c r="AJ24" s="70">
        <f t="shared" si="3"/>
        <v>1</v>
      </c>
      <c r="AK24" t="s">
        <v>33</v>
      </c>
      <c r="AL24" t="s">
        <v>33</v>
      </c>
      <c r="AM24" t="s">
        <v>33</v>
      </c>
      <c r="AN24" t="s">
        <v>33</v>
      </c>
      <c r="AO24" t="s">
        <v>33</v>
      </c>
      <c r="AP24" t="s">
        <v>33</v>
      </c>
      <c r="AQ24">
        <v>1</v>
      </c>
      <c r="AR24" t="s">
        <v>33</v>
      </c>
      <c r="AS24" t="s">
        <v>33</v>
      </c>
      <c r="AT24">
        <v>1</v>
      </c>
      <c r="AU24" s="70">
        <f t="shared" si="4"/>
        <v>1</v>
      </c>
      <c r="AV24" t="s">
        <v>33</v>
      </c>
      <c r="AW24" t="s">
        <v>33</v>
      </c>
      <c r="AX24" t="s">
        <v>33</v>
      </c>
      <c r="AY24" t="s">
        <v>33</v>
      </c>
      <c r="AZ24" t="s">
        <v>33</v>
      </c>
      <c r="BA24" t="s">
        <v>33</v>
      </c>
      <c r="BB24">
        <v>1</v>
      </c>
      <c r="BC24" t="s">
        <v>33</v>
      </c>
      <c r="BD24" t="s">
        <v>33</v>
      </c>
      <c r="BE24">
        <v>1</v>
      </c>
      <c r="BF24" s="70">
        <f t="shared" si="5"/>
        <v>1</v>
      </c>
      <c r="BG24" t="s">
        <v>33</v>
      </c>
      <c r="BH24" t="s">
        <v>33</v>
      </c>
      <c r="BI24" t="s">
        <v>33</v>
      </c>
      <c r="BJ24" t="s">
        <v>33</v>
      </c>
      <c r="BK24" t="s">
        <v>33</v>
      </c>
      <c r="BL24" t="s">
        <v>33</v>
      </c>
      <c r="BM24">
        <v>1</v>
      </c>
      <c r="BN24" t="s">
        <v>33</v>
      </c>
      <c r="BO24" t="s">
        <v>33</v>
      </c>
      <c r="BP24" t="s">
        <v>33</v>
      </c>
      <c r="BQ24" s="70">
        <f t="shared" si="6"/>
        <v>0</v>
      </c>
      <c r="BR24" t="s">
        <v>33</v>
      </c>
      <c r="BS24" t="s">
        <v>33</v>
      </c>
      <c r="BT24" t="s">
        <v>33</v>
      </c>
      <c r="BU24" t="s">
        <v>33</v>
      </c>
      <c r="BV24" t="s">
        <v>33</v>
      </c>
      <c r="BW24" t="s">
        <v>33</v>
      </c>
      <c r="BX24" t="s">
        <v>33</v>
      </c>
      <c r="BY24" t="s">
        <v>33</v>
      </c>
      <c r="BZ24" t="s">
        <v>33</v>
      </c>
      <c r="CA24" t="s">
        <v>33</v>
      </c>
      <c r="CB24" s="70">
        <f t="shared" si="7"/>
        <v>0</v>
      </c>
      <c r="CC24" t="s">
        <v>33</v>
      </c>
      <c r="CD24" t="s">
        <v>33</v>
      </c>
      <c r="CE24" t="s">
        <v>33</v>
      </c>
      <c r="CF24" t="s">
        <v>33</v>
      </c>
      <c r="CG24" t="s">
        <v>33</v>
      </c>
      <c r="CH24" t="s">
        <v>33</v>
      </c>
      <c r="CI24" t="s">
        <v>33</v>
      </c>
      <c r="CJ24" t="s">
        <v>33</v>
      </c>
      <c r="CK24" t="s">
        <v>33</v>
      </c>
      <c r="CL24">
        <v>5</v>
      </c>
      <c r="CM24" s="70">
        <f t="shared" si="8"/>
        <v>4</v>
      </c>
      <c r="CN24">
        <v>1</v>
      </c>
      <c r="CO24" t="s">
        <v>33</v>
      </c>
      <c r="CP24" t="s">
        <v>33</v>
      </c>
      <c r="CQ24">
        <v>1</v>
      </c>
      <c r="CR24">
        <v>1</v>
      </c>
      <c r="CS24" t="s">
        <v>33</v>
      </c>
      <c r="CT24">
        <v>1</v>
      </c>
      <c r="CU24">
        <v>1</v>
      </c>
      <c r="CV24" t="s">
        <v>33</v>
      </c>
      <c r="CW24" t="s">
        <v>33</v>
      </c>
      <c r="CX24" s="70">
        <f t="shared" si="9"/>
        <v>0</v>
      </c>
      <c r="CY24" t="s">
        <v>33</v>
      </c>
      <c r="CZ24" t="s">
        <v>33</v>
      </c>
      <c r="DA24" t="s">
        <v>33</v>
      </c>
      <c r="DB24" t="s">
        <v>33</v>
      </c>
      <c r="DC24" t="s">
        <v>33</v>
      </c>
      <c r="DD24" t="s">
        <v>33</v>
      </c>
      <c r="DE24" t="s">
        <v>33</v>
      </c>
      <c r="DF24" t="s">
        <v>33</v>
      </c>
      <c r="DG24" t="s">
        <v>33</v>
      </c>
      <c r="DH24" t="s">
        <v>33</v>
      </c>
      <c r="DI24" s="70">
        <f t="shared" si="10"/>
        <v>0</v>
      </c>
      <c r="DJ24" t="s">
        <v>33</v>
      </c>
      <c r="DK24" t="s">
        <v>33</v>
      </c>
      <c r="DL24" t="s">
        <v>33</v>
      </c>
      <c r="DM24" t="s">
        <v>33</v>
      </c>
      <c r="DN24" t="s">
        <v>33</v>
      </c>
      <c r="DO24" t="s">
        <v>33</v>
      </c>
      <c r="DP24" t="s">
        <v>33</v>
      </c>
      <c r="DQ24" t="s">
        <v>33</v>
      </c>
      <c r="DR24" t="s">
        <v>33</v>
      </c>
      <c r="DS24" t="s">
        <v>33</v>
      </c>
      <c r="DT24" t="s">
        <v>33</v>
      </c>
      <c r="DU24" t="s">
        <v>33</v>
      </c>
      <c r="DV24" t="s">
        <v>33</v>
      </c>
      <c r="DW24" t="s">
        <v>33</v>
      </c>
      <c r="DX24" t="s">
        <v>33</v>
      </c>
      <c r="DY24" t="s">
        <v>33</v>
      </c>
      <c r="DZ24" t="s">
        <v>33</v>
      </c>
      <c r="EA24" t="s">
        <v>33</v>
      </c>
      <c r="EB24" t="s">
        <v>33</v>
      </c>
      <c r="EC24" t="s">
        <v>33</v>
      </c>
      <c r="ED24" t="s">
        <v>33</v>
      </c>
      <c r="EE24" t="s">
        <v>33</v>
      </c>
      <c r="EF24" t="s">
        <v>33</v>
      </c>
      <c r="EG24" t="s">
        <v>33</v>
      </c>
      <c r="EH24" t="s">
        <v>33</v>
      </c>
      <c r="EI24" t="s">
        <v>33</v>
      </c>
      <c r="EJ24" t="s">
        <v>33</v>
      </c>
      <c r="EK24" t="s">
        <v>33</v>
      </c>
      <c r="EL24" t="s">
        <v>33</v>
      </c>
      <c r="EM24" t="s">
        <v>33</v>
      </c>
      <c r="EN24" t="s">
        <v>33</v>
      </c>
      <c r="EO24" t="s">
        <v>33</v>
      </c>
      <c r="EP24" t="s">
        <v>33</v>
      </c>
      <c r="EQ24" t="s">
        <v>33</v>
      </c>
      <c r="ER24" t="s">
        <v>33</v>
      </c>
      <c r="ES24" t="s">
        <v>33</v>
      </c>
      <c r="ET24" t="s">
        <v>33</v>
      </c>
      <c r="EU24" t="s">
        <v>33</v>
      </c>
      <c r="EV24" t="s">
        <v>33</v>
      </c>
      <c r="EW24" t="s">
        <v>33</v>
      </c>
      <c r="EX24" t="s">
        <v>33</v>
      </c>
      <c r="EY24" t="s">
        <v>33</v>
      </c>
      <c r="EZ24" t="s">
        <v>33</v>
      </c>
      <c r="FA24" t="s">
        <v>33</v>
      </c>
      <c r="FB24" t="s">
        <v>33</v>
      </c>
      <c r="FC24" t="s">
        <v>33</v>
      </c>
      <c r="FD24" t="s">
        <v>33</v>
      </c>
      <c r="FE24" t="s">
        <v>33</v>
      </c>
      <c r="FF24" t="s">
        <v>33</v>
      </c>
    </row>
    <row r="25" spans="1:162" x14ac:dyDescent="0.15">
      <c r="A25" t="s">
        <v>51</v>
      </c>
      <c r="B25" t="s">
        <v>33</v>
      </c>
      <c r="C25" s="70">
        <f t="shared" si="0"/>
        <v>0</v>
      </c>
      <c r="D25" t="s">
        <v>33</v>
      </c>
      <c r="E25" t="s">
        <v>33</v>
      </c>
      <c r="F25" t="s">
        <v>33</v>
      </c>
      <c r="G25" t="s">
        <v>33</v>
      </c>
      <c r="H25" t="s">
        <v>33</v>
      </c>
      <c r="I25" t="s">
        <v>33</v>
      </c>
      <c r="J25" t="s">
        <v>33</v>
      </c>
      <c r="K25" t="s">
        <v>33</v>
      </c>
      <c r="L25" t="s">
        <v>33</v>
      </c>
      <c r="M25" t="s">
        <v>33</v>
      </c>
      <c r="N25" s="70">
        <f t="shared" si="1"/>
        <v>0</v>
      </c>
      <c r="O25" t="s">
        <v>33</v>
      </c>
      <c r="P25" t="s">
        <v>33</v>
      </c>
      <c r="Q25" t="s">
        <v>33</v>
      </c>
      <c r="R25" t="s">
        <v>33</v>
      </c>
      <c r="S25" t="s">
        <v>33</v>
      </c>
      <c r="T25" t="s">
        <v>33</v>
      </c>
      <c r="U25" t="s">
        <v>33</v>
      </c>
      <c r="V25" t="s">
        <v>33</v>
      </c>
      <c r="W25" t="s">
        <v>33</v>
      </c>
      <c r="X25" t="s">
        <v>33</v>
      </c>
      <c r="Y25" s="70">
        <f t="shared" si="2"/>
        <v>0</v>
      </c>
      <c r="Z25" t="s">
        <v>33</v>
      </c>
      <c r="AA25" t="s">
        <v>33</v>
      </c>
      <c r="AB25" t="s">
        <v>33</v>
      </c>
      <c r="AC25" t="s">
        <v>33</v>
      </c>
      <c r="AD25" t="s">
        <v>33</v>
      </c>
      <c r="AE25" t="s">
        <v>33</v>
      </c>
      <c r="AF25" t="s">
        <v>33</v>
      </c>
      <c r="AG25" t="s">
        <v>33</v>
      </c>
      <c r="AH25" t="s">
        <v>33</v>
      </c>
      <c r="AI25" t="s">
        <v>33</v>
      </c>
      <c r="AJ25" s="70">
        <f t="shared" si="3"/>
        <v>0</v>
      </c>
      <c r="AK25" t="s">
        <v>33</v>
      </c>
      <c r="AL25" t="s">
        <v>33</v>
      </c>
      <c r="AM25" t="s">
        <v>33</v>
      </c>
      <c r="AN25" t="s">
        <v>33</v>
      </c>
      <c r="AO25" t="s">
        <v>33</v>
      </c>
      <c r="AP25" t="s">
        <v>33</v>
      </c>
      <c r="AQ25" t="s">
        <v>33</v>
      </c>
      <c r="AR25" t="s">
        <v>33</v>
      </c>
      <c r="AS25" t="s">
        <v>33</v>
      </c>
      <c r="AT25" t="s">
        <v>33</v>
      </c>
      <c r="AU25" s="70">
        <f t="shared" si="4"/>
        <v>0</v>
      </c>
      <c r="AV25" t="s">
        <v>33</v>
      </c>
      <c r="AW25" t="s">
        <v>33</v>
      </c>
      <c r="AX25" t="s">
        <v>33</v>
      </c>
      <c r="AY25" t="s">
        <v>33</v>
      </c>
      <c r="AZ25" t="s">
        <v>33</v>
      </c>
      <c r="BA25" t="s">
        <v>33</v>
      </c>
      <c r="BB25" t="s">
        <v>33</v>
      </c>
      <c r="BC25" t="s">
        <v>33</v>
      </c>
      <c r="BD25" t="s">
        <v>33</v>
      </c>
      <c r="BE25" t="s">
        <v>33</v>
      </c>
      <c r="BF25" s="70">
        <f t="shared" si="5"/>
        <v>0</v>
      </c>
      <c r="BG25" t="s">
        <v>33</v>
      </c>
      <c r="BH25" t="s">
        <v>33</v>
      </c>
      <c r="BI25" t="s">
        <v>33</v>
      </c>
      <c r="BJ25" t="s">
        <v>33</v>
      </c>
      <c r="BK25" t="s">
        <v>33</v>
      </c>
      <c r="BL25" t="s">
        <v>33</v>
      </c>
      <c r="BM25" t="s">
        <v>33</v>
      </c>
      <c r="BN25" t="s">
        <v>33</v>
      </c>
      <c r="BO25" t="s">
        <v>33</v>
      </c>
      <c r="BP25" t="s">
        <v>33</v>
      </c>
      <c r="BQ25" s="70">
        <f t="shared" si="6"/>
        <v>0</v>
      </c>
      <c r="BR25" t="s">
        <v>33</v>
      </c>
      <c r="BS25" t="s">
        <v>33</v>
      </c>
      <c r="BT25" t="s">
        <v>33</v>
      </c>
      <c r="BU25" t="s">
        <v>33</v>
      </c>
      <c r="BV25" t="s">
        <v>33</v>
      </c>
      <c r="BW25" t="s">
        <v>33</v>
      </c>
      <c r="BX25" t="s">
        <v>33</v>
      </c>
      <c r="BY25" t="s">
        <v>33</v>
      </c>
      <c r="BZ25" t="s">
        <v>33</v>
      </c>
      <c r="CA25" t="s">
        <v>33</v>
      </c>
      <c r="CB25" s="70">
        <f t="shared" si="7"/>
        <v>0</v>
      </c>
      <c r="CC25" t="s">
        <v>33</v>
      </c>
      <c r="CD25" t="s">
        <v>33</v>
      </c>
      <c r="CE25" t="s">
        <v>33</v>
      </c>
      <c r="CF25" t="s">
        <v>33</v>
      </c>
      <c r="CG25" t="s">
        <v>33</v>
      </c>
      <c r="CH25" t="s">
        <v>33</v>
      </c>
      <c r="CI25" t="s">
        <v>33</v>
      </c>
      <c r="CJ25" t="s">
        <v>33</v>
      </c>
      <c r="CK25" t="s">
        <v>33</v>
      </c>
      <c r="CL25" t="s">
        <v>33</v>
      </c>
      <c r="CM25" s="70">
        <f t="shared" si="8"/>
        <v>0</v>
      </c>
      <c r="CN25" t="s">
        <v>33</v>
      </c>
      <c r="CO25" t="s">
        <v>33</v>
      </c>
      <c r="CP25" t="s">
        <v>33</v>
      </c>
      <c r="CQ25" t="s">
        <v>33</v>
      </c>
      <c r="CR25" t="s">
        <v>33</v>
      </c>
      <c r="CS25" t="s">
        <v>33</v>
      </c>
      <c r="CT25" t="s">
        <v>33</v>
      </c>
      <c r="CU25" t="s">
        <v>33</v>
      </c>
      <c r="CV25" t="s">
        <v>33</v>
      </c>
      <c r="CW25" t="s">
        <v>33</v>
      </c>
      <c r="CX25" s="70">
        <f t="shared" si="9"/>
        <v>0</v>
      </c>
      <c r="CY25" t="s">
        <v>33</v>
      </c>
      <c r="CZ25" t="s">
        <v>33</v>
      </c>
      <c r="DA25" t="s">
        <v>33</v>
      </c>
      <c r="DB25" t="s">
        <v>33</v>
      </c>
      <c r="DC25" t="s">
        <v>33</v>
      </c>
      <c r="DD25" t="s">
        <v>33</v>
      </c>
      <c r="DE25" t="s">
        <v>33</v>
      </c>
      <c r="DF25" t="s">
        <v>33</v>
      </c>
      <c r="DG25" t="s">
        <v>33</v>
      </c>
      <c r="DH25" t="s">
        <v>33</v>
      </c>
      <c r="DI25" s="70">
        <f t="shared" si="10"/>
        <v>0</v>
      </c>
      <c r="DJ25" t="s">
        <v>33</v>
      </c>
      <c r="DK25" t="s">
        <v>33</v>
      </c>
      <c r="DL25" t="s">
        <v>33</v>
      </c>
      <c r="DM25" t="s">
        <v>33</v>
      </c>
      <c r="DN25" t="s">
        <v>33</v>
      </c>
      <c r="DO25" t="s">
        <v>33</v>
      </c>
      <c r="DP25" t="s">
        <v>33</v>
      </c>
      <c r="DQ25" t="s">
        <v>33</v>
      </c>
      <c r="DR25" t="s">
        <v>33</v>
      </c>
      <c r="DS25" t="s">
        <v>33</v>
      </c>
      <c r="DT25" t="s">
        <v>33</v>
      </c>
      <c r="DU25" t="s">
        <v>33</v>
      </c>
      <c r="DV25" t="s">
        <v>33</v>
      </c>
      <c r="DW25" t="s">
        <v>33</v>
      </c>
      <c r="DX25" t="s">
        <v>33</v>
      </c>
      <c r="DY25" t="s">
        <v>33</v>
      </c>
      <c r="DZ25" t="s">
        <v>33</v>
      </c>
      <c r="EA25" t="s">
        <v>33</v>
      </c>
      <c r="EB25" t="s">
        <v>33</v>
      </c>
      <c r="EC25" t="s">
        <v>33</v>
      </c>
      <c r="ED25" t="s">
        <v>33</v>
      </c>
      <c r="EE25" t="s">
        <v>33</v>
      </c>
      <c r="EF25" t="s">
        <v>33</v>
      </c>
      <c r="EG25" t="s">
        <v>33</v>
      </c>
      <c r="EH25" t="s">
        <v>33</v>
      </c>
      <c r="EI25" t="s">
        <v>33</v>
      </c>
      <c r="EJ25" t="s">
        <v>33</v>
      </c>
      <c r="EK25" t="s">
        <v>33</v>
      </c>
      <c r="EL25" t="s">
        <v>33</v>
      </c>
      <c r="EM25" t="s">
        <v>33</v>
      </c>
      <c r="EN25" t="s">
        <v>33</v>
      </c>
      <c r="EO25" t="s">
        <v>33</v>
      </c>
      <c r="EP25" t="s">
        <v>33</v>
      </c>
      <c r="EQ25" t="s">
        <v>33</v>
      </c>
      <c r="ER25" t="s">
        <v>33</v>
      </c>
      <c r="ES25" t="s">
        <v>33</v>
      </c>
      <c r="ET25" t="s">
        <v>33</v>
      </c>
      <c r="EU25" t="s">
        <v>33</v>
      </c>
      <c r="EV25" t="s">
        <v>33</v>
      </c>
      <c r="EW25" t="s">
        <v>33</v>
      </c>
      <c r="EX25" t="s">
        <v>33</v>
      </c>
      <c r="EY25" t="s">
        <v>33</v>
      </c>
      <c r="EZ25" t="s">
        <v>33</v>
      </c>
      <c r="FA25" t="s">
        <v>33</v>
      </c>
      <c r="FB25" t="s">
        <v>33</v>
      </c>
      <c r="FC25" t="s">
        <v>33</v>
      </c>
      <c r="FD25" t="s">
        <v>33</v>
      </c>
      <c r="FE25" t="s">
        <v>33</v>
      </c>
      <c r="FF25" t="s">
        <v>33</v>
      </c>
    </row>
    <row r="26" spans="1:162" x14ac:dyDescent="0.15">
      <c r="A26" t="s">
        <v>52</v>
      </c>
      <c r="B26">
        <v>83</v>
      </c>
      <c r="C26" s="70">
        <f t="shared" si="0"/>
        <v>73</v>
      </c>
      <c r="D26">
        <v>6</v>
      </c>
      <c r="E26">
        <v>9</v>
      </c>
      <c r="F26">
        <v>7</v>
      </c>
      <c r="G26">
        <v>10</v>
      </c>
      <c r="H26">
        <v>10</v>
      </c>
      <c r="I26">
        <v>22</v>
      </c>
      <c r="J26">
        <v>9</v>
      </c>
      <c r="K26">
        <v>7</v>
      </c>
      <c r="L26">
        <v>3</v>
      </c>
      <c r="M26">
        <v>4</v>
      </c>
      <c r="N26" s="70">
        <f t="shared" si="1"/>
        <v>2</v>
      </c>
      <c r="O26" t="s">
        <v>33</v>
      </c>
      <c r="P26" t="s">
        <v>33</v>
      </c>
      <c r="Q26" t="s">
        <v>33</v>
      </c>
      <c r="R26" t="s">
        <v>33</v>
      </c>
      <c r="S26">
        <v>1</v>
      </c>
      <c r="T26">
        <v>1</v>
      </c>
      <c r="U26" t="s">
        <v>33</v>
      </c>
      <c r="V26">
        <v>2</v>
      </c>
      <c r="W26" t="s">
        <v>33</v>
      </c>
      <c r="X26">
        <v>1</v>
      </c>
      <c r="Y26" s="70">
        <f t="shared" si="2"/>
        <v>1</v>
      </c>
      <c r="Z26" t="s">
        <v>33</v>
      </c>
      <c r="AA26" t="s">
        <v>33</v>
      </c>
      <c r="AB26" t="s">
        <v>33</v>
      </c>
      <c r="AC26" t="s">
        <v>33</v>
      </c>
      <c r="AD26" t="s">
        <v>33</v>
      </c>
      <c r="AE26">
        <v>1</v>
      </c>
      <c r="AF26" t="s">
        <v>33</v>
      </c>
      <c r="AG26" t="s">
        <v>33</v>
      </c>
      <c r="AH26" t="s">
        <v>33</v>
      </c>
      <c r="AI26" t="s">
        <v>33</v>
      </c>
      <c r="AJ26" s="70">
        <f t="shared" si="3"/>
        <v>0</v>
      </c>
      <c r="AK26" t="s">
        <v>33</v>
      </c>
      <c r="AL26" t="s">
        <v>33</v>
      </c>
      <c r="AM26" t="s">
        <v>33</v>
      </c>
      <c r="AN26" t="s">
        <v>33</v>
      </c>
      <c r="AO26" t="s">
        <v>33</v>
      </c>
      <c r="AP26" t="s">
        <v>33</v>
      </c>
      <c r="AQ26" t="s">
        <v>33</v>
      </c>
      <c r="AR26" t="s">
        <v>33</v>
      </c>
      <c r="AS26" t="s">
        <v>33</v>
      </c>
      <c r="AT26" t="s">
        <v>33</v>
      </c>
      <c r="AU26" s="70">
        <f t="shared" si="4"/>
        <v>0</v>
      </c>
      <c r="AV26" t="s">
        <v>33</v>
      </c>
      <c r="AW26" t="s">
        <v>33</v>
      </c>
      <c r="AX26" t="s">
        <v>33</v>
      </c>
      <c r="AY26" t="s">
        <v>33</v>
      </c>
      <c r="AZ26" t="s">
        <v>33</v>
      </c>
      <c r="BA26" t="s">
        <v>33</v>
      </c>
      <c r="BB26" t="s">
        <v>33</v>
      </c>
      <c r="BC26" t="s">
        <v>33</v>
      </c>
      <c r="BD26" t="s">
        <v>33</v>
      </c>
      <c r="BE26" t="s">
        <v>33</v>
      </c>
      <c r="BF26" s="70">
        <f t="shared" si="5"/>
        <v>0</v>
      </c>
      <c r="BG26" t="s">
        <v>33</v>
      </c>
      <c r="BH26" t="s">
        <v>33</v>
      </c>
      <c r="BI26" t="s">
        <v>33</v>
      </c>
      <c r="BJ26" t="s">
        <v>33</v>
      </c>
      <c r="BK26" t="s">
        <v>33</v>
      </c>
      <c r="BL26" t="s">
        <v>33</v>
      </c>
      <c r="BM26" t="s">
        <v>33</v>
      </c>
      <c r="BN26" t="s">
        <v>33</v>
      </c>
      <c r="BO26" t="s">
        <v>33</v>
      </c>
      <c r="BP26" t="s">
        <v>33</v>
      </c>
      <c r="BQ26" s="70">
        <f t="shared" si="6"/>
        <v>0</v>
      </c>
      <c r="BR26" t="s">
        <v>33</v>
      </c>
      <c r="BS26" t="s">
        <v>33</v>
      </c>
      <c r="BT26" t="s">
        <v>33</v>
      </c>
      <c r="BU26" t="s">
        <v>33</v>
      </c>
      <c r="BV26" t="s">
        <v>33</v>
      </c>
      <c r="BW26" t="s">
        <v>33</v>
      </c>
      <c r="BX26" t="s">
        <v>33</v>
      </c>
      <c r="BY26" t="s">
        <v>33</v>
      </c>
      <c r="BZ26" t="s">
        <v>33</v>
      </c>
      <c r="CA26" t="s">
        <v>33</v>
      </c>
      <c r="CB26" s="70">
        <f t="shared" si="7"/>
        <v>0</v>
      </c>
      <c r="CC26" t="s">
        <v>33</v>
      </c>
      <c r="CD26" t="s">
        <v>33</v>
      </c>
      <c r="CE26" t="s">
        <v>33</v>
      </c>
      <c r="CF26" t="s">
        <v>33</v>
      </c>
      <c r="CG26" t="s">
        <v>33</v>
      </c>
      <c r="CH26" t="s">
        <v>33</v>
      </c>
      <c r="CI26" t="s">
        <v>33</v>
      </c>
      <c r="CJ26" t="s">
        <v>33</v>
      </c>
      <c r="CK26" t="s">
        <v>33</v>
      </c>
      <c r="CL26">
        <v>2</v>
      </c>
      <c r="CM26" s="70">
        <f t="shared" si="8"/>
        <v>0</v>
      </c>
      <c r="CN26" t="s">
        <v>33</v>
      </c>
      <c r="CO26" t="s">
        <v>33</v>
      </c>
      <c r="CP26" t="s">
        <v>33</v>
      </c>
      <c r="CQ26" t="s">
        <v>33</v>
      </c>
      <c r="CR26" t="s">
        <v>33</v>
      </c>
      <c r="CS26" t="s">
        <v>33</v>
      </c>
      <c r="CT26" t="s">
        <v>33</v>
      </c>
      <c r="CU26">
        <v>2</v>
      </c>
      <c r="CV26" t="s">
        <v>33</v>
      </c>
      <c r="CW26" t="s">
        <v>33</v>
      </c>
      <c r="CX26" s="70">
        <f t="shared" si="9"/>
        <v>0</v>
      </c>
      <c r="CY26" t="s">
        <v>33</v>
      </c>
      <c r="CZ26" t="s">
        <v>33</v>
      </c>
      <c r="DA26" t="s">
        <v>33</v>
      </c>
      <c r="DB26" t="s">
        <v>33</v>
      </c>
      <c r="DC26" t="s">
        <v>33</v>
      </c>
      <c r="DD26" t="s">
        <v>33</v>
      </c>
      <c r="DE26" t="s">
        <v>33</v>
      </c>
      <c r="DF26" t="s">
        <v>33</v>
      </c>
      <c r="DG26" t="s">
        <v>33</v>
      </c>
      <c r="DH26">
        <v>1</v>
      </c>
      <c r="DI26" s="70">
        <f t="shared" si="10"/>
        <v>1</v>
      </c>
      <c r="DJ26" t="s">
        <v>33</v>
      </c>
      <c r="DK26" t="s">
        <v>33</v>
      </c>
      <c r="DL26" t="s">
        <v>33</v>
      </c>
      <c r="DM26" t="s">
        <v>33</v>
      </c>
      <c r="DN26">
        <v>1</v>
      </c>
      <c r="DO26" t="s">
        <v>33</v>
      </c>
      <c r="DP26" t="s">
        <v>33</v>
      </c>
      <c r="DQ26" t="s">
        <v>33</v>
      </c>
      <c r="DR26" t="s">
        <v>33</v>
      </c>
      <c r="DS26" t="s">
        <v>33</v>
      </c>
      <c r="DT26" t="s">
        <v>33</v>
      </c>
      <c r="DU26" t="s">
        <v>33</v>
      </c>
      <c r="DV26" t="s">
        <v>33</v>
      </c>
      <c r="DW26" t="s">
        <v>33</v>
      </c>
      <c r="DX26" t="s">
        <v>33</v>
      </c>
      <c r="DY26" t="s">
        <v>33</v>
      </c>
      <c r="DZ26" t="s">
        <v>33</v>
      </c>
      <c r="EA26" t="s">
        <v>33</v>
      </c>
      <c r="EB26" t="s">
        <v>33</v>
      </c>
      <c r="EC26" t="s">
        <v>33</v>
      </c>
      <c r="ED26" t="s">
        <v>33</v>
      </c>
      <c r="EE26" t="s">
        <v>33</v>
      </c>
      <c r="EF26" t="s">
        <v>33</v>
      </c>
      <c r="EG26" t="s">
        <v>33</v>
      </c>
      <c r="EH26" t="s">
        <v>33</v>
      </c>
      <c r="EI26" t="s">
        <v>33</v>
      </c>
      <c r="EJ26" t="s">
        <v>33</v>
      </c>
      <c r="EK26" t="s">
        <v>33</v>
      </c>
      <c r="EL26" t="s">
        <v>33</v>
      </c>
      <c r="EM26" t="s">
        <v>33</v>
      </c>
      <c r="EN26" t="s">
        <v>33</v>
      </c>
      <c r="EO26" t="s">
        <v>33</v>
      </c>
      <c r="EP26" t="s">
        <v>33</v>
      </c>
      <c r="EQ26" t="s">
        <v>33</v>
      </c>
      <c r="ER26" t="s">
        <v>33</v>
      </c>
      <c r="ES26" t="s">
        <v>33</v>
      </c>
      <c r="ET26" t="s">
        <v>33</v>
      </c>
      <c r="EU26" t="s">
        <v>33</v>
      </c>
      <c r="EV26" t="s">
        <v>33</v>
      </c>
      <c r="EW26" t="s">
        <v>33</v>
      </c>
      <c r="EX26" t="s">
        <v>33</v>
      </c>
      <c r="EY26" t="s">
        <v>33</v>
      </c>
      <c r="EZ26" t="s">
        <v>33</v>
      </c>
      <c r="FA26" t="s">
        <v>33</v>
      </c>
      <c r="FB26" t="s">
        <v>33</v>
      </c>
      <c r="FC26" t="s">
        <v>33</v>
      </c>
      <c r="FD26" t="s">
        <v>33</v>
      </c>
      <c r="FE26" t="s">
        <v>33</v>
      </c>
      <c r="FF26" t="s">
        <v>33</v>
      </c>
    </row>
    <row r="27" spans="1:162" x14ac:dyDescent="0.15">
      <c r="A27" t="s">
        <v>53</v>
      </c>
      <c r="B27">
        <v>163</v>
      </c>
      <c r="C27" s="70">
        <f t="shared" si="0"/>
        <v>151</v>
      </c>
      <c r="D27">
        <v>22</v>
      </c>
      <c r="E27">
        <v>17</v>
      </c>
      <c r="F27">
        <v>26</v>
      </c>
      <c r="G27">
        <v>17</v>
      </c>
      <c r="H27">
        <v>23</v>
      </c>
      <c r="I27">
        <v>30</v>
      </c>
      <c r="J27">
        <v>16</v>
      </c>
      <c r="K27">
        <v>6</v>
      </c>
      <c r="L27">
        <v>6</v>
      </c>
      <c r="M27">
        <v>8</v>
      </c>
      <c r="N27" s="70">
        <f t="shared" si="1"/>
        <v>7</v>
      </c>
      <c r="O27">
        <v>1</v>
      </c>
      <c r="P27" t="s">
        <v>33</v>
      </c>
      <c r="Q27" t="s">
        <v>33</v>
      </c>
      <c r="R27">
        <v>1</v>
      </c>
      <c r="S27">
        <v>1</v>
      </c>
      <c r="T27">
        <v>2</v>
      </c>
      <c r="U27">
        <v>2</v>
      </c>
      <c r="V27">
        <v>1</v>
      </c>
      <c r="W27" t="s">
        <v>33</v>
      </c>
      <c r="X27" t="s">
        <v>33</v>
      </c>
      <c r="Y27" s="70">
        <f t="shared" si="2"/>
        <v>0</v>
      </c>
      <c r="Z27" t="s">
        <v>33</v>
      </c>
      <c r="AA27" t="s">
        <v>33</v>
      </c>
      <c r="AB27" t="s">
        <v>33</v>
      </c>
      <c r="AC27" t="s">
        <v>33</v>
      </c>
      <c r="AD27" t="s">
        <v>33</v>
      </c>
      <c r="AE27" t="s">
        <v>33</v>
      </c>
      <c r="AF27" t="s">
        <v>33</v>
      </c>
      <c r="AG27" t="s">
        <v>33</v>
      </c>
      <c r="AH27" t="s">
        <v>33</v>
      </c>
      <c r="AI27" t="s">
        <v>33</v>
      </c>
      <c r="AJ27" s="70">
        <f t="shared" si="3"/>
        <v>0</v>
      </c>
      <c r="AK27" t="s">
        <v>33</v>
      </c>
      <c r="AL27" t="s">
        <v>33</v>
      </c>
      <c r="AM27" t="s">
        <v>33</v>
      </c>
      <c r="AN27" t="s">
        <v>33</v>
      </c>
      <c r="AO27" t="s">
        <v>33</v>
      </c>
      <c r="AP27" t="s">
        <v>33</v>
      </c>
      <c r="AQ27" t="s">
        <v>33</v>
      </c>
      <c r="AR27" t="s">
        <v>33</v>
      </c>
      <c r="AS27" t="s">
        <v>33</v>
      </c>
      <c r="AT27" t="s">
        <v>33</v>
      </c>
      <c r="AU27" s="70">
        <f t="shared" si="4"/>
        <v>0</v>
      </c>
      <c r="AV27" t="s">
        <v>33</v>
      </c>
      <c r="AW27" t="s">
        <v>33</v>
      </c>
      <c r="AX27" t="s">
        <v>33</v>
      </c>
      <c r="AY27" t="s">
        <v>33</v>
      </c>
      <c r="AZ27" t="s">
        <v>33</v>
      </c>
      <c r="BA27" t="s">
        <v>33</v>
      </c>
      <c r="BB27" t="s">
        <v>33</v>
      </c>
      <c r="BC27" t="s">
        <v>33</v>
      </c>
      <c r="BD27" t="s">
        <v>33</v>
      </c>
      <c r="BE27" t="s">
        <v>33</v>
      </c>
      <c r="BF27" s="70">
        <f t="shared" si="5"/>
        <v>0</v>
      </c>
      <c r="BG27" t="s">
        <v>33</v>
      </c>
      <c r="BH27" t="s">
        <v>33</v>
      </c>
      <c r="BI27" t="s">
        <v>33</v>
      </c>
      <c r="BJ27" t="s">
        <v>33</v>
      </c>
      <c r="BK27" t="s">
        <v>33</v>
      </c>
      <c r="BL27" t="s">
        <v>33</v>
      </c>
      <c r="BM27" t="s">
        <v>33</v>
      </c>
      <c r="BN27" t="s">
        <v>33</v>
      </c>
      <c r="BO27" t="s">
        <v>33</v>
      </c>
      <c r="BP27" t="s">
        <v>33</v>
      </c>
      <c r="BQ27" s="70">
        <f t="shared" si="6"/>
        <v>0</v>
      </c>
      <c r="BR27" t="s">
        <v>33</v>
      </c>
      <c r="BS27" t="s">
        <v>33</v>
      </c>
      <c r="BT27" t="s">
        <v>33</v>
      </c>
      <c r="BU27" t="s">
        <v>33</v>
      </c>
      <c r="BV27" t="s">
        <v>33</v>
      </c>
      <c r="BW27" t="s">
        <v>33</v>
      </c>
      <c r="BX27" t="s">
        <v>33</v>
      </c>
      <c r="BY27" t="s">
        <v>33</v>
      </c>
      <c r="BZ27" t="s">
        <v>33</v>
      </c>
      <c r="CA27" t="s">
        <v>33</v>
      </c>
      <c r="CB27" s="70">
        <f t="shared" si="7"/>
        <v>0</v>
      </c>
      <c r="CC27" t="s">
        <v>33</v>
      </c>
      <c r="CD27" t="s">
        <v>33</v>
      </c>
      <c r="CE27" t="s">
        <v>33</v>
      </c>
      <c r="CF27" t="s">
        <v>33</v>
      </c>
      <c r="CG27" t="s">
        <v>33</v>
      </c>
      <c r="CH27" t="s">
        <v>33</v>
      </c>
      <c r="CI27" t="s">
        <v>33</v>
      </c>
      <c r="CJ27" t="s">
        <v>33</v>
      </c>
      <c r="CK27" t="s">
        <v>33</v>
      </c>
      <c r="CL27">
        <v>7</v>
      </c>
      <c r="CM27" s="70">
        <f t="shared" si="8"/>
        <v>6</v>
      </c>
      <c r="CN27">
        <v>1</v>
      </c>
      <c r="CO27" t="s">
        <v>33</v>
      </c>
      <c r="CP27" t="s">
        <v>33</v>
      </c>
      <c r="CQ27">
        <v>1</v>
      </c>
      <c r="CR27">
        <v>1</v>
      </c>
      <c r="CS27">
        <v>2</v>
      </c>
      <c r="CT27">
        <v>1</v>
      </c>
      <c r="CU27">
        <v>1</v>
      </c>
      <c r="CV27" t="s">
        <v>33</v>
      </c>
      <c r="CW27">
        <v>1</v>
      </c>
      <c r="CX27" s="70">
        <f t="shared" si="9"/>
        <v>1</v>
      </c>
      <c r="CY27" t="s">
        <v>33</v>
      </c>
      <c r="CZ27" t="s">
        <v>33</v>
      </c>
      <c r="DA27" t="s">
        <v>33</v>
      </c>
      <c r="DB27" t="s">
        <v>33</v>
      </c>
      <c r="DC27" t="s">
        <v>33</v>
      </c>
      <c r="DD27" t="s">
        <v>33</v>
      </c>
      <c r="DE27">
        <v>1</v>
      </c>
      <c r="DF27" t="s">
        <v>33</v>
      </c>
      <c r="DG27" t="s">
        <v>33</v>
      </c>
      <c r="DH27" t="s">
        <v>33</v>
      </c>
      <c r="DI27" s="70">
        <f t="shared" si="10"/>
        <v>0</v>
      </c>
      <c r="DJ27" t="s">
        <v>33</v>
      </c>
      <c r="DK27" t="s">
        <v>33</v>
      </c>
      <c r="DL27" t="s">
        <v>33</v>
      </c>
      <c r="DM27" t="s">
        <v>33</v>
      </c>
      <c r="DN27" t="s">
        <v>33</v>
      </c>
      <c r="DO27" t="s">
        <v>33</v>
      </c>
      <c r="DP27" t="s">
        <v>33</v>
      </c>
      <c r="DQ27" t="s">
        <v>33</v>
      </c>
      <c r="DR27" t="s">
        <v>33</v>
      </c>
      <c r="DS27" t="s">
        <v>33</v>
      </c>
      <c r="DT27" t="s">
        <v>33</v>
      </c>
      <c r="DU27" t="s">
        <v>33</v>
      </c>
      <c r="DV27" t="s">
        <v>33</v>
      </c>
      <c r="DW27" t="s">
        <v>33</v>
      </c>
      <c r="DX27" t="s">
        <v>33</v>
      </c>
      <c r="DY27" t="s">
        <v>33</v>
      </c>
      <c r="DZ27" t="s">
        <v>33</v>
      </c>
      <c r="EA27" t="s">
        <v>33</v>
      </c>
      <c r="EB27" t="s">
        <v>33</v>
      </c>
      <c r="EC27" t="s">
        <v>33</v>
      </c>
      <c r="ED27" t="s">
        <v>33</v>
      </c>
      <c r="EE27" t="s">
        <v>33</v>
      </c>
      <c r="EF27" t="s">
        <v>33</v>
      </c>
      <c r="EG27" t="s">
        <v>33</v>
      </c>
      <c r="EH27" t="s">
        <v>33</v>
      </c>
      <c r="EI27" t="s">
        <v>33</v>
      </c>
      <c r="EJ27" t="s">
        <v>33</v>
      </c>
      <c r="EK27" t="s">
        <v>33</v>
      </c>
      <c r="EL27" t="s">
        <v>33</v>
      </c>
      <c r="EM27" t="s">
        <v>33</v>
      </c>
      <c r="EN27" t="s">
        <v>33</v>
      </c>
      <c r="EO27" t="s">
        <v>33</v>
      </c>
      <c r="EP27" t="s">
        <v>33</v>
      </c>
      <c r="EQ27" t="s">
        <v>33</v>
      </c>
      <c r="ER27" t="s">
        <v>33</v>
      </c>
      <c r="ES27" t="s">
        <v>33</v>
      </c>
      <c r="ET27" t="s">
        <v>33</v>
      </c>
      <c r="EU27" t="s">
        <v>33</v>
      </c>
      <c r="EV27" t="s">
        <v>33</v>
      </c>
      <c r="EW27" t="s">
        <v>33</v>
      </c>
      <c r="EX27" t="s">
        <v>33</v>
      </c>
      <c r="EY27" t="s">
        <v>33</v>
      </c>
      <c r="EZ27" t="s">
        <v>33</v>
      </c>
      <c r="FA27" t="s">
        <v>33</v>
      </c>
      <c r="FB27" t="s">
        <v>33</v>
      </c>
      <c r="FC27" t="s">
        <v>33</v>
      </c>
      <c r="FD27" t="s">
        <v>33</v>
      </c>
      <c r="FE27" t="s">
        <v>33</v>
      </c>
      <c r="FF27" t="s">
        <v>33</v>
      </c>
    </row>
    <row r="28" spans="1:162" x14ac:dyDescent="0.15">
      <c r="A28" t="s">
        <v>54</v>
      </c>
      <c r="B28">
        <v>19</v>
      </c>
      <c r="C28" s="70">
        <f t="shared" si="0"/>
        <v>14</v>
      </c>
      <c r="D28">
        <v>3</v>
      </c>
      <c r="E28">
        <v>2</v>
      </c>
      <c r="F28" t="s">
        <v>33</v>
      </c>
      <c r="G28">
        <v>2</v>
      </c>
      <c r="H28">
        <v>3</v>
      </c>
      <c r="I28">
        <v>2</v>
      </c>
      <c r="J28">
        <v>2</v>
      </c>
      <c r="K28">
        <v>1</v>
      </c>
      <c r="L28">
        <v>4</v>
      </c>
      <c r="M28">
        <v>1</v>
      </c>
      <c r="N28" s="70">
        <f t="shared" si="1"/>
        <v>1</v>
      </c>
      <c r="O28" t="s">
        <v>33</v>
      </c>
      <c r="P28" t="s">
        <v>33</v>
      </c>
      <c r="Q28" t="s">
        <v>33</v>
      </c>
      <c r="R28" t="s">
        <v>33</v>
      </c>
      <c r="S28" t="s">
        <v>33</v>
      </c>
      <c r="T28" t="s">
        <v>33</v>
      </c>
      <c r="U28">
        <v>1</v>
      </c>
      <c r="V28" t="s">
        <v>33</v>
      </c>
      <c r="W28" t="s">
        <v>33</v>
      </c>
      <c r="X28" t="s">
        <v>33</v>
      </c>
      <c r="Y28" s="70">
        <f t="shared" si="2"/>
        <v>0</v>
      </c>
      <c r="Z28" t="s">
        <v>33</v>
      </c>
      <c r="AA28" t="s">
        <v>33</v>
      </c>
      <c r="AB28" t="s">
        <v>33</v>
      </c>
      <c r="AC28" t="s">
        <v>33</v>
      </c>
      <c r="AD28" t="s">
        <v>33</v>
      </c>
      <c r="AE28" t="s">
        <v>33</v>
      </c>
      <c r="AF28" t="s">
        <v>33</v>
      </c>
      <c r="AG28" t="s">
        <v>33</v>
      </c>
      <c r="AH28" t="s">
        <v>33</v>
      </c>
      <c r="AI28" t="s">
        <v>33</v>
      </c>
      <c r="AJ28" s="70">
        <f t="shared" si="3"/>
        <v>0</v>
      </c>
      <c r="AK28" t="s">
        <v>33</v>
      </c>
      <c r="AL28" t="s">
        <v>33</v>
      </c>
      <c r="AM28" t="s">
        <v>33</v>
      </c>
      <c r="AN28" t="s">
        <v>33</v>
      </c>
      <c r="AO28" t="s">
        <v>33</v>
      </c>
      <c r="AP28" t="s">
        <v>33</v>
      </c>
      <c r="AQ28" t="s">
        <v>33</v>
      </c>
      <c r="AR28" t="s">
        <v>33</v>
      </c>
      <c r="AS28" t="s">
        <v>33</v>
      </c>
      <c r="AT28" t="s">
        <v>33</v>
      </c>
      <c r="AU28" s="70">
        <f t="shared" si="4"/>
        <v>0</v>
      </c>
      <c r="AV28" t="s">
        <v>33</v>
      </c>
      <c r="AW28" t="s">
        <v>33</v>
      </c>
      <c r="AX28" t="s">
        <v>33</v>
      </c>
      <c r="AY28" t="s">
        <v>33</v>
      </c>
      <c r="AZ28" t="s">
        <v>33</v>
      </c>
      <c r="BA28" t="s">
        <v>33</v>
      </c>
      <c r="BB28" t="s">
        <v>33</v>
      </c>
      <c r="BC28" t="s">
        <v>33</v>
      </c>
      <c r="BD28" t="s">
        <v>33</v>
      </c>
      <c r="BE28" t="s">
        <v>33</v>
      </c>
      <c r="BF28" s="70">
        <f t="shared" si="5"/>
        <v>0</v>
      </c>
      <c r="BG28" t="s">
        <v>33</v>
      </c>
      <c r="BH28" t="s">
        <v>33</v>
      </c>
      <c r="BI28" t="s">
        <v>33</v>
      </c>
      <c r="BJ28" t="s">
        <v>33</v>
      </c>
      <c r="BK28" t="s">
        <v>33</v>
      </c>
      <c r="BL28" t="s">
        <v>33</v>
      </c>
      <c r="BM28" t="s">
        <v>33</v>
      </c>
      <c r="BN28" t="s">
        <v>33</v>
      </c>
      <c r="BO28" t="s">
        <v>33</v>
      </c>
      <c r="BP28" t="s">
        <v>33</v>
      </c>
      <c r="BQ28" s="70">
        <f t="shared" si="6"/>
        <v>0</v>
      </c>
      <c r="BR28" t="s">
        <v>33</v>
      </c>
      <c r="BS28" t="s">
        <v>33</v>
      </c>
      <c r="BT28" t="s">
        <v>33</v>
      </c>
      <c r="BU28" t="s">
        <v>33</v>
      </c>
      <c r="BV28" t="s">
        <v>33</v>
      </c>
      <c r="BW28" t="s">
        <v>33</v>
      </c>
      <c r="BX28" t="s">
        <v>33</v>
      </c>
      <c r="BY28" t="s">
        <v>33</v>
      </c>
      <c r="BZ28" t="s">
        <v>33</v>
      </c>
      <c r="CA28" t="s">
        <v>33</v>
      </c>
      <c r="CB28" s="70">
        <f t="shared" si="7"/>
        <v>0</v>
      </c>
      <c r="CC28" t="s">
        <v>33</v>
      </c>
      <c r="CD28" t="s">
        <v>33</v>
      </c>
      <c r="CE28" t="s">
        <v>33</v>
      </c>
      <c r="CF28" t="s">
        <v>33</v>
      </c>
      <c r="CG28" t="s">
        <v>33</v>
      </c>
      <c r="CH28" t="s">
        <v>33</v>
      </c>
      <c r="CI28" t="s">
        <v>33</v>
      </c>
      <c r="CJ28" t="s">
        <v>33</v>
      </c>
      <c r="CK28" t="s">
        <v>33</v>
      </c>
      <c r="CL28">
        <v>1</v>
      </c>
      <c r="CM28" s="70">
        <f t="shared" si="8"/>
        <v>1</v>
      </c>
      <c r="CN28" t="s">
        <v>33</v>
      </c>
      <c r="CO28" t="s">
        <v>33</v>
      </c>
      <c r="CP28" t="s">
        <v>33</v>
      </c>
      <c r="CQ28" t="s">
        <v>33</v>
      </c>
      <c r="CR28" t="s">
        <v>33</v>
      </c>
      <c r="CS28" t="s">
        <v>33</v>
      </c>
      <c r="CT28">
        <v>1</v>
      </c>
      <c r="CU28" t="s">
        <v>33</v>
      </c>
      <c r="CV28" t="s">
        <v>33</v>
      </c>
      <c r="CW28" t="s">
        <v>33</v>
      </c>
      <c r="CX28" s="70">
        <f t="shared" si="9"/>
        <v>0</v>
      </c>
      <c r="CY28" t="s">
        <v>33</v>
      </c>
      <c r="CZ28" t="s">
        <v>33</v>
      </c>
      <c r="DA28" t="s">
        <v>33</v>
      </c>
      <c r="DB28" t="s">
        <v>33</v>
      </c>
      <c r="DC28" t="s">
        <v>33</v>
      </c>
      <c r="DD28" t="s">
        <v>33</v>
      </c>
      <c r="DE28" t="s">
        <v>33</v>
      </c>
      <c r="DF28" t="s">
        <v>33</v>
      </c>
      <c r="DG28" t="s">
        <v>33</v>
      </c>
      <c r="DH28" t="s">
        <v>33</v>
      </c>
      <c r="DI28" s="70">
        <f t="shared" si="10"/>
        <v>0</v>
      </c>
      <c r="DJ28" t="s">
        <v>33</v>
      </c>
      <c r="DK28" t="s">
        <v>33</v>
      </c>
      <c r="DL28" t="s">
        <v>33</v>
      </c>
      <c r="DM28" t="s">
        <v>33</v>
      </c>
      <c r="DN28" t="s">
        <v>33</v>
      </c>
      <c r="DO28" t="s">
        <v>33</v>
      </c>
      <c r="DP28" t="s">
        <v>33</v>
      </c>
      <c r="DQ28" t="s">
        <v>33</v>
      </c>
      <c r="DR28" t="s">
        <v>33</v>
      </c>
      <c r="DS28" t="s">
        <v>33</v>
      </c>
      <c r="DT28" t="s">
        <v>33</v>
      </c>
      <c r="DU28" t="s">
        <v>33</v>
      </c>
      <c r="DV28" t="s">
        <v>33</v>
      </c>
      <c r="DW28" t="s">
        <v>33</v>
      </c>
      <c r="DX28" t="s">
        <v>33</v>
      </c>
      <c r="DY28" t="s">
        <v>33</v>
      </c>
      <c r="DZ28" t="s">
        <v>33</v>
      </c>
      <c r="EA28" t="s">
        <v>33</v>
      </c>
      <c r="EB28" t="s">
        <v>33</v>
      </c>
      <c r="EC28" t="s">
        <v>33</v>
      </c>
      <c r="ED28" t="s">
        <v>33</v>
      </c>
      <c r="EE28" t="s">
        <v>33</v>
      </c>
      <c r="EF28" t="s">
        <v>33</v>
      </c>
      <c r="EG28" t="s">
        <v>33</v>
      </c>
      <c r="EH28" t="s">
        <v>33</v>
      </c>
      <c r="EI28" t="s">
        <v>33</v>
      </c>
      <c r="EJ28" t="s">
        <v>33</v>
      </c>
      <c r="EK28" t="s">
        <v>33</v>
      </c>
      <c r="EL28" t="s">
        <v>33</v>
      </c>
      <c r="EM28" t="s">
        <v>33</v>
      </c>
      <c r="EN28" t="s">
        <v>33</v>
      </c>
      <c r="EO28" t="s">
        <v>33</v>
      </c>
      <c r="EP28" t="s">
        <v>33</v>
      </c>
      <c r="EQ28" t="s">
        <v>33</v>
      </c>
      <c r="ER28" t="s">
        <v>33</v>
      </c>
      <c r="ES28" t="s">
        <v>33</v>
      </c>
      <c r="ET28" t="s">
        <v>33</v>
      </c>
      <c r="EU28" t="s">
        <v>33</v>
      </c>
      <c r="EV28" t="s">
        <v>33</v>
      </c>
      <c r="EW28" t="s">
        <v>33</v>
      </c>
      <c r="EX28" t="s">
        <v>33</v>
      </c>
      <c r="EY28" t="s">
        <v>33</v>
      </c>
      <c r="EZ28" t="s">
        <v>33</v>
      </c>
      <c r="FA28" t="s">
        <v>33</v>
      </c>
      <c r="FB28" t="s">
        <v>33</v>
      </c>
      <c r="FC28" t="s">
        <v>33</v>
      </c>
      <c r="FD28" t="s">
        <v>33</v>
      </c>
      <c r="FE28" t="s">
        <v>33</v>
      </c>
      <c r="FF28" t="s">
        <v>33</v>
      </c>
    </row>
    <row r="29" spans="1:162" x14ac:dyDescent="0.15">
      <c r="A29" t="s">
        <v>55</v>
      </c>
      <c r="B29">
        <v>72</v>
      </c>
      <c r="C29" s="70">
        <f t="shared" si="0"/>
        <v>66</v>
      </c>
      <c r="D29">
        <v>4</v>
      </c>
      <c r="E29">
        <v>5</v>
      </c>
      <c r="F29">
        <v>7</v>
      </c>
      <c r="G29">
        <v>10</v>
      </c>
      <c r="H29">
        <v>17</v>
      </c>
      <c r="I29">
        <v>10</v>
      </c>
      <c r="J29">
        <v>13</v>
      </c>
      <c r="K29">
        <v>1</v>
      </c>
      <c r="L29">
        <v>5</v>
      </c>
      <c r="M29">
        <v>3</v>
      </c>
      <c r="N29" s="70">
        <f t="shared" si="1"/>
        <v>2</v>
      </c>
      <c r="O29" t="s">
        <v>33</v>
      </c>
      <c r="P29" t="s">
        <v>33</v>
      </c>
      <c r="Q29" t="s">
        <v>33</v>
      </c>
      <c r="R29" t="s">
        <v>33</v>
      </c>
      <c r="S29" t="s">
        <v>33</v>
      </c>
      <c r="T29" t="s">
        <v>33</v>
      </c>
      <c r="U29">
        <v>2</v>
      </c>
      <c r="V29">
        <v>1</v>
      </c>
      <c r="W29" t="s">
        <v>33</v>
      </c>
      <c r="X29" t="s">
        <v>33</v>
      </c>
      <c r="Y29" s="70">
        <f t="shared" si="2"/>
        <v>0</v>
      </c>
      <c r="Z29" t="s">
        <v>33</v>
      </c>
      <c r="AA29" t="s">
        <v>33</v>
      </c>
      <c r="AB29" t="s">
        <v>33</v>
      </c>
      <c r="AC29" t="s">
        <v>33</v>
      </c>
      <c r="AD29" t="s">
        <v>33</v>
      </c>
      <c r="AE29" t="s">
        <v>33</v>
      </c>
      <c r="AF29" t="s">
        <v>33</v>
      </c>
      <c r="AG29" t="s">
        <v>33</v>
      </c>
      <c r="AH29" t="s">
        <v>33</v>
      </c>
      <c r="AI29" t="s">
        <v>33</v>
      </c>
      <c r="AJ29" s="70">
        <f t="shared" si="3"/>
        <v>0</v>
      </c>
      <c r="AK29" t="s">
        <v>33</v>
      </c>
      <c r="AL29" t="s">
        <v>33</v>
      </c>
      <c r="AM29" t="s">
        <v>33</v>
      </c>
      <c r="AN29" t="s">
        <v>33</v>
      </c>
      <c r="AO29" t="s">
        <v>33</v>
      </c>
      <c r="AP29" t="s">
        <v>33</v>
      </c>
      <c r="AQ29" t="s">
        <v>33</v>
      </c>
      <c r="AR29" t="s">
        <v>33</v>
      </c>
      <c r="AS29" t="s">
        <v>33</v>
      </c>
      <c r="AT29" t="s">
        <v>33</v>
      </c>
      <c r="AU29" s="70">
        <f t="shared" si="4"/>
        <v>0</v>
      </c>
      <c r="AV29" t="s">
        <v>33</v>
      </c>
      <c r="AW29" t="s">
        <v>33</v>
      </c>
      <c r="AX29" t="s">
        <v>33</v>
      </c>
      <c r="AY29" t="s">
        <v>33</v>
      </c>
      <c r="AZ29" t="s">
        <v>33</v>
      </c>
      <c r="BA29" t="s">
        <v>33</v>
      </c>
      <c r="BB29" t="s">
        <v>33</v>
      </c>
      <c r="BC29" t="s">
        <v>33</v>
      </c>
      <c r="BD29" t="s">
        <v>33</v>
      </c>
      <c r="BE29" t="s">
        <v>33</v>
      </c>
      <c r="BF29" s="70">
        <f t="shared" si="5"/>
        <v>0</v>
      </c>
      <c r="BG29" t="s">
        <v>33</v>
      </c>
      <c r="BH29" t="s">
        <v>33</v>
      </c>
      <c r="BI29" t="s">
        <v>33</v>
      </c>
      <c r="BJ29" t="s">
        <v>33</v>
      </c>
      <c r="BK29" t="s">
        <v>33</v>
      </c>
      <c r="BL29" t="s">
        <v>33</v>
      </c>
      <c r="BM29" t="s">
        <v>33</v>
      </c>
      <c r="BN29" t="s">
        <v>33</v>
      </c>
      <c r="BO29" t="s">
        <v>33</v>
      </c>
      <c r="BP29" t="s">
        <v>33</v>
      </c>
      <c r="BQ29" s="70">
        <f t="shared" si="6"/>
        <v>0</v>
      </c>
      <c r="BR29" t="s">
        <v>33</v>
      </c>
      <c r="BS29" t="s">
        <v>33</v>
      </c>
      <c r="BT29" t="s">
        <v>33</v>
      </c>
      <c r="BU29" t="s">
        <v>33</v>
      </c>
      <c r="BV29" t="s">
        <v>33</v>
      </c>
      <c r="BW29" t="s">
        <v>33</v>
      </c>
      <c r="BX29" t="s">
        <v>33</v>
      </c>
      <c r="BY29" t="s">
        <v>33</v>
      </c>
      <c r="BZ29" t="s">
        <v>33</v>
      </c>
      <c r="CA29" t="s">
        <v>33</v>
      </c>
      <c r="CB29" s="70">
        <f t="shared" si="7"/>
        <v>0</v>
      </c>
      <c r="CC29" t="s">
        <v>33</v>
      </c>
      <c r="CD29" t="s">
        <v>33</v>
      </c>
      <c r="CE29" t="s">
        <v>33</v>
      </c>
      <c r="CF29" t="s">
        <v>33</v>
      </c>
      <c r="CG29" t="s">
        <v>33</v>
      </c>
      <c r="CH29" t="s">
        <v>33</v>
      </c>
      <c r="CI29" t="s">
        <v>33</v>
      </c>
      <c r="CJ29" t="s">
        <v>33</v>
      </c>
      <c r="CK29" t="s">
        <v>33</v>
      </c>
      <c r="CL29">
        <v>3</v>
      </c>
      <c r="CM29" s="70">
        <f t="shared" si="8"/>
        <v>2</v>
      </c>
      <c r="CN29" t="s">
        <v>33</v>
      </c>
      <c r="CO29" t="s">
        <v>33</v>
      </c>
      <c r="CP29" t="s">
        <v>33</v>
      </c>
      <c r="CQ29" t="s">
        <v>33</v>
      </c>
      <c r="CR29" t="s">
        <v>33</v>
      </c>
      <c r="CS29" t="s">
        <v>33</v>
      </c>
      <c r="CT29">
        <v>2</v>
      </c>
      <c r="CU29">
        <v>1</v>
      </c>
      <c r="CV29" t="s">
        <v>33</v>
      </c>
      <c r="CW29" t="s">
        <v>33</v>
      </c>
      <c r="CX29" s="70">
        <f t="shared" si="9"/>
        <v>0</v>
      </c>
      <c r="CY29" t="s">
        <v>33</v>
      </c>
      <c r="CZ29" t="s">
        <v>33</v>
      </c>
      <c r="DA29" t="s">
        <v>33</v>
      </c>
      <c r="DB29" t="s">
        <v>33</v>
      </c>
      <c r="DC29" t="s">
        <v>33</v>
      </c>
      <c r="DD29" t="s">
        <v>33</v>
      </c>
      <c r="DE29" t="s">
        <v>33</v>
      </c>
      <c r="DF29" t="s">
        <v>33</v>
      </c>
      <c r="DG29" t="s">
        <v>33</v>
      </c>
      <c r="DH29" t="s">
        <v>33</v>
      </c>
      <c r="DI29" s="70">
        <f t="shared" si="10"/>
        <v>0</v>
      </c>
      <c r="DJ29" t="s">
        <v>33</v>
      </c>
      <c r="DK29" t="s">
        <v>33</v>
      </c>
      <c r="DL29" t="s">
        <v>33</v>
      </c>
      <c r="DM29" t="s">
        <v>33</v>
      </c>
      <c r="DN29" t="s">
        <v>33</v>
      </c>
      <c r="DO29" t="s">
        <v>33</v>
      </c>
      <c r="DP29" t="s">
        <v>33</v>
      </c>
      <c r="DQ29" t="s">
        <v>33</v>
      </c>
      <c r="DR29" t="s">
        <v>33</v>
      </c>
      <c r="DS29" t="s">
        <v>33</v>
      </c>
      <c r="DT29" t="s">
        <v>33</v>
      </c>
      <c r="DU29" t="s">
        <v>33</v>
      </c>
      <c r="DV29" t="s">
        <v>33</v>
      </c>
      <c r="DW29" t="s">
        <v>33</v>
      </c>
      <c r="DX29" t="s">
        <v>33</v>
      </c>
      <c r="DY29" t="s">
        <v>33</v>
      </c>
      <c r="DZ29" t="s">
        <v>33</v>
      </c>
      <c r="EA29" t="s">
        <v>33</v>
      </c>
      <c r="EB29" t="s">
        <v>33</v>
      </c>
      <c r="EC29" t="s">
        <v>33</v>
      </c>
      <c r="ED29" t="s">
        <v>33</v>
      </c>
      <c r="EE29" t="s">
        <v>33</v>
      </c>
      <c r="EF29" t="s">
        <v>33</v>
      </c>
      <c r="EG29" t="s">
        <v>33</v>
      </c>
      <c r="EH29" t="s">
        <v>33</v>
      </c>
      <c r="EI29" t="s">
        <v>33</v>
      </c>
      <c r="EJ29" t="s">
        <v>33</v>
      </c>
      <c r="EK29" t="s">
        <v>33</v>
      </c>
      <c r="EL29" t="s">
        <v>33</v>
      </c>
      <c r="EM29" t="s">
        <v>33</v>
      </c>
      <c r="EN29" t="s">
        <v>33</v>
      </c>
      <c r="EO29" t="s">
        <v>33</v>
      </c>
      <c r="EP29" t="s">
        <v>33</v>
      </c>
      <c r="EQ29" t="s">
        <v>33</v>
      </c>
      <c r="ER29" t="s">
        <v>33</v>
      </c>
      <c r="ES29" t="s">
        <v>33</v>
      </c>
      <c r="ET29" t="s">
        <v>33</v>
      </c>
      <c r="EU29" t="s">
        <v>33</v>
      </c>
      <c r="EV29" t="s">
        <v>33</v>
      </c>
      <c r="EW29" t="s">
        <v>33</v>
      </c>
      <c r="EX29" t="s">
        <v>33</v>
      </c>
      <c r="EY29" t="s">
        <v>33</v>
      </c>
      <c r="EZ29" t="s">
        <v>33</v>
      </c>
      <c r="FA29" t="s">
        <v>33</v>
      </c>
      <c r="FB29" t="s">
        <v>33</v>
      </c>
      <c r="FC29" t="s">
        <v>33</v>
      </c>
      <c r="FD29" t="s">
        <v>33</v>
      </c>
      <c r="FE29" t="s">
        <v>33</v>
      </c>
      <c r="FF29" t="s">
        <v>33</v>
      </c>
    </row>
    <row r="30" spans="1:162" x14ac:dyDescent="0.15">
      <c r="A30" t="s">
        <v>56</v>
      </c>
      <c r="B30">
        <v>938</v>
      </c>
      <c r="C30" s="70">
        <f t="shared" si="0"/>
        <v>836</v>
      </c>
      <c r="D30">
        <v>105</v>
      </c>
      <c r="E30">
        <v>106</v>
      </c>
      <c r="F30">
        <v>100</v>
      </c>
      <c r="G30">
        <v>88</v>
      </c>
      <c r="H30">
        <v>126</v>
      </c>
      <c r="I30">
        <v>169</v>
      </c>
      <c r="J30">
        <v>142</v>
      </c>
      <c r="K30">
        <v>76</v>
      </c>
      <c r="L30">
        <v>26</v>
      </c>
      <c r="M30">
        <v>31</v>
      </c>
      <c r="N30" s="70">
        <f t="shared" si="1"/>
        <v>25</v>
      </c>
      <c r="O30">
        <v>3</v>
      </c>
      <c r="P30">
        <v>3</v>
      </c>
      <c r="Q30">
        <v>1</v>
      </c>
      <c r="R30">
        <v>6</v>
      </c>
      <c r="S30">
        <v>4</v>
      </c>
      <c r="T30">
        <v>3</v>
      </c>
      <c r="U30">
        <v>5</v>
      </c>
      <c r="V30">
        <v>5</v>
      </c>
      <c r="W30">
        <v>1</v>
      </c>
      <c r="X30">
        <v>7</v>
      </c>
      <c r="Y30" s="70">
        <f t="shared" si="2"/>
        <v>6</v>
      </c>
      <c r="Z30">
        <v>2</v>
      </c>
      <c r="AA30" t="s">
        <v>33</v>
      </c>
      <c r="AB30">
        <v>1</v>
      </c>
      <c r="AC30">
        <v>2</v>
      </c>
      <c r="AD30">
        <v>1</v>
      </c>
      <c r="AE30" t="s">
        <v>33</v>
      </c>
      <c r="AF30" t="s">
        <v>33</v>
      </c>
      <c r="AG30" t="s">
        <v>33</v>
      </c>
      <c r="AH30">
        <v>1</v>
      </c>
      <c r="AI30" t="s">
        <v>33</v>
      </c>
      <c r="AJ30" s="70">
        <f t="shared" si="3"/>
        <v>0</v>
      </c>
      <c r="AK30" t="s">
        <v>33</v>
      </c>
      <c r="AL30" t="s">
        <v>33</v>
      </c>
      <c r="AM30" t="s">
        <v>33</v>
      </c>
      <c r="AN30" t="s">
        <v>33</v>
      </c>
      <c r="AO30" t="s">
        <v>33</v>
      </c>
      <c r="AP30" t="s">
        <v>33</v>
      </c>
      <c r="AQ30" t="s">
        <v>33</v>
      </c>
      <c r="AR30" t="s">
        <v>33</v>
      </c>
      <c r="AS30" t="s">
        <v>33</v>
      </c>
      <c r="AT30" t="s">
        <v>33</v>
      </c>
      <c r="AU30" s="70">
        <f t="shared" si="4"/>
        <v>0</v>
      </c>
      <c r="AV30" t="s">
        <v>33</v>
      </c>
      <c r="AW30" t="s">
        <v>33</v>
      </c>
      <c r="AX30" t="s">
        <v>33</v>
      </c>
      <c r="AY30" t="s">
        <v>33</v>
      </c>
      <c r="AZ30" t="s">
        <v>33</v>
      </c>
      <c r="BA30" t="s">
        <v>33</v>
      </c>
      <c r="BB30" t="s">
        <v>33</v>
      </c>
      <c r="BC30" t="s">
        <v>33</v>
      </c>
      <c r="BD30" t="s">
        <v>33</v>
      </c>
      <c r="BE30" t="s">
        <v>33</v>
      </c>
      <c r="BF30" s="70">
        <f t="shared" si="5"/>
        <v>0</v>
      </c>
      <c r="BG30" t="s">
        <v>33</v>
      </c>
      <c r="BH30" t="s">
        <v>33</v>
      </c>
      <c r="BI30" t="s">
        <v>33</v>
      </c>
      <c r="BJ30" t="s">
        <v>33</v>
      </c>
      <c r="BK30" t="s">
        <v>33</v>
      </c>
      <c r="BL30" t="s">
        <v>33</v>
      </c>
      <c r="BM30" t="s">
        <v>33</v>
      </c>
      <c r="BN30" t="s">
        <v>33</v>
      </c>
      <c r="BO30" t="s">
        <v>33</v>
      </c>
      <c r="BP30" t="s">
        <v>33</v>
      </c>
      <c r="BQ30" s="70">
        <f t="shared" si="6"/>
        <v>0</v>
      </c>
      <c r="BR30" t="s">
        <v>33</v>
      </c>
      <c r="BS30" t="s">
        <v>33</v>
      </c>
      <c r="BT30" t="s">
        <v>33</v>
      </c>
      <c r="BU30" t="s">
        <v>33</v>
      </c>
      <c r="BV30" t="s">
        <v>33</v>
      </c>
      <c r="BW30" t="s">
        <v>33</v>
      </c>
      <c r="BX30" t="s">
        <v>33</v>
      </c>
      <c r="BY30" t="s">
        <v>33</v>
      </c>
      <c r="BZ30" t="s">
        <v>33</v>
      </c>
      <c r="CA30" t="s">
        <v>33</v>
      </c>
      <c r="CB30" s="70">
        <f t="shared" si="7"/>
        <v>0</v>
      </c>
      <c r="CC30" t="s">
        <v>33</v>
      </c>
      <c r="CD30" t="s">
        <v>33</v>
      </c>
      <c r="CE30" t="s">
        <v>33</v>
      </c>
      <c r="CF30" t="s">
        <v>33</v>
      </c>
      <c r="CG30" t="s">
        <v>33</v>
      </c>
      <c r="CH30" t="s">
        <v>33</v>
      </c>
      <c r="CI30" t="s">
        <v>33</v>
      </c>
      <c r="CJ30" t="s">
        <v>33</v>
      </c>
      <c r="CK30" t="s">
        <v>33</v>
      </c>
      <c r="CL30">
        <v>23</v>
      </c>
      <c r="CM30" s="70">
        <f t="shared" si="8"/>
        <v>19</v>
      </c>
      <c r="CN30">
        <v>1</v>
      </c>
      <c r="CO30">
        <v>3</v>
      </c>
      <c r="CP30" t="s">
        <v>33</v>
      </c>
      <c r="CQ30">
        <v>4</v>
      </c>
      <c r="CR30">
        <v>3</v>
      </c>
      <c r="CS30">
        <v>3</v>
      </c>
      <c r="CT30">
        <v>5</v>
      </c>
      <c r="CU30">
        <v>4</v>
      </c>
      <c r="CV30" t="s">
        <v>33</v>
      </c>
      <c r="CW30" t="s">
        <v>33</v>
      </c>
      <c r="CX30" s="70">
        <f t="shared" si="9"/>
        <v>0</v>
      </c>
      <c r="CY30" t="s">
        <v>33</v>
      </c>
      <c r="CZ30" t="s">
        <v>33</v>
      </c>
      <c r="DA30" t="s">
        <v>33</v>
      </c>
      <c r="DB30" t="s">
        <v>33</v>
      </c>
      <c r="DC30" t="s">
        <v>33</v>
      </c>
      <c r="DD30" t="s">
        <v>33</v>
      </c>
      <c r="DE30" t="s">
        <v>33</v>
      </c>
      <c r="DF30" t="s">
        <v>33</v>
      </c>
      <c r="DG30" t="s">
        <v>33</v>
      </c>
      <c r="DH30">
        <v>1</v>
      </c>
      <c r="DI30" s="70">
        <f t="shared" si="10"/>
        <v>0</v>
      </c>
      <c r="DJ30" t="s">
        <v>33</v>
      </c>
      <c r="DK30" t="s">
        <v>33</v>
      </c>
      <c r="DL30" t="s">
        <v>33</v>
      </c>
      <c r="DM30" t="s">
        <v>33</v>
      </c>
      <c r="DN30" t="s">
        <v>33</v>
      </c>
      <c r="DO30" t="s">
        <v>33</v>
      </c>
      <c r="DP30" t="s">
        <v>33</v>
      </c>
      <c r="DQ30">
        <v>1</v>
      </c>
      <c r="DR30" t="s">
        <v>33</v>
      </c>
      <c r="DS30" t="s">
        <v>33</v>
      </c>
      <c r="DT30" t="s">
        <v>33</v>
      </c>
      <c r="DU30" t="s">
        <v>33</v>
      </c>
      <c r="DV30" t="s">
        <v>33</v>
      </c>
      <c r="DW30" t="s">
        <v>33</v>
      </c>
      <c r="DX30" t="s">
        <v>33</v>
      </c>
      <c r="DY30" t="s">
        <v>33</v>
      </c>
      <c r="DZ30" t="s">
        <v>33</v>
      </c>
      <c r="EA30" t="s">
        <v>33</v>
      </c>
      <c r="EB30" t="s">
        <v>33</v>
      </c>
      <c r="EC30" t="s">
        <v>33</v>
      </c>
      <c r="ED30" t="s">
        <v>33</v>
      </c>
      <c r="EE30" t="s">
        <v>33</v>
      </c>
      <c r="EF30" t="s">
        <v>33</v>
      </c>
      <c r="EG30" t="s">
        <v>33</v>
      </c>
      <c r="EH30" t="s">
        <v>33</v>
      </c>
      <c r="EI30" t="s">
        <v>33</v>
      </c>
      <c r="EJ30" t="s">
        <v>33</v>
      </c>
      <c r="EK30" t="s">
        <v>33</v>
      </c>
      <c r="EL30" t="s">
        <v>33</v>
      </c>
      <c r="EM30" t="s">
        <v>33</v>
      </c>
      <c r="EN30" t="s">
        <v>33</v>
      </c>
      <c r="EO30" t="s">
        <v>33</v>
      </c>
      <c r="EP30" t="s">
        <v>33</v>
      </c>
      <c r="EQ30" t="s">
        <v>33</v>
      </c>
      <c r="ER30" t="s">
        <v>33</v>
      </c>
      <c r="ES30" t="s">
        <v>33</v>
      </c>
      <c r="ET30" t="s">
        <v>33</v>
      </c>
      <c r="EU30" t="s">
        <v>33</v>
      </c>
      <c r="EV30" t="s">
        <v>33</v>
      </c>
      <c r="EW30" t="s">
        <v>33</v>
      </c>
      <c r="EX30" t="s">
        <v>33</v>
      </c>
      <c r="EY30" t="s">
        <v>33</v>
      </c>
      <c r="EZ30" t="s">
        <v>33</v>
      </c>
      <c r="FA30" t="s">
        <v>33</v>
      </c>
      <c r="FB30" t="s">
        <v>33</v>
      </c>
      <c r="FC30" t="s">
        <v>33</v>
      </c>
      <c r="FD30" t="s">
        <v>33</v>
      </c>
      <c r="FE30" t="s">
        <v>33</v>
      </c>
      <c r="FF30" t="s">
        <v>33</v>
      </c>
    </row>
    <row r="31" spans="1:162" x14ac:dyDescent="0.15">
      <c r="A31" t="s">
        <v>57</v>
      </c>
      <c r="B31">
        <v>43</v>
      </c>
      <c r="C31" s="70">
        <f t="shared" si="0"/>
        <v>37</v>
      </c>
      <c r="D31">
        <v>3</v>
      </c>
      <c r="E31">
        <v>1</v>
      </c>
      <c r="F31">
        <v>2</v>
      </c>
      <c r="G31">
        <v>6</v>
      </c>
      <c r="H31">
        <v>7</v>
      </c>
      <c r="I31">
        <v>14</v>
      </c>
      <c r="J31">
        <v>4</v>
      </c>
      <c r="K31">
        <v>4</v>
      </c>
      <c r="L31">
        <v>2</v>
      </c>
      <c r="M31">
        <v>3</v>
      </c>
      <c r="N31" s="70">
        <f t="shared" si="1"/>
        <v>3</v>
      </c>
      <c r="O31" t="s">
        <v>33</v>
      </c>
      <c r="P31" t="s">
        <v>33</v>
      </c>
      <c r="Q31" t="s">
        <v>33</v>
      </c>
      <c r="R31">
        <v>1</v>
      </c>
      <c r="S31">
        <v>2</v>
      </c>
      <c r="T31" t="s">
        <v>33</v>
      </c>
      <c r="U31" t="s">
        <v>33</v>
      </c>
      <c r="V31" t="s">
        <v>33</v>
      </c>
      <c r="W31" t="s">
        <v>33</v>
      </c>
      <c r="X31" t="s">
        <v>33</v>
      </c>
      <c r="Y31" s="70">
        <f t="shared" si="2"/>
        <v>0</v>
      </c>
      <c r="Z31" t="s">
        <v>33</v>
      </c>
      <c r="AA31" t="s">
        <v>33</v>
      </c>
      <c r="AB31" t="s">
        <v>33</v>
      </c>
      <c r="AC31" t="s">
        <v>33</v>
      </c>
      <c r="AD31" t="s">
        <v>33</v>
      </c>
      <c r="AE31" t="s">
        <v>33</v>
      </c>
      <c r="AF31" t="s">
        <v>33</v>
      </c>
      <c r="AG31" t="s">
        <v>33</v>
      </c>
      <c r="AH31" t="s">
        <v>33</v>
      </c>
      <c r="AI31" t="s">
        <v>33</v>
      </c>
      <c r="AJ31" s="70">
        <f t="shared" si="3"/>
        <v>0</v>
      </c>
      <c r="AK31" t="s">
        <v>33</v>
      </c>
      <c r="AL31" t="s">
        <v>33</v>
      </c>
      <c r="AM31" t="s">
        <v>33</v>
      </c>
      <c r="AN31" t="s">
        <v>33</v>
      </c>
      <c r="AO31" t="s">
        <v>33</v>
      </c>
      <c r="AP31" t="s">
        <v>33</v>
      </c>
      <c r="AQ31" t="s">
        <v>33</v>
      </c>
      <c r="AR31" t="s">
        <v>33</v>
      </c>
      <c r="AS31" t="s">
        <v>33</v>
      </c>
      <c r="AT31" t="s">
        <v>33</v>
      </c>
      <c r="AU31" s="70">
        <f t="shared" si="4"/>
        <v>0</v>
      </c>
      <c r="AV31" t="s">
        <v>33</v>
      </c>
      <c r="AW31" t="s">
        <v>33</v>
      </c>
      <c r="AX31" t="s">
        <v>33</v>
      </c>
      <c r="AY31" t="s">
        <v>33</v>
      </c>
      <c r="AZ31" t="s">
        <v>33</v>
      </c>
      <c r="BA31" t="s">
        <v>33</v>
      </c>
      <c r="BB31" t="s">
        <v>33</v>
      </c>
      <c r="BC31" t="s">
        <v>33</v>
      </c>
      <c r="BD31" t="s">
        <v>33</v>
      </c>
      <c r="BE31" t="s">
        <v>33</v>
      </c>
      <c r="BF31" s="70">
        <f t="shared" si="5"/>
        <v>0</v>
      </c>
      <c r="BG31" t="s">
        <v>33</v>
      </c>
      <c r="BH31" t="s">
        <v>33</v>
      </c>
      <c r="BI31" t="s">
        <v>33</v>
      </c>
      <c r="BJ31" t="s">
        <v>33</v>
      </c>
      <c r="BK31" t="s">
        <v>33</v>
      </c>
      <c r="BL31" t="s">
        <v>33</v>
      </c>
      <c r="BM31" t="s">
        <v>33</v>
      </c>
      <c r="BN31" t="s">
        <v>33</v>
      </c>
      <c r="BO31" t="s">
        <v>33</v>
      </c>
      <c r="BP31" t="s">
        <v>33</v>
      </c>
      <c r="BQ31" s="70">
        <f t="shared" si="6"/>
        <v>0</v>
      </c>
      <c r="BR31" t="s">
        <v>33</v>
      </c>
      <c r="BS31" t="s">
        <v>33</v>
      </c>
      <c r="BT31" t="s">
        <v>33</v>
      </c>
      <c r="BU31" t="s">
        <v>33</v>
      </c>
      <c r="BV31" t="s">
        <v>33</v>
      </c>
      <c r="BW31" t="s">
        <v>33</v>
      </c>
      <c r="BX31" t="s">
        <v>33</v>
      </c>
      <c r="BY31" t="s">
        <v>33</v>
      </c>
      <c r="BZ31" t="s">
        <v>33</v>
      </c>
      <c r="CA31" t="s">
        <v>33</v>
      </c>
      <c r="CB31" s="70">
        <f t="shared" si="7"/>
        <v>0</v>
      </c>
      <c r="CC31" t="s">
        <v>33</v>
      </c>
      <c r="CD31" t="s">
        <v>33</v>
      </c>
      <c r="CE31" t="s">
        <v>33</v>
      </c>
      <c r="CF31" t="s">
        <v>33</v>
      </c>
      <c r="CG31" t="s">
        <v>33</v>
      </c>
      <c r="CH31" t="s">
        <v>33</v>
      </c>
      <c r="CI31" t="s">
        <v>33</v>
      </c>
      <c r="CJ31" t="s">
        <v>33</v>
      </c>
      <c r="CK31" t="s">
        <v>33</v>
      </c>
      <c r="CL31">
        <v>1</v>
      </c>
      <c r="CM31" s="70">
        <f t="shared" si="8"/>
        <v>1</v>
      </c>
      <c r="CN31" t="s">
        <v>33</v>
      </c>
      <c r="CO31" t="s">
        <v>33</v>
      </c>
      <c r="CP31" t="s">
        <v>33</v>
      </c>
      <c r="CQ31">
        <v>1</v>
      </c>
      <c r="CR31" t="s">
        <v>33</v>
      </c>
      <c r="CS31" t="s">
        <v>33</v>
      </c>
      <c r="CT31" t="s">
        <v>33</v>
      </c>
      <c r="CU31" t="s">
        <v>33</v>
      </c>
      <c r="CV31" t="s">
        <v>33</v>
      </c>
      <c r="CW31" t="s">
        <v>33</v>
      </c>
      <c r="CX31" s="70">
        <f t="shared" si="9"/>
        <v>0</v>
      </c>
      <c r="CY31" t="s">
        <v>33</v>
      </c>
      <c r="CZ31" t="s">
        <v>33</v>
      </c>
      <c r="DA31" t="s">
        <v>33</v>
      </c>
      <c r="DB31" t="s">
        <v>33</v>
      </c>
      <c r="DC31" t="s">
        <v>33</v>
      </c>
      <c r="DD31" t="s">
        <v>33</v>
      </c>
      <c r="DE31" t="s">
        <v>33</v>
      </c>
      <c r="DF31" t="s">
        <v>33</v>
      </c>
      <c r="DG31" t="s">
        <v>33</v>
      </c>
      <c r="DH31">
        <v>2</v>
      </c>
      <c r="DI31" s="70">
        <f t="shared" si="10"/>
        <v>2</v>
      </c>
      <c r="DJ31" t="s">
        <v>33</v>
      </c>
      <c r="DK31" t="s">
        <v>33</v>
      </c>
      <c r="DL31" t="s">
        <v>33</v>
      </c>
      <c r="DM31" t="s">
        <v>33</v>
      </c>
      <c r="DN31">
        <v>2</v>
      </c>
      <c r="DO31" t="s">
        <v>33</v>
      </c>
      <c r="DP31" t="s">
        <v>33</v>
      </c>
      <c r="DQ31" t="s">
        <v>33</v>
      </c>
      <c r="DR31" t="s">
        <v>33</v>
      </c>
      <c r="DS31" t="s">
        <v>33</v>
      </c>
      <c r="DT31" t="s">
        <v>33</v>
      </c>
      <c r="DU31" t="s">
        <v>33</v>
      </c>
      <c r="DV31" t="s">
        <v>33</v>
      </c>
      <c r="DW31" t="s">
        <v>33</v>
      </c>
      <c r="DX31" t="s">
        <v>33</v>
      </c>
      <c r="DY31" t="s">
        <v>33</v>
      </c>
      <c r="DZ31" t="s">
        <v>33</v>
      </c>
      <c r="EA31" t="s">
        <v>33</v>
      </c>
      <c r="EB31" t="s">
        <v>33</v>
      </c>
      <c r="EC31" t="s">
        <v>33</v>
      </c>
      <c r="ED31" t="s">
        <v>33</v>
      </c>
      <c r="EE31" t="s">
        <v>33</v>
      </c>
      <c r="EF31" t="s">
        <v>33</v>
      </c>
      <c r="EG31" t="s">
        <v>33</v>
      </c>
      <c r="EH31" t="s">
        <v>33</v>
      </c>
      <c r="EI31" t="s">
        <v>33</v>
      </c>
      <c r="EJ31" t="s">
        <v>33</v>
      </c>
      <c r="EK31" t="s">
        <v>33</v>
      </c>
      <c r="EL31" t="s">
        <v>33</v>
      </c>
      <c r="EM31" t="s">
        <v>33</v>
      </c>
      <c r="EN31" t="s">
        <v>33</v>
      </c>
      <c r="EO31" t="s">
        <v>33</v>
      </c>
      <c r="EP31" t="s">
        <v>33</v>
      </c>
      <c r="EQ31" t="s">
        <v>33</v>
      </c>
      <c r="ER31" t="s">
        <v>33</v>
      </c>
      <c r="ES31" t="s">
        <v>33</v>
      </c>
      <c r="ET31" t="s">
        <v>33</v>
      </c>
      <c r="EU31" t="s">
        <v>33</v>
      </c>
      <c r="EV31" t="s">
        <v>33</v>
      </c>
      <c r="EW31" t="s">
        <v>33</v>
      </c>
      <c r="EX31" t="s">
        <v>33</v>
      </c>
      <c r="EY31" t="s">
        <v>33</v>
      </c>
      <c r="EZ31" t="s">
        <v>33</v>
      </c>
      <c r="FA31" t="s">
        <v>33</v>
      </c>
      <c r="FB31" t="s">
        <v>33</v>
      </c>
      <c r="FC31" t="s">
        <v>33</v>
      </c>
      <c r="FD31" t="s">
        <v>33</v>
      </c>
      <c r="FE31" t="s">
        <v>33</v>
      </c>
      <c r="FF31" t="s">
        <v>33</v>
      </c>
    </row>
    <row r="32" spans="1:162" x14ac:dyDescent="0.15">
      <c r="A32" t="s">
        <v>58</v>
      </c>
      <c r="B32">
        <v>660</v>
      </c>
      <c r="C32" s="70">
        <f t="shared" si="0"/>
        <v>570</v>
      </c>
      <c r="D32">
        <v>66</v>
      </c>
      <c r="E32">
        <v>61</v>
      </c>
      <c r="F32">
        <v>66</v>
      </c>
      <c r="G32">
        <v>59</v>
      </c>
      <c r="H32">
        <v>91</v>
      </c>
      <c r="I32">
        <v>126</v>
      </c>
      <c r="J32">
        <v>101</v>
      </c>
      <c r="K32">
        <v>58</v>
      </c>
      <c r="L32">
        <v>32</v>
      </c>
      <c r="M32">
        <v>25</v>
      </c>
      <c r="N32" s="70">
        <f t="shared" si="1"/>
        <v>17</v>
      </c>
      <c r="O32">
        <v>2</v>
      </c>
      <c r="P32">
        <v>1</v>
      </c>
      <c r="Q32">
        <v>2</v>
      </c>
      <c r="R32" t="s">
        <v>33</v>
      </c>
      <c r="S32">
        <v>3</v>
      </c>
      <c r="T32">
        <v>9</v>
      </c>
      <c r="U32" t="s">
        <v>33</v>
      </c>
      <c r="V32">
        <v>5</v>
      </c>
      <c r="W32">
        <v>3</v>
      </c>
      <c r="X32">
        <v>2</v>
      </c>
      <c r="Y32" s="70">
        <f t="shared" si="2"/>
        <v>1</v>
      </c>
      <c r="Z32" t="s">
        <v>33</v>
      </c>
      <c r="AA32" t="s">
        <v>33</v>
      </c>
      <c r="AB32" t="s">
        <v>33</v>
      </c>
      <c r="AC32" t="s">
        <v>33</v>
      </c>
      <c r="AD32" t="s">
        <v>33</v>
      </c>
      <c r="AE32">
        <v>1</v>
      </c>
      <c r="AF32" t="s">
        <v>33</v>
      </c>
      <c r="AG32">
        <v>1</v>
      </c>
      <c r="AH32" t="s">
        <v>33</v>
      </c>
      <c r="AI32" t="s">
        <v>33</v>
      </c>
      <c r="AJ32" s="70">
        <f t="shared" si="3"/>
        <v>0</v>
      </c>
      <c r="AK32" t="s">
        <v>33</v>
      </c>
      <c r="AL32" t="s">
        <v>33</v>
      </c>
      <c r="AM32" t="s">
        <v>33</v>
      </c>
      <c r="AN32" t="s">
        <v>33</v>
      </c>
      <c r="AO32" t="s">
        <v>33</v>
      </c>
      <c r="AP32" t="s">
        <v>33</v>
      </c>
      <c r="AQ32" t="s">
        <v>33</v>
      </c>
      <c r="AR32" t="s">
        <v>33</v>
      </c>
      <c r="AS32" t="s">
        <v>33</v>
      </c>
      <c r="AT32" t="s">
        <v>33</v>
      </c>
      <c r="AU32" s="70">
        <f t="shared" si="4"/>
        <v>0</v>
      </c>
      <c r="AV32" t="s">
        <v>33</v>
      </c>
      <c r="AW32" t="s">
        <v>33</v>
      </c>
      <c r="AX32" t="s">
        <v>33</v>
      </c>
      <c r="AY32" t="s">
        <v>33</v>
      </c>
      <c r="AZ32" t="s">
        <v>33</v>
      </c>
      <c r="BA32" t="s">
        <v>33</v>
      </c>
      <c r="BB32" t="s">
        <v>33</v>
      </c>
      <c r="BC32" t="s">
        <v>33</v>
      </c>
      <c r="BD32" t="s">
        <v>33</v>
      </c>
      <c r="BE32" t="s">
        <v>33</v>
      </c>
      <c r="BF32" s="70">
        <f t="shared" si="5"/>
        <v>0</v>
      </c>
      <c r="BG32" t="s">
        <v>33</v>
      </c>
      <c r="BH32" t="s">
        <v>33</v>
      </c>
      <c r="BI32" t="s">
        <v>33</v>
      </c>
      <c r="BJ32" t="s">
        <v>33</v>
      </c>
      <c r="BK32" t="s">
        <v>33</v>
      </c>
      <c r="BL32" t="s">
        <v>33</v>
      </c>
      <c r="BM32" t="s">
        <v>33</v>
      </c>
      <c r="BN32" t="s">
        <v>33</v>
      </c>
      <c r="BO32" t="s">
        <v>33</v>
      </c>
      <c r="BP32" t="s">
        <v>33</v>
      </c>
      <c r="BQ32" s="70">
        <f t="shared" si="6"/>
        <v>0</v>
      </c>
      <c r="BR32" t="s">
        <v>33</v>
      </c>
      <c r="BS32" t="s">
        <v>33</v>
      </c>
      <c r="BT32" t="s">
        <v>33</v>
      </c>
      <c r="BU32" t="s">
        <v>33</v>
      </c>
      <c r="BV32" t="s">
        <v>33</v>
      </c>
      <c r="BW32" t="s">
        <v>33</v>
      </c>
      <c r="BX32" t="s">
        <v>33</v>
      </c>
      <c r="BY32" t="s">
        <v>33</v>
      </c>
      <c r="BZ32" t="s">
        <v>33</v>
      </c>
      <c r="CA32" t="s">
        <v>33</v>
      </c>
      <c r="CB32" s="70">
        <f t="shared" si="7"/>
        <v>0</v>
      </c>
      <c r="CC32" t="s">
        <v>33</v>
      </c>
      <c r="CD32" t="s">
        <v>33</v>
      </c>
      <c r="CE32" t="s">
        <v>33</v>
      </c>
      <c r="CF32" t="s">
        <v>33</v>
      </c>
      <c r="CG32" t="s">
        <v>33</v>
      </c>
      <c r="CH32" t="s">
        <v>33</v>
      </c>
      <c r="CI32" t="s">
        <v>33</v>
      </c>
      <c r="CJ32" t="s">
        <v>33</v>
      </c>
      <c r="CK32" t="s">
        <v>33</v>
      </c>
      <c r="CL32">
        <v>22</v>
      </c>
      <c r="CM32" s="70">
        <f t="shared" si="8"/>
        <v>15</v>
      </c>
      <c r="CN32">
        <v>2</v>
      </c>
      <c r="CO32">
        <v>1</v>
      </c>
      <c r="CP32">
        <v>2</v>
      </c>
      <c r="CQ32" t="s">
        <v>33</v>
      </c>
      <c r="CR32">
        <v>3</v>
      </c>
      <c r="CS32">
        <v>7</v>
      </c>
      <c r="CT32" t="s">
        <v>33</v>
      </c>
      <c r="CU32">
        <v>4</v>
      </c>
      <c r="CV32">
        <v>3</v>
      </c>
      <c r="CW32">
        <v>1</v>
      </c>
      <c r="CX32" s="70">
        <f t="shared" si="9"/>
        <v>1</v>
      </c>
      <c r="CY32" t="s">
        <v>33</v>
      </c>
      <c r="CZ32" t="s">
        <v>33</v>
      </c>
      <c r="DA32" t="s">
        <v>33</v>
      </c>
      <c r="DB32" t="s">
        <v>33</v>
      </c>
      <c r="DC32" t="s">
        <v>33</v>
      </c>
      <c r="DD32">
        <v>1</v>
      </c>
      <c r="DE32" t="s">
        <v>33</v>
      </c>
      <c r="DF32" t="s">
        <v>33</v>
      </c>
      <c r="DG32" t="s">
        <v>33</v>
      </c>
      <c r="DH32" t="s">
        <v>33</v>
      </c>
      <c r="DI32" s="70">
        <f t="shared" si="10"/>
        <v>0</v>
      </c>
      <c r="DJ32" t="s">
        <v>33</v>
      </c>
      <c r="DK32" t="s">
        <v>33</v>
      </c>
      <c r="DL32" t="s">
        <v>33</v>
      </c>
      <c r="DM32" t="s">
        <v>33</v>
      </c>
      <c r="DN32" t="s">
        <v>33</v>
      </c>
      <c r="DO32" t="s">
        <v>33</v>
      </c>
      <c r="DP32" t="s">
        <v>33</v>
      </c>
      <c r="DQ32" t="s">
        <v>33</v>
      </c>
      <c r="DR32" t="s">
        <v>33</v>
      </c>
      <c r="DS32" t="s">
        <v>33</v>
      </c>
      <c r="DT32" t="s">
        <v>33</v>
      </c>
      <c r="DU32" t="s">
        <v>33</v>
      </c>
      <c r="DV32" t="s">
        <v>33</v>
      </c>
      <c r="DW32" t="s">
        <v>33</v>
      </c>
      <c r="DX32" t="s">
        <v>33</v>
      </c>
      <c r="DY32" t="s">
        <v>33</v>
      </c>
      <c r="DZ32" t="s">
        <v>33</v>
      </c>
      <c r="EA32" t="s">
        <v>33</v>
      </c>
      <c r="EB32" t="s">
        <v>33</v>
      </c>
      <c r="EC32" t="s">
        <v>33</v>
      </c>
      <c r="ED32" t="s">
        <v>33</v>
      </c>
      <c r="EE32" t="s">
        <v>33</v>
      </c>
      <c r="EF32" t="s">
        <v>33</v>
      </c>
      <c r="EG32" t="s">
        <v>33</v>
      </c>
      <c r="EH32" t="s">
        <v>33</v>
      </c>
      <c r="EI32" t="s">
        <v>33</v>
      </c>
      <c r="EJ32" t="s">
        <v>33</v>
      </c>
      <c r="EK32" t="s">
        <v>33</v>
      </c>
      <c r="EL32" t="s">
        <v>33</v>
      </c>
      <c r="EM32" t="s">
        <v>33</v>
      </c>
      <c r="EN32" t="s">
        <v>33</v>
      </c>
      <c r="EO32" t="s">
        <v>33</v>
      </c>
      <c r="EP32" t="s">
        <v>33</v>
      </c>
      <c r="EQ32" t="s">
        <v>33</v>
      </c>
      <c r="ER32" t="s">
        <v>33</v>
      </c>
      <c r="ES32" t="s">
        <v>33</v>
      </c>
      <c r="ET32" t="s">
        <v>33</v>
      </c>
      <c r="EU32" t="s">
        <v>33</v>
      </c>
      <c r="EV32" t="s">
        <v>33</v>
      </c>
      <c r="EW32" t="s">
        <v>33</v>
      </c>
      <c r="EX32" t="s">
        <v>33</v>
      </c>
      <c r="EY32" t="s">
        <v>33</v>
      </c>
      <c r="EZ32" t="s">
        <v>33</v>
      </c>
      <c r="FA32" t="s">
        <v>33</v>
      </c>
      <c r="FB32" t="s">
        <v>33</v>
      </c>
      <c r="FC32" t="s">
        <v>33</v>
      </c>
      <c r="FD32" t="s">
        <v>33</v>
      </c>
      <c r="FE32" t="s">
        <v>33</v>
      </c>
      <c r="FF32" t="s">
        <v>33</v>
      </c>
    </row>
    <row r="33" spans="1:162" x14ac:dyDescent="0.15">
      <c r="A33" t="s">
        <v>59</v>
      </c>
      <c r="B33">
        <v>149</v>
      </c>
      <c r="C33" s="70">
        <f t="shared" si="0"/>
        <v>111</v>
      </c>
      <c r="D33">
        <v>11</v>
      </c>
      <c r="E33">
        <v>9</v>
      </c>
      <c r="F33">
        <v>6</v>
      </c>
      <c r="G33">
        <v>17</v>
      </c>
      <c r="H33">
        <v>19</v>
      </c>
      <c r="I33">
        <v>28</v>
      </c>
      <c r="J33">
        <v>21</v>
      </c>
      <c r="K33">
        <v>18</v>
      </c>
      <c r="L33">
        <v>20</v>
      </c>
      <c r="M33">
        <v>8</v>
      </c>
      <c r="N33" s="70">
        <f t="shared" si="1"/>
        <v>6</v>
      </c>
      <c r="O33">
        <v>1</v>
      </c>
      <c r="P33" t="s">
        <v>33</v>
      </c>
      <c r="Q33" t="s">
        <v>33</v>
      </c>
      <c r="R33" t="s">
        <v>33</v>
      </c>
      <c r="S33">
        <v>3</v>
      </c>
      <c r="T33">
        <v>1</v>
      </c>
      <c r="U33">
        <v>1</v>
      </c>
      <c r="V33">
        <v>1</v>
      </c>
      <c r="W33">
        <v>1</v>
      </c>
      <c r="X33" t="s">
        <v>33</v>
      </c>
      <c r="Y33" s="70">
        <f t="shared" si="2"/>
        <v>0</v>
      </c>
      <c r="Z33" t="s">
        <v>33</v>
      </c>
      <c r="AA33" t="s">
        <v>33</v>
      </c>
      <c r="AB33" t="s">
        <v>33</v>
      </c>
      <c r="AC33" t="s">
        <v>33</v>
      </c>
      <c r="AD33" t="s">
        <v>33</v>
      </c>
      <c r="AE33" t="s">
        <v>33</v>
      </c>
      <c r="AF33" t="s">
        <v>33</v>
      </c>
      <c r="AG33" t="s">
        <v>33</v>
      </c>
      <c r="AH33" t="s">
        <v>33</v>
      </c>
      <c r="AI33" t="s">
        <v>33</v>
      </c>
      <c r="AJ33" s="70">
        <f t="shared" si="3"/>
        <v>0</v>
      </c>
      <c r="AK33" t="s">
        <v>33</v>
      </c>
      <c r="AL33" t="s">
        <v>33</v>
      </c>
      <c r="AM33" t="s">
        <v>33</v>
      </c>
      <c r="AN33" t="s">
        <v>33</v>
      </c>
      <c r="AO33" t="s">
        <v>33</v>
      </c>
      <c r="AP33" t="s">
        <v>33</v>
      </c>
      <c r="AQ33" t="s">
        <v>33</v>
      </c>
      <c r="AR33" t="s">
        <v>33</v>
      </c>
      <c r="AS33" t="s">
        <v>33</v>
      </c>
      <c r="AT33" t="s">
        <v>33</v>
      </c>
      <c r="AU33" s="70">
        <f t="shared" si="4"/>
        <v>0</v>
      </c>
      <c r="AV33" t="s">
        <v>33</v>
      </c>
      <c r="AW33" t="s">
        <v>33</v>
      </c>
      <c r="AX33" t="s">
        <v>33</v>
      </c>
      <c r="AY33" t="s">
        <v>33</v>
      </c>
      <c r="AZ33" t="s">
        <v>33</v>
      </c>
      <c r="BA33" t="s">
        <v>33</v>
      </c>
      <c r="BB33" t="s">
        <v>33</v>
      </c>
      <c r="BC33" t="s">
        <v>33</v>
      </c>
      <c r="BD33" t="s">
        <v>33</v>
      </c>
      <c r="BE33" t="s">
        <v>33</v>
      </c>
      <c r="BF33" s="70">
        <f t="shared" si="5"/>
        <v>0</v>
      </c>
      <c r="BG33" t="s">
        <v>33</v>
      </c>
      <c r="BH33" t="s">
        <v>33</v>
      </c>
      <c r="BI33" t="s">
        <v>33</v>
      </c>
      <c r="BJ33" t="s">
        <v>33</v>
      </c>
      <c r="BK33" t="s">
        <v>33</v>
      </c>
      <c r="BL33" t="s">
        <v>33</v>
      </c>
      <c r="BM33" t="s">
        <v>33</v>
      </c>
      <c r="BN33" t="s">
        <v>33</v>
      </c>
      <c r="BO33" t="s">
        <v>33</v>
      </c>
      <c r="BP33" t="s">
        <v>33</v>
      </c>
      <c r="BQ33" s="70">
        <f t="shared" si="6"/>
        <v>0</v>
      </c>
      <c r="BR33" t="s">
        <v>33</v>
      </c>
      <c r="BS33" t="s">
        <v>33</v>
      </c>
      <c r="BT33" t="s">
        <v>33</v>
      </c>
      <c r="BU33" t="s">
        <v>33</v>
      </c>
      <c r="BV33" t="s">
        <v>33</v>
      </c>
      <c r="BW33" t="s">
        <v>33</v>
      </c>
      <c r="BX33" t="s">
        <v>33</v>
      </c>
      <c r="BY33" t="s">
        <v>33</v>
      </c>
      <c r="BZ33" t="s">
        <v>33</v>
      </c>
      <c r="CA33" t="s">
        <v>33</v>
      </c>
      <c r="CB33" s="70">
        <f t="shared" si="7"/>
        <v>0</v>
      </c>
      <c r="CC33" t="s">
        <v>33</v>
      </c>
      <c r="CD33" t="s">
        <v>33</v>
      </c>
      <c r="CE33" t="s">
        <v>33</v>
      </c>
      <c r="CF33" t="s">
        <v>33</v>
      </c>
      <c r="CG33" t="s">
        <v>33</v>
      </c>
      <c r="CH33" t="s">
        <v>33</v>
      </c>
      <c r="CI33" t="s">
        <v>33</v>
      </c>
      <c r="CJ33" t="s">
        <v>33</v>
      </c>
      <c r="CK33" t="s">
        <v>33</v>
      </c>
      <c r="CL33">
        <v>7</v>
      </c>
      <c r="CM33" s="70">
        <f t="shared" si="8"/>
        <v>5</v>
      </c>
      <c r="CN33">
        <v>1</v>
      </c>
      <c r="CO33" t="s">
        <v>33</v>
      </c>
      <c r="CP33" t="s">
        <v>33</v>
      </c>
      <c r="CQ33" t="s">
        <v>33</v>
      </c>
      <c r="CR33">
        <v>2</v>
      </c>
      <c r="CS33">
        <v>1</v>
      </c>
      <c r="CT33">
        <v>1</v>
      </c>
      <c r="CU33">
        <v>1</v>
      </c>
      <c r="CV33">
        <v>1</v>
      </c>
      <c r="CW33">
        <v>1</v>
      </c>
      <c r="CX33" s="70">
        <f t="shared" si="9"/>
        <v>1</v>
      </c>
      <c r="CY33" t="s">
        <v>33</v>
      </c>
      <c r="CZ33" t="s">
        <v>33</v>
      </c>
      <c r="DA33" t="s">
        <v>33</v>
      </c>
      <c r="DB33" t="s">
        <v>33</v>
      </c>
      <c r="DC33">
        <v>1</v>
      </c>
      <c r="DD33" t="s">
        <v>33</v>
      </c>
      <c r="DE33" t="s">
        <v>33</v>
      </c>
      <c r="DF33" t="s">
        <v>33</v>
      </c>
      <c r="DG33" t="s">
        <v>33</v>
      </c>
      <c r="DH33" t="s">
        <v>33</v>
      </c>
      <c r="DI33" s="70">
        <f t="shared" si="10"/>
        <v>0</v>
      </c>
      <c r="DJ33" t="s">
        <v>33</v>
      </c>
      <c r="DK33" t="s">
        <v>33</v>
      </c>
      <c r="DL33" t="s">
        <v>33</v>
      </c>
      <c r="DM33" t="s">
        <v>33</v>
      </c>
      <c r="DN33" t="s">
        <v>33</v>
      </c>
      <c r="DO33" t="s">
        <v>33</v>
      </c>
      <c r="DP33" t="s">
        <v>33</v>
      </c>
      <c r="DQ33" t="s">
        <v>33</v>
      </c>
      <c r="DR33" t="s">
        <v>33</v>
      </c>
      <c r="DS33" t="s">
        <v>33</v>
      </c>
      <c r="DT33" t="s">
        <v>33</v>
      </c>
      <c r="DU33" t="s">
        <v>33</v>
      </c>
      <c r="DV33" t="s">
        <v>33</v>
      </c>
      <c r="DW33" t="s">
        <v>33</v>
      </c>
      <c r="DX33" t="s">
        <v>33</v>
      </c>
      <c r="DY33" t="s">
        <v>33</v>
      </c>
      <c r="DZ33" t="s">
        <v>33</v>
      </c>
      <c r="EA33" t="s">
        <v>33</v>
      </c>
      <c r="EB33" t="s">
        <v>33</v>
      </c>
      <c r="EC33" t="s">
        <v>33</v>
      </c>
      <c r="ED33" t="s">
        <v>33</v>
      </c>
      <c r="EE33" t="s">
        <v>33</v>
      </c>
      <c r="EF33" t="s">
        <v>33</v>
      </c>
      <c r="EG33" t="s">
        <v>33</v>
      </c>
      <c r="EH33" t="s">
        <v>33</v>
      </c>
      <c r="EI33" t="s">
        <v>33</v>
      </c>
      <c r="EJ33" t="s">
        <v>33</v>
      </c>
      <c r="EK33" t="s">
        <v>33</v>
      </c>
      <c r="EL33" t="s">
        <v>33</v>
      </c>
      <c r="EM33" t="s">
        <v>33</v>
      </c>
      <c r="EN33" t="s">
        <v>33</v>
      </c>
      <c r="EO33" t="s">
        <v>33</v>
      </c>
      <c r="EP33" t="s">
        <v>33</v>
      </c>
      <c r="EQ33" t="s">
        <v>33</v>
      </c>
      <c r="ER33" t="s">
        <v>33</v>
      </c>
      <c r="ES33" t="s">
        <v>33</v>
      </c>
      <c r="ET33" t="s">
        <v>33</v>
      </c>
      <c r="EU33" t="s">
        <v>33</v>
      </c>
      <c r="EV33" t="s">
        <v>33</v>
      </c>
      <c r="EW33" t="s">
        <v>33</v>
      </c>
      <c r="EX33" t="s">
        <v>33</v>
      </c>
      <c r="EY33" t="s">
        <v>33</v>
      </c>
      <c r="EZ33" t="s">
        <v>33</v>
      </c>
      <c r="FA33" t="s">
        <v>33</v>
      </c>
      <c r="FB33" t="s">
        <v>33</v>
      </c>
      <c r="FC33" t="s">
        <v>33</v>
      </c>
      <c r="FD33" t="s">
        <v>33</v>
      </c>
      <c r="FE33" t="s">
        <v>33</v>
      </c>
      <c r="FF33" t="s">
        <v>33</v>
      </c>
    </row>
    <row r="34" spans="1:162" x14ac:dyDescent="0.15">
      <c r="A34" t="s">
        <v>60</v>
      </c>
      <c r="B34">
        <v>849</v>
      </c>
      <c r="C34" s="70">
        <f t="shared" si="0"/>
        <v>725</v>
      </c>
      <c r="D34">
        <v>75</v>
      </c>
      <c r="E34">
        <v>96</v>
      </c>
      <c r="F34">
        <v>77</v>
      </c>
      <c r="G34">
        <v>86</v>
      </c>
      <c r="H34">
        <v>120</v>
      </c>
      <c r="I34">
        <v>183</v>
      </c>
      <c r="J34">
        <v>88</v>
      </c>
      <c r="K34">
        <v>83</v>
      </c>
      <c r="L34">
        <v>41</v>
      </c>
      <c r="M34">
        <v>45</v>
      </c>
      <c r="N34" s="70">
        <f t="shared" si="1"/>
        <v>31</v>
      </c>
      <c r="O34">
        <v>2</v>
      </c>
      <c r="P34">
        <v>3</v>
      </c>
      <c r="Q34">
        <v>1</v>
      </c>
      <c r="R34">
        <v>4</v>
      </c>
      <c r="S34">
        <v>7</v>
      </c>
      <c r="T34">
        <v>6</v>
      </c>
      <c r="U34">
        <v>8</v>
      </c>
      <c r="V34">
        <v>7</v>
      </c>
      <c r="W34">
        <v>7</v>
      </c>
      <c r="X34">
        <v>6</v>
      </c>
      <c r="Y34" s="70">
        <f t="shared" si="2"/>
        <v>4</v>
      </c>
      <c r="Z34" t="s">
        <v>33</v>
      </c>
      <c r="AA34" t="s">
        <v>33</v>
      </c>
      <c r="AB34" t="s">
        <v>33</v>
      </c>
      <c r="AC34" t="s">
        <v>33</v>
      </c>
      <c r="AD34" t="s">
        <v>33</v>
      </c>
      <c r="AE34">
        <v>1</v>
      </c>
      <c r="AF34">
        <v>3</v>
      </c>
      <c r="AG34">
        <v>1</v>
      </c>
      <c r="AH34">
        <v>1</v>
      </c>
      <c r="AI34" t="s">
        <v>33</v>
      </c>
      <c r="AJ34" s="70">
        <f t="shared" si="3"/>
        <v>0</v>
      </c>
      <c r="AK34" t="s">
        <v>33</v>
      </c>
      <c r="AL34" t="s">
        <v>33</v>
      </c>
      <c r="AM34" t="s">
        <v>33</v>
      </c>
      <c r="AN34" t="s">
        <v>33</v>
      </c>
      <c r="AO34" t="s">
        <v>33</v>
      </c>
      <c r="AP34" t="s">
        <v>33</v>
      </c>
      <c r="AQ34" t="s">
        <v>33</v>
      </c>
      <c r="AR34" t="s">
        <v>33</v>
      </c>
      <c r="AS34" t="s">
        <v>33</v>
      </c>
      <c r="AT34" t="s">
        <v>33</v>
      </c>
      <c r="AU34" s="70">
        <f t="shared" si="4"/>
        <v>0</v>
      </c>
      <c r="AV34" t="s">
        <v>33</v>
      </c>
      <c r="AW34" t="s">
        <v>33</v>
      </c>
      <c r="AX34" t="s">
        <v>33</v>
      </c>
      <c r="AY34" t="s">
        <v>33</v>
      </c>
      <c r="AZ34" t="s">
        <v>33</v>
      </c>
      <c r="BA34" t="s">
        <v>33</v>
      </c>
      <c r="BB34" t="s">
        <v>33</v>
      </c>
      <c r="BC34" t="s">
        <v>33</v>
      </c>
      <c r="BD34" t="s">
        <v>33</v>
      </c>
      <c r="BE34" t="s">
        <v>33</v>
      </c>
      <c r="BF34" s="70">
        <f t="shared" si="5"/>
        <v>0</v>
      </c>
      <c r="BG34" t="s">
        <v>33</v>
      </c>
      <c r="BH34" t="s">
        <v>33</v>
      </c>
      <c r="BI34" t="s">
        <v>33</v>
      </c>
      <c r="BJ34" t="s">
        <v>33</v>
      </c>
      <c r="BK34" t="s">
        <v>33</v>
      </c>
      <c r="BL34" t="s">
        <v>33</v>
      </c>
      <c r="BM34" t="s">
        <v>33</v>
      </c>
      <c r="BN34" t="s">
        <v>33</v>
      </c>
      <c r="BO34" t="s">
        <v>33</v>
      </c>
      <c r="BP34" t="s">
        <v>33</v>
      </c>
      <c r="BQ34" s="70">
        <f t="shared" si="6"/>
        <v>0</v>
      </c>
      <c r="BR34" t="s">
        <v>33</v>
      </c>
      <c r="BS34" t="s">
        <v>33</v>
      </c>
      <c r="BT34" t="s">
        <v>33</v>
      </c>
      <c r="BU34" t="s">
        <v>33</v>
      </c>
      <c r="BV34" t="s">
        <v>33</v>
      </c>
      <c r="BW34" t="s">
        <v>33</v>
      </c>
      <c r="BX34" t="s">
        <v>33</v>
      </c>
      <c r="BY34" t="s">
        <v>33</v>
      </c>
      <c r="BZ34" t="s">
        <v>33</v>
      </c>
      <c r="CA34">
        <v>1</v>
      </c>
      <c r="CB34" s="70">
        <f t="shared" si="7"/>
        <v>1</v>
      </c>
      <c r="CC34" t="s">
        <v>33</v>
      </c>
      <c r="CD34" t="s">
        <v>33</v>
      </c>
      <c r="CE34" t="s">
        <v>33</v>
      </c>
      <c r="CF34" t="s">
        <v>33</v>
      </c>
      <c r="CG34" t="s">
        <v>33</v>
      </c>
      <c r="CH34" t="s">
        <v>33</v>
      </c>
      <c r="CI34">
        <v>1</v>
      </c>
      <c r="CJ34" t="s">
        <v>33</v>
      </c>
      <c r="CK34" t="s">
        <v>33</v>
      </c>
      <c r="CL34">
        <v>34</v>
      </c>
      <c r="CM34" s="70">
        <f t="shared" si="8"/>
        <v>22</v>
      </c>
      <c r="CN34">
        <v>1</v>
      </c>
      <c r="CO34">
        <v>3</v>
      </c>
      <c r="CP34" t="s">
        <v>33</v>
      </c>
      <c r="CQ34">
        <v>3</v>
      </c>
      <c r="CR34">
        <v>6</v>
      </c>
      <c r="CS34">
        <v>5</v>
      </c>
      <c r="CT34">
        <v>4</v>
      </c>
      <c r="CU34">
        <v>6</v>
      </c>
      <c r="CV34">
        <v>6</v>
      </c>
      <c r="CW34">
        <v>2</v>
      </c>
      <c r="CX34" s="70">
        <f t="shared" si="9"/>
        <v>2</v>
      </c>
      <c r="CY34">
        <v>1</v>
      </c>
      <c r="CZ34" t="s">
        <v>33</v>
      </c>
      <c r="DA34">
        <v>1</v>
      </c>
      <c r="DB34" t="s">
        <v>33</v>
      </c>
      <c r="DC34" t="s">
        <v>33</v>
      </c>
      <c r="DD34" t="s">
        <v>33</v>
      </c>
      <c r="DE34" t="s">
        <v>33</v>
      </c>
      <c r="DF34" t="s">
        <v>33</v>
      </c>
      <c r="DG34" t="s">
        <v>33</v>
      </c>
      <c r="DH34">
        <v>2</v>
      </c>
      <c r="DI34" s="70">
        <f t="shared" si="10"/>
        <v>2</v>
      </c>
      <c r="DJ34" t="s">
        <v>33</v>
      </c>
      <c r="DK34" t="s">
        <v>33</v>
      </c>
      <c r="DL34" t="s">
        <v>33</v>
      </c>
      <c r="DM34">
        <v>1</v>
      </c>
      <c r="DN34">
        <v>1</v>
      </c>
      <c r="DO34" t="s">
        <v>33</v>
      </c>
      <c r="DP34" t="s">
        <v>33</v>
      </c>
      <c r="DQ34" t="s">
        <v>33</v>
      </c>
      <c r="DR34" t="s">
        <v>33</v>
      </c>
      <c r="DS34" t="s">
        <v>33</v>
      </c>
      <c r="DT34" t="s">
        <v>33</v>
      </c>
      <c r="DU34" t="s">
        <v>33</v>
      </c>
      <c r="DV34" t="s">
        <v>33</v>
      </c>
      <c r="DW34" t="s">
        <v>33</v>
      </c>
      <c r="DX34" t="s">
        <v>33</v>
      </c>
      <c r="DY34" t="s">
        <v>33</v>
      </c>
      <c r="DZ34" t="s">
        <v>33</v>
      </c>
      <c r="EA34" t="s">
        <v>33</v>
      </c>
      <c r="EB34" t="s">
        <v>33</v>
      </c>
      <c r="EC34" t="s">
        <v>33</v>
      </c>
      <c r="ED34" t="s">
        <v>33</v>
      </c>
      <c r="EE34" t="s">
        <v>33</v>
      </c>
      <c r="EF34" t="s">
        <v>33</v>
      </c>
      <c r="EG34" t="s">
        <v>33</v>
      </c>
      <c r="EH34" t="s">
        <v>33</v>
      </c>
      <c r="EI34" t="s">
        <v>33</v>
      </c>
      <c r="EJ34" t="s">
        <v>33</v>
      </c>
      <c r="EK34" t="s">
        <v>33</v>
      </c>
      <c r="EL34" t="s">
        <v>33</v>
      </c>
      <c r="EM34" t="s">
        <v>33</v>
      </c>
      <c r="EN34" t="s">
        <v>33</v>
      </c>
      <c r="EO34" t="s">
        <v>33</v>
      </c>
      <c r="EP34" t="s">
        <v>33</v>
      </c>
      <c r="EQ34" t="s">
        <v>33</v>
      </c>
      <c r="ER34" t="s">
        <v>33</v>
      </c>
      <c r="ES34" t="s">
        <v>33</v>
      </c>
      <c r="ET34" t="s">
        <v>33</v>
      </c>
      <c r="EU34" t="s">
        <v>33</v>
      </c>
      <c r="EV34" t="s">
        <v>33</v>
      </c>
      <c r="EW34" t="s">
        <v>33</v>
      </c>
      <c r="EX34" t="s">
        <v>33</v>
      </c>
      <c r="EY34" t="s">
        <v>33</v>
      </c>
      <c r="EZ34" t="s">
        <v>33</v>
      </c>
      <c r="FA34" t="s">
        <v>33</v>
      </c>
      <c r="FB34" t="s">
        <v>33</v>
      </c>
      <c r="FC34" t="s">
        <v>33</v>
      </c>
      <c r="FD34" t="s">
        <v>33</v>
      </c>
      <c r="FE34" t="s">
        <v>33</v>
      </c>
      <c r="FF34" t="s">
        <v>33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胃がん検診実施状況（集団）</vt:lpstr>
      <vt:lpstr>e0225_男_胃（集団）</vt:lpstr>
      <vt:lpstr>e0235_女_胃（集団）</vt:lpstr>
      <vt:lpstr>'胃がん検診実施状況（集団）'!Print_Area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雅博（臨職）</dc:creator>
  <cp:lastModifiedBy>*</cp:lastModifiedBy>
  <cp:lastPrinted>2018-07-13T13:26:28Z</cp:lastPrinted>
  <dcterms:created xsi:type="dcterms:W3CDTF">2018-06-20T00:25:37Z</dcterms:created>
  <dcterms:modified xsi:type="dcterms:W3CDTF">2018-07-13T13:26:29Z</dcterms:modified>
</cp:coreProperties>
</file>