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肺がん検診実施状況（集団）" sheetId="3" r:id="rId1"/>
    <sheet name="e0265_男_肺（集団）" sheetId="1" r:id="rId2"/>
    <sheet name="e0275_女_肺（集団）" sheetId="2" r:id="rId3"/>
  </sheets>
  <definedNames>
    <definedName name="_xlnm.Print_Area" localSheetId="0">'肺がん検診実施状況（集団）'!$A$1:$V$40</definedName>
  </definedNames>
  <calcPr calcId="145621"/>
</workbook>
</file>

<file path=xl/calcChain.xml><?xml version="1.0" encoding="utf-8"?>
<calcChain xmlns="http://schemas.openxmlformats.org/spreadsheetml/2006/main">
  <c r="U12" i="3" l="1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3" i="3"/>
  <c r="U34" i="3"/>
  <c r="U36" i="3"/>
  <c r="U37" i="3"/>
  <c r="U38" i="3"/>
  <c r="U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3" i="3"/>
  <c r="O34" i="3"/>
  <c r="O36" i="3"/>
  <c r="O37" i="3"/>
  <c r="O38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3" i="3"/>
  <c r="N34" i="3"/>
  <c r="N36" i="3"/>
  <c r="N37" i="3"/>
  <c r="N38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3" i="3"/>
  <c r="M34" i="3"/>
  <c r="M36" i="3"/>
  <c r="M37" i="3"/>
  <c r="M38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34" i="3"/>
  <c r="L36" i="3"/>
  <c r="L37" i="3"/>
  <c r="L38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3" i="3"/>
  <c r="K34" i="3"/>
  <c r="K36" i="3"/>
  <c r="K37" i="3"/>
  <c r="K38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6" i="3"/>
  <c r="J37" i="3"/>
  <c r="J38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3" i="3"/>
  <c r="I34" i="3"/>
  <c r="I36" i="3"/>
  <c r="I37" i="3"/>
  <c r="I38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3" i="3"/>
  <c r="H34" i="3"/>
  <c r="H36" i="3"/>
  <c r="H37" i="3"/>
  <c r="H38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3" i="3"/>
  <c r="G34" i="3"/>
  <c r="G36" i="3"/>
  <c r="G37" i="3"/>
  <c r="G38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34" i="3"/>
  <c r="F36" i="3"/>
  <c r="F37" i="3"/>
  <c r="F38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O11" i="3"/>
  <c r="N11" i="3"/>
  <c r="M11" i="3"/>
  <c r="L11" i="3"/>
  <c r="K11" i="3"/>
  <c r="J11" i="3"/>
  <c r="I11" i="3"/>
  <c r="H11" i="3"/>
  <c r="G11" i="3"/>
  <c r="F11" i="3"/>
  <c r="C11" i="3"/>
  <c r="CX34" i="2" l="1"/>
  <c r="CX33" i="2"/>
  <c r="CX32" i="2"/>
  <c r="CX31" i="2"/>
  <c r="CX30" i="2"/>
  <c r="CX29" i="2"/>
  <c r="CX28" i="2"/>
  <c r="CX27" i="2"/>
  <c r="CX26" i="2"/>
  <c r="CX25" i="2"/>
  <c r="CX24" i="2"/>
  <c r="CX23" i="2"/>
  <c r="CX22" i="2"/>
  <c r="CX21" i="2"/>
  <c r="CX20" i="2"/>
  <c r="CX19" i="2"/>
  <c r="CX18" i="2"/>
  <c r="CX17" i="2"/>
  <c r="CX16" i="2"/>
  <c r="CX15" i="2"/>
  <c r="CX14" i="2"/>
  <c r="CX13" i="2"/>
  <c r="CX12" i="2"/>
  <c r="CX11" i="2"/>
  <c r="CX10" i="2"/>
  <c r="CX9" i="2"/>
  <c r="CX8" i="2"/>
  <c r="CX7" i="2"/>
  <c r="CM34" i="2"/>
  <c r="CM33" i="2"/>
  <c r="CM32" i="2"/>
  <c r="CM31" i="2"/>
  <c r="CM30" i="2"/>
  <c r="CM29" i="2"/>
  <c r="CM28" i="2"/>
  <c r="CM27" i="2"/>
  <c r="CM26" i="2"/>
  <c r="CM25" i="2"/>
  <c r="CM24" i="2"/>
  <c r="CM23" i="2"/>
  <c r="CM22" i="2"/>
  <c r="CM21" i="2"/>
  <c r="CM20" i="2"/>
  <c r="CM19" i="2"/>
  <c r="CM18" i="2"/>
  <c r="CM17" i="2"/>
  <c r="CM16" i="2"/>
  <c r="CM15" i="2"/>
  <c r="CM14" i="2"/>
  <c r="CM13" i="2"/>
  <c r="CM12" i="2"/>
  <c r="CM11" i="2"/>
  <c r="CM10" i="2"/>
  <c r="CM9" i="2"/>
  <c r="CM8" i="2"/>
  <c r="CM7" i="2"/>
  <c r="CB34" i="2"/>
  <c r="CB33" i="2"/>
  <c r="CB32" i="2"/>
  <c r="CB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CB11" i="2"/>
  <c r="CB10" i="2"/>
  <c r="CB9" i="2"/>
  <c r="CB8" i="2"/>
  <c r="CB7" i="2"/>
  <c r="BQ34" i="2"/>
  <c r="BQ33" i="2"/>
  <c r="BQ32" i="2"/>
  <c r="BQ31" i="2"/>
  <c r="BQ30" i="2"/>
  <c r="BQ29" i="2"/>
  <c r="BQ28" i="2"/>
  <c r="BQ27" i="2"/>
  <c r="BQ26" i="2"/>
  <c r="BQ25" i="2"/>
  <c r="BQ24" i="2"/>
  <c r="BQ23" i="2"/>
  <c r="BQ22" i="2"/>
  <c r="BQ21" i="2"/>
  <c r="BQ20" i="2"/>
  <c r="BQ19" i="2"/>
  <c r="BQ18" i="2"/>
  <c r="BQ17" i="2"/>
  <c r="BQ16" i="2"/>
  <c r="BQ15" i="2"/>
  <c r="BQ14" i="2"/>
  <c r="BQ13" i="2"/>
  <c r="BQ12" i="2"/>
  <c r="BQ11" i="2"/>
  <c r="BQ10" i="2"/>
  <c r="BQ9" i="2"/>
  <c r="BQ8" i="2"/>
  <c r="BQ7" i="2"/>
  <c r="BF34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F15" i="2"/>
  <c r="BF14" i="2"/>
  <c r="BF13" i="2"/>
  <c r="BF12" i="2"/>
  <c r="BF11" i="2"/>
  <c r="BF10" i="2"/>
  <c r="BF9" i="2"/>
  <c r="BF8" i="2"/>
  <c r="BF7" i="2"/>
  <c r="AU34" i="2"/>
  <c r="AU33" i="2"/>
  <c r="AU32" i="2"/>
  <c r="AU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U18" i="2"/>
  <c r="AU17" i="2"/>
  <c r="AU16" i="2"/>
  <c r="AU15" i="2"/>
  <c r="AU14" i="2"/>
  <c r="AU13" i="2"/>
  <c r="AU12" i="2"/>
  <c r="AU11" i="2"/>
  <c r="AU10" i="2"/>
  <c r="AU9" i="2"/>
  <c r="AU8" i="2"/>
  <c r="AU7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X34" i="1"/>
  <c r="CX33" i="1"/>
  <c r="CX32" i="1"/>
  <c r="CX31" i="1"/>
  <c r="CX30" i="1"/>
  <c r="CX29" i="1"/>
  <c r="CX28" i="1"/>
  <c r="CX27" i="1"/>
  <c r="CX26" i="1"/>
  <c r="CX25" i="1"/>
  <c r="CX24" i="1"/>
  <c r="CX23" i="1"/>
  <c r="CX22" i="1"/>
  <c r="CX21" i="1"/>
  <c r="CX20" i="1"/>
  <c r="CX19" i="1"/>
  <c r="CX18" i="1"/>
  <c r="CX17" i="1"/>
  <c r="CX16" i="1"/>
  <c r="CX15" i="1"/>
  <c r="CX14" i="1"/>
  <c r="CX13" i="1"/>
  <c r="CX12" i="1"/>
  <c r="CX11" i="1"/>
  <c r="CX10" i="1"/>
  <c r="CX9" i="1"/>
  <c r="CX8" i="1"/>
  <c r="CX7" i="1"/>
  <c r="CM34" i="1"/>
  <c r="CM33" i="1"/>
  <c r="CM32" i="1"/>
  <c r="CM31" i="1"/>
  <c r="CM30" i="1"/>
  <c r="CM29" i="1"/>
  <c r="CM28" i="1"/>
  <c r="CM27" i="1"/>
  <c r="CM26" i="1"/>
  <c r="CM25" i="1"/>
  <c r="CM24" i="1"/>
  <c r="CM23" i="1"/>
  <c r="CM22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B34" i="1"/>
  <c r="CB33" i="1"/>
  <c r="CB32" i="1"/>
  <c r="CB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CB8" i="1"/>
  <c r="CB7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7" i="1"/>
  <c r="P38" i="3"/>
  <c r="Q37" i="3"/>
  <c r="P37" i="3"/>
  <c r="Q36" i="3"/>
  <c r="P36" i="3"/>
  <c r="Q34" i="3"/>
  <c r="P34" i="3"/>
  <c r="R33" i="3"/>
  <c r="Q33" i="3"/>
  <c r="P33" i="3"/>
  <c r="P31" i="3"/>
  <c r="Q30" i="3"/>
  <c r="P30" i="3"/>
  <c r="R29" i="3"/>
  <c r="Q29" i="3"/>
  <c r="P29" i="3"/>
  <c r="S28" i="3"/>
  <c r="V28" i="3"/>
  <c r="Q28" i="3"/>
  <c r="P28" i="3"/>
  <c r="P27" i="3"/>
  <c r="Q26" i="3"/>
  <c r="P26" i="3"/>
  <c r="R25" i="3"/>
  <c r="Q25" i="3"/>
  <c r="P25" i="3"/>
  <c r="S24" i="3"/>
  <c r="V24" i="3"/>
  <c r="Q24" i="3"/>
  <c r="P24" i="3"/>
  <c r="P23" i="3"/>
  <c r="Q22" i="3"/>
  <c r="P22" i="3"/>
  <c r="R21" i="3"/>
  <c r="Q21" i="3"/>
  <c r="P21" i="3"/>
  <c r="S20" i="3"/>
  <c r="V20" i="3"/>
  <c r="Q20" i="3"/>
  <c r="P20" i="3"/>
  <c r="P19" i="3"/>
  <c r="Q18" i="3"/>
  <c r="P18" i="3"/>
  <c r="R17" i="3"/>
  <c r="Q17" i="3"/>
  <c r="P17" i="3"/>
  <c r="S16" i="3"/>
  <c r="V16" i="3"/>
  <c r="Q16" i="3"/>
  <c r="P16" i="3"/>
  <c r="S15" i="3"/>
  <c r="P14" i="3"/>
  <c r="Q12" i="3"/>
  <c r="P13" i="3"/>
  <c r="P12" i="3"/>
  <c r="Q11" i="3"/>
  <c r="P11" i="3"/>
  <c r="R12" i="3" l="1"/>
  <c r="R13" i="3"/>
  <c r="V14" i="3"/>
  <c r="S14" i="3"/>
  <c r="R18" i="3"/>
  <c r="V19" i="3"/>
  <c r="S19" i="3"/>
  <c r="R22" i="3"/>
  <c r="V23" i="3"/>
  <c r="S23" i="3"/>
  <c r="R26" i="3"/>
  <c r="V27" i="3"/>
  <c r="S27" i="3"/>
  <c r="R30" i="3"/>
  <c r="V31" i="3"/>
  <c r="S31" i="3"/>
  <c r="R34" i="3"/>
  <c r="R36" i="3"/>
  <c r="R37" i="3"/>
  <c r="R38" i="3"/>
  <c r="R11" i="3"/>
  <c r="V11" i="3"/>
  <c r="S11" i="3"/>
  <c r="S12" i="3"/>
  <c r="V13" i="3"/>
  <c r="S13" i="3"/>
  <c r="Q14" i="3"/>
  <c r="R14" i="3"/>
  <c r="R16" i="3"/>
  <c r="V17" i="3"/>
  <c r="S17" i="3"/>
  <c r="V18" i="3"/>
  <c r="S18" i="3"/>
  <c r="Q19" i="3"/>
  <c r="R19" i="3"/>
  <c r="R20" i="3"/>
  <c r="V21" i="3"/>
  <c r="S21" i="3"/>
  <c r="V22" i="3"/>
  <c r="S22" i="3"/>
  <c r="Q23" i="3"/>
  <c r="R23" i="3"/>
  <c r="R24" i="3"/>
  <c r="V25" i="3"/>
  <c r="S25" i="3"/>
  <c r="V26" i="3"/>
  <c r="S26" i="3"/>
  <c r="Q27" i="3"/>
  <c r="R27" i="3"/>
  <c r="R28" i="3"/>
  <c r="V29" i="3"/>
  <c r="S29" i="3"/>
  <c r="V30" i="3"/>
  <c r="S30" i="3"/>
  <c r="Q31" i="3"/>
  <c r="R31" i="3"/>
  <c r="V33" i="3"/>
  <c r="S33" i="3"/>
  <c r="V34" i="3"/>
  <c r="S34" i="3"/>
  <c r="V36" i="3"/>
  <c r="S36" i="3"/>
  <c r="V37" i="3"/>
  <c r="S37" i="3"/>
  <c r="Q38" i="3"/>
  <c r="V38" i="3"/>
  <c r="S38" i="3"/>
  <c r="Q13" i="3"/>
  <c r="T14" i="3"/>
  <c r="V15" i="3"/>
  <c r="T15" i="3"/>
  <c r="T11" i="3"/>
  <c r="T13" i="3"/>
  <c r="R15" i="3"/>
  <c r="P15" i="3"/>
  <c r="Q15" i="3"/>
  <c r="T17" i="3"/>
  <c r="T19" i="3"/>
  <c r="T21" i="3"/>
  <c r="T23" i="3"/>
  <c r="T25" i="3"/>
  <c r="T27" i="3"/>
  <c r="T29" i="3"/>
  <c r="T31" i="3"/>
  <c r="T33" i="3"/>
  <c r="T37" i="3"/>
  <c r="T16" i="3"/>
  <c r="T18" i="3"/>
  <c r="T20" i="3"/>
  <c r="T22" i="3"/>
  <c r="T24" i="3"/>
  <c r="T26" i="3"/>
  <c r="T28" i="3"/>
  <c r="T30" i="3"/>
  <c r="T34" i="3"/>
  <c r="T36" i="3"/>
  <c r="T38" i="3"/>
  <c r="V12" i="3" l="1"/>
  <c r="T12" i="3"/>
</calcChain>
</file>

<file path=xl/sharedStrings.xml><?xml version="1.0" encoding="utf-8"?>
<sst xmlns="http://schemas.openxmlformats.org/spreadsheetml/2006/main" count="6355" uniqueCount="154">
  <si>
    <t>平成２８年度</t>
  </si>
  <si>
    <t>地域保健・健康増進事業報告(健康増進編)市区町村表</t>
  </si>
  <si>
    <t>閲覧  (健康増進編)  市区町村表　</t>
  </si>
  <si>
    <t>受診者数</t>
  </si>
  <si>
    <t>要精密検査者数</t>
  </si>
  <si>
    <t>精密検査受診の有無別人数</t>
  </si>
  <si>
    <t>偶発症の有無別人数</t>
  </si>
  <si>
    <t xml:space="preserve"> </t>
  </si>
  <si>
    <t>異常認めず</t>
  </si>
  <si>
    <t>異常を認める</t>
  </si>
  <si>
    <t>未受診</t>
  </si>
  <si>
    <t>未把握</t>
  </si>
  <si>
    <t>検診中または検診後に重篤な偶発症を確認</t>
  </si>
  <si>
    <t>精密検査中または精密検査後に重篤な偶発症を確認</t>
  </si>
  <si>
    <t>がんであった者</t>
  </si>
  <si>
    <t>（再掲）がんであった者のうち原発性のがん</t>
  </si>
  <si>
    <t>（再掲）原発性のがんのうち臨床病期Ⅰ期</t>
  </si>
  <si>
    <t>がんの疑いのある者又は未確定</t>
  </si>
  <si>
    <t>がん以外の疾患であった者</t>
  </si>
  <si>
    <t>（再掲）検診中または検診後に重篤な偶発症による死亡</t>
  </si>
  <si>
    <t>（再掲）精密検査中または精密検査後に重篤な偶発症による死亡</t>
  </si>
  <si>
    <t>総数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</si>
  <si>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</si>
  <si>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</si>
  <si>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</si>
  <si>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</si>
  <si>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</si>
  <si>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</si>
  <si>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</si>
  <si>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</si>
  <si>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</si>
  <si>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00　 全　国</t>
  </si>
  <si>
    <t>-</t>
  </si>
  <si>
    <t>26　 京都府</t>
  </si>
  <si>
    <t>26100京都市</t>
  </si>
  <si>
    <t>26201福知山市</t>
  </si>
  <si>
    <t>26202舞鶴市</t>
  </si>
  <si>
    <t>26203綾部市</t>
  </si>
  <si>
    <t>26204宇治市</t>
  </si>
  <si>
    <t>26205宮津市</t>
  </si>
  <si>
    <t>26206亀岡市</t>
  </si>
  <si>
    <t>26207城陽市</t>
  </si>
  <si>
    <t>26208向日市</t>
  </si>
  <si>
    <t>26209長岡京市</t>
  </si>
  <si>
    <t>26210八幡市</t>
  </si>
  <si>
    <t>26211京田辺市</t>
  </si>
  <si>
    <t>26212京丹後市</t>
  </si>
  <si>
    <t>26213南丹市</t>
  </si>
  <si>
    <t>26214木津川市</t>
  </si>
  <si>
    <t>26303大山崎町</t>
  </si>
  <si>
    <t>26322久御山町</t>
  </si>
  <si>
    <t>26343井手町</t>
  </si>
  <si>
    <t>26344宇治田原町</t>
  </si>
  <si>
    <t>26364笠置町</t>
  </si>
  <si>
    <t>26365和束町</t>
  </si>
  <si>
    <t>26366精華町</t>
  </si>
  <si>
    <t>26367南山城村</t>
  </si>
  <si>
    <t>26407京丹波町</t>
  </si>
  <si>
    <t>26463伊根町</t>
  </si>
  <si>
    <t>26465与謝野町</t>
  </si>
  <si>
    <r>
      <t xml:space="preserve"> 第２６－５表　平成２７年度における</t>
    </r>
    <r>
      <rPr>
        <sz val="11"/>
        <color rgb="FFFF0000"/>
        <rFont val="ＭＳ Ｐゴシック"/>
        <family val="3"/>
        <charset val="128"/>
        <scheme val="minor"/>
      </rPr>
      <t>肺がん</t>
    </r>
    <r>
      <rPr>
        <sz val="11"/>
        <color theme="1"/>
        <rFont val="ＭＳ Ｐゴシック"/>
        <family val="2"/>
        <charset val="128"/>
        <scheme val="minor"/>
      </rPr>
      <t>（全て）検診受診者数・要精密検査者数・精密検査受診の有無別人数，偶発症の有無別人数，市区町村、検診方式・検診回数・年齢階級別（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男集団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</si>
  <si>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r>
      <t xml:space="preserve"> 第２７－５表　平成２７年度における</t>
    </r>
    <r>
      <rPr>
        <sz val="11"/>
        <color rgb="FFFF0000"/>
        <rFont val="ＭＳ Ｐゴシック"/>
        <family val="3"/>
        <charset val="128"/>
        <scheme val="minor"/>
      </rPr>
      <t>肺がん</t>
    </r>
    <r>
      <rPr>
        <sz val="11"/>
        <color theme="1"/>
        <rFont val="ＭＳ Ｐゴシック"/>
        <family val="2"/>
        <charset val="128"/>
        <scheme val="minor"/>
      </rPr>
      <t>（全て）検診受診者数・要精密検査者数・精密検査受診の有無別人数，偶発症の有無別人数，市区町村、検診方式・検診回数・年齢階級別（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女集団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</si>
  <si>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t>肺がん（集団）</t>
    <rPh sb="0" eb="1">
      <t>ハイ</t>
    </rPh>
    <rPh sb="4" eb="6">
      <t>シュウダン</t>
    </rPh>
    <phoneticPr fontId="21"/>
  </si>
  <si>
    <t>対象者数</t>
    <rPh sb="0" eb="3">
      <t>タイショウシャ</t>
    </rPh>
    <rPh sb="3" eb="4">
      <t>スウ</t>
    </rPh>
    <phoneticPr fontId="21"/>
  </si>
  <si>
    <t>受診者数</t>
    <rPh sb="0" eb="3">
      <t>ジュシンシャ</t>
    </rPh>
    <rPh sb="3" eb="4">
      <t>スウ</t>
    </rPh>
    <phoneticPr fontId="21"/>
  </si>
  <si>
    <t>受診者数（69歳以下）</t>
    <rPh sb="0" eb="3">
      <t>ジュシンシャ</t>
    </rPh>
    <rPh sb="3" eb="4">
      <t>スウ</t>
    </rPh>
    <rPh sb="7" eb="8">
      <t>サイ</t>
    </rPh>
    <rPh sb="8" eb="10">
      <t>イカ</t>
    </rPh>
    <phoneticPr fontId="21"/>
  </si>
  <si>
    <t>受診率</t>
    <rPh sb="0" eb="3">
      <t>ジュシンリツ</t>
    </rPh>
    <phoneticPr fontId="21"/>
  </si>
  <si>
    <t>精検受診者内訳</t>
    <rPh sb="0" eb="2">
      <t>セイケン</t>
    </rPh>
    <rPh sb="2" eb="5">
      <t>ジュシンシャ</t>
    </rPh>
    <rPh sb="5" eb="7">
      <t>ウチワケ</t>
    </rPh>
    <phoneticPr fontId="21"/>
  </si>
  <si>
    <t>要精検率</t>
    <rPh sb="0" eb="1">
      <t>ヨウ</t>
    </rPh>
    <rPh sb="3" eb="4">
      <t>リツ</t>
    </rPh>
    <phoneticPr fontId="21"/>
  </si>
  <si>
    <t>精検受診率</t>
    <rPh sb="0" eb="2">
      <t>セイケン</t>
    </rPh>
    <rPh sb="2" eb="4">
      <t>ジュシン</t>
    </rPh>
    <rPh sb="4" eb="5">
      <t>リツ</t>
    </rPh>
    <phoneticPr fontId="21"/>
  </si>
  <si>
    <t>がん発見率</t>
    <rPh sb="2" eb="5">
      <t>ハッケンリツ</t>
    </rPh>
    <phoneticPr fontId="21"/>
  </si>
  <si>
    <t>検診中または検診後に重篤な偶発症を確認</t>
    <phoneticPr fontId="21"/>
  </si>
  <si>
    <t>精密検査中または精密検査後に重篤な偶発症を確認</t>
    <phoneticPr fontId="21"/>
  </si>
  <si>
    <t>肺がん</t>
    <rPh sb="0" eb="1">
      <t>ハイ</t>
    </rPh>
    <phoneticPr fontId="21"/>
  </si>
  <si>
    <t>がん疑い</t>
    <rPh sb="2" eb="3">
      <t>ウタガ</t>
    </rPh>
    <phoneticPr fontId="21"/>
  </si>
  <si>
    <t>（再掲）検診中または検診後に重篤な偶発症による死亡</t>
    <phoneticPr fontId="21"/>
  </si>
  <si>
    <t>（再掲）精密検査中または精密検査後に重篤な偶発症による死亡</t>
    <phoneticPr fontId="21"/>
  </si>
  <si>
    <t>（再掲）原発性のがんのうち臨床病期Ⅰ期
e１</t>
    <phoneticPr fontId="21"/>
  </si>
  <si>
    <t>a</t>
    <phoneticPr fontId="21"/>
  </si>
  <si>
    <t>b</t>
    <phoneticPr fontId="21"/>
  </si>
  <si>
    <t>b１</t>
    <phoneticPr fontId="21"/>
  </si>
  <si>
    <t>b／a</t>
    <phoneticPr fontId="21"/>
  </si>
  <si>
    <t>c</t>
    <phoneticPr fontId="21"/>
  </si>
  <si>
    <t>d</t>
    <phoneticPr fontId="21"/>
  </si>
  <si>
    <t>e</t>
    <phoneticPr fontId="21"/>
  </si>
  <si>
    <t>f</t>
    <phoneticPr fontId="21"/>
  </si>
  <si>
    <t>ｇ</t>
    <phoneticPr fontId="21"/>
  </si>
  <si>
    <t>c／ b</t>
    <phoneticPr fontId="21"/>
  </si>
  <si>
    <t>d／c</t>
    <phoneticPr fontId="21"/>
  </si>
  <si>
    <t>ｆ/c</t>
    <phoneticPr fontId="21"/>
  </si>
  <si>
    <t>g/c</t>
    <phoneticPr fontId="21"/>
  </si>
  <si>
    <t>e／b</t>
    <phoneticPr fontId="21"/>
  </si>
  <si>
    <t>e1／e</t>
  </si>
  <si>
    <t>e／c</t>
    <phoneticPr fontId="21"/>
  </si>
  <si>
    <t>許容値</t>
    <rPh sb="0" eb="3">
      <t>キョヨウチ</t>
    </rPh>
    <phoneticPr fontId="21"/>
  </si>
  <si>
    <t>-</t>
    <phoneticPr fontId="21"/>
  </si>
  <si>
    <t>３％以下</t>
    <rPh sb="2" eb="4">
      <t>イカ</t>
    </rPh>
    <phoneticPr fontId="21"/>
  </si>
  <si>
    <t>70％以上</t>
    <rPh sb="3" eb="5">
      <t>イジョウ</t>
    </rPh>
    <phoneticPr fontId="21"/>
  </si>
  <si>
    <t>20%以下</t>
    <rPh sb="3" eb="5">
      <t>イカ</t>
    </rPh>
    <phoneticPr fontId="21"/>
  </si>
  <si>
    <t>10％以下</t>
    <rPh sb="3" eb="5">
      <t>イカ</t>
    </rPh>
    <phoneticPr fontId="21"/>
  </si>
  <si>
    <t>0.03％以上</t>
    <rPh sb="5" eb="7">
      <t>イジョウ</t>
    </rPh>
    <phoneticPr fontId="21"/>
  </si>
  <si>
    <t>1.３％以上</t>
    <rPh sb="4" eb="6">
      <t>イジョウ</t>
    </rPh>
    <phoneticPr fontId="21"/>
  </si>
  <si>
    <t>目標値</t>
    <rPh sb="0" eb="2">
      <t>モクヒョウ</t>
    </rPh>
    <rPh sb="2" eb="3">
      <t>チ</t>
    </rPh>
    <phoneticPr fontId="21"/>
  </si>
  <si>
    <t>90％以上</t>
    <rPh sb="3" eb="5">
      <t>イジョウ</t>
    </rPh>
    <phoneticPr fontId="21"/>
  </si>
  <si>
    <t>5％以下</t>
    <rPh sb="2" eb="4">
      <t>イカ</t>
    </rPh>
    <phoneticPr fontId="21"/>
  </si>
  <si>
    <t>全国</t>
    <rPh sb="0" eb="2">
      <t>ゼンコク</t>
    </rPh>
    <phoneticPr fontId="21"/>
  </si>
  <si>
    <t>京都府</t>
    <rPh sb="0" eb="3">
      <t>キョウトフ</t>
    </rPh>
    <phoneticPr fontId="2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</si>
  <si>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</si>
  <si>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</si>
  <si>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</si>
  <si>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</si>
  <si>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</si>
  <si>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</si>
  <si>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</si>
  <si>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</si>
  <si>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</si>
  <si>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</si>
  <si>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</si>
  <si>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</si>
  <si>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</si>
  <si>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</si>
  <si>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</si>
  <si>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</si>
  <si>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</si>
  <si>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</si>
  <si>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</si>
  <si>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</si>
  <si>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</si>
  <si>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</si>
  <si>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</si>
  <si>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</si>
  <si>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</si>
  <si>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</si>
  <si>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（※）精検受診率が乳がん８０％以下、その他のがん７０％以下は改善指導対象となる。</t>
    <rPh sb="5" eb="7">
      <t>ジュシン</t>
    </rPh>
    <rPh sb="7" eb="8">
      <t>リツ</t>
    </rPh>
    <rPh sb="9" eb="10">
      <t>ニュウ</t>
    </rPh>
    <rPh sb="15" eb="17">
      <t>イカ</t>
    </rPh>
    <rPh sb="20" eb="21">
      <t>タ</t>
    </rPh>
    <rPh sb="27" eb="29">
      <t>イカ</t>
    </rPh>
    <rPh sb="30" eb="32">
      <t>カイゼン</t>
    </rPh>
    <rPh sb="32" eb="34">
      <t>シドウ</t>
    </rPh>
    <rPh sb="34" eb="36">
      <t>タイショウ</t>
    </rPh>
    <phoneticPr fontId="21"/>
  </si>
  <si>
    <t>＜出典＞平成２８年度地域保健・健康増進事業報告</t>
    <rPh sb="1" eb="3">
      <t>シュッテン</t>
    </rPh>
    <phoneticPr fontId="21"/>
  </si>
  <si>
    <t>40～74歳</t>
    <phoneticPr fontId="18"/>
  </si>
  <si>
    <t>要精検
者数</t>
    <rPh sb="0" eb="1">
      <t>ヨウ</t>
    </rPh>
    <rPh sb="4" eb="5">
      <t>シャ</t>
    </rPh>
    <rPh sb="5" eb="6">
      <t>スウ</t>
    </rPh>
    <phoneticPr fontId="21"/>
  </si>
  <si>
    <t>精検
受診者数</t>
    <rPh sb="0" eb="2">
      <t>セイケン</t>
    </rPh>
    <rPh sb="3" eb="6">
      <t>ジュシンシャ</t>
    </rPh>
    <rPh sb="6" eb="7">
      <t>カズ</t>
    </rPh>
    <phoneticPr fontId="21"/>
  </si>
  <si>
    <t>異常
認めず</t>
    <rPh sb="0" eb="2">
      <t>イジョウ</t>
    </rPh>
    <rPh sb="3" eb="4">
      <t>ミト</t>
    </rPh>
    <phoneticPr fontId="21"/>
  </si>
  <si>
    <t>（再掲）
がんのうち
原発性がん</t>
    <rPh sb="1" eb="3">
      <t>サイケイ</t>
    </rPh>
    <rPh sb="11" eb="13">
      <t>ゲンパツ</t>
    </rPh>
    <rPh sb="13" eb="14">
      <t>セイ</t>
    </rPh>
    <phoneticPr fontId="21"/>
  </si>
  <si>
    <t>がん以外
の疾患</t>
    <rPh sb="2" eb="4">
      <t>イガイ</t>
    </rPh>
    <rPh sb="6" eb="8">
      <t>シッカン</t>
    </rPh>
    <phoneticPr fontId="21"/>
  </si>
  <si>
    <t>精検
未受診
者数</t>
    <rPh sb="0" eb="2">
      <t>セイケン</t>
    </rPh>
    <rPh sb="3" eb="4">
      <t>ミ</t>
    </rPh>
    <rPh sb="4" eb="6">
      <t>ジュシン</t>
    </rPh>
    <rPh sb="7" eb="8">
      <t>シャ</t>
    </rPh>
    <rPh sb="8" eb="9">
      <t>スウ</t>
    </rPh>
    <phoneticPr fontId="21"/>
  </si>
  <si>
    <t>精検
未把握
者数</t>
    <rPh sb="0" eb="2">
      <t>セイケン</t>
    </rPh>
    <rPh sb="3" eb="4">
      <t>ミ</t>
    </rPh>
    <rPh sb="4" eb="6">
      <t>ハアク</t>
    </rPh>
    <rPh sb="7" eb="8">
      <t>シャ</t>
    </rPh>
    <rPh sb="8" eb="9">
      <t>スウ</t>
    </rPh>
    <phoneticPr fontId="21"/>
  </si>
  <si>
    <t>精検
未受診率</t>
    <rPh sb="0" eb="2">
      <t>セイケン</t>
    </rPh>
    <rPh sb="3" eb="4">
      <t>ミ</t>
    </rPh>
    <rPh sb="4" eb="6">
      <t>ジュシン</t>
    </rPh>
    <rPh sb="6" eb="7">
      <t>リツ</t>
    </rPh>
    <phoneticPr fontId="21"/>
  </si>
  <si>
    <t>精検
未把握率</t>
    <rPh sb="0" eb="2">
      <t>セイケン</t>
    </rPh>
    <rPh sb="3" eb="4">
      <t>ミ</t>
    </rPh>
    <rPh sb="4" eb="6">
      <t>ハアク</t>
    </rPh>
    <rPh sb="6" eb="7">
      <t>リツ</t>
    </rPh>
    <phoneticPr fontId="21"/>
  </si>
  <si>
    <t>早期がん
割合</t>
    <rPh sb="0" eb="2">
      <t>ソウキ</t>
    </rPh>
    <rPh sb="5" eb="7">
      <t>ワリア</t>
    </rPh>
    <phoneticPr fontId="21"/>
  </si>
  <si>
    <t>陽性反応
適中度</t>
    <rPh sb="0" eb="2">
      <t>ヨウセイ</t>
    </rPh>
    <rPh sb="2" eb="4">
      <t>ハンノウ</t>
    </rPh>
    <rPh sb="5" eb="7">
      <t>テキチュウ</t>
    </rPh>
    <rPh sb="7" eb="8">
      <t>タビ</t>
    </rPh>
    <phoneticPr fontId="21"/>
  </si>
  <si>
    <t>市町村別肺がん検診実施状況(平成２７年度、集団検診,７４歳以下）</t>
    <rPh sb="0" eb="3">
      <t>シチョウソン</t>
    </rPh>
    <rPh sb="3" eb="4">
      <t>ベツ</t>
    </rPh>
    <rPh sb="4" eb="5">
      <t>ハイ</t>
    </rPh>
    <rPh sb="11" eb="13">
      <t>ジョウキョウ</t>
    </rPh>
    <rPh sb="21" eb="23">
      <t>シュウダン</t>
    </rPh>
    <rPh sb="23" eb="25">
      <t>ケンシン</t>
    </rPh>
    <rPh sb="28" eb="29">
      <t>サイ</t>
    </rPh>
    <rPh sb="29" eb="31">
      <t>イカ</t>
    </rPh>
    <phoneticPr fontId="21"/>
  </si>
  <si>
    <t>-</t>
    <phoneticPr fontId="18"/>
  </si>
  <si>
    <t>-</t>
    <phoneticPr fontId="18"/>
  </si>
  <si>
    <t>－</t>
    <phoneticPr fontId="18"/>
  </si>
  <si>
    <t>－</t>
    <phoneticPr fontId="18"/>
  </si>
  <si>
    <t>許容値を超える市町村数(27年度）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</si>
  <si>
    <t>許容値を超える市町村数(2６年度）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</si>
</sst>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"/>
    <numFmt numFmtId="178" formatCode="#,##0_);\(#,##0\)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/>
    <xf numFmtId="0" fontId="22" fillId="0" borderId="0" xfId="0" applyFont="1" applyAlignment="1"/>
    <xf numFmtId="37" fontId="22" fillId="0" borderId="0" xfId="0" applyNumberFormat="1" applyFont="1" applyBorder="1" applyAlignment="1" applyProtection="1"/>
    <xf numFmtId="0" fontId="23" fillId="0" borderId="0" xfId="0" applyFont="1" applyAlignment="1"/>
    <xf numFmtId="0" fontId="24" fillId="0" borderId="0" xfId="0" applyFont="1" applyAlignment="1"/>
    <xf numFmtId="0" fontId="0" fillId="33" borderId="13" xfId="0" applyFill="1" applyBorder="1" applyAlignment="1">
      <alignment vertical="center" wrapText="1"/>
    </xf>
    <xf numFmtId="0" fontId="0" fillId="33" borderId="21" xfId="0" applyFill="1" applyBorder="1" applyAlignment="1">
      <alignment wrapText="1"/>
    </xf>
    <xf numFmtId="0" fontId="0" fillId="33" borderId="13" xfId="0" applyFont="1" applyFill="1" applyBorder="1" applyAlignment="1">
      <alignment vertical="center" wrapText="1"/>
    </xf>
    <xf numFmtId="0" fontId="26" fillId="33" borderId="21" xfId="0" applyFont="1" applyFill="1" applyBorder="1" applyAlignment="1">
      <alignment horizontal="center" vertical="center"/>
    </xf>
    <xf numFmtId="0" fontId="0" fillId="33" borderId="0" xfId="0" applyFill="1" applyBorder="1" applyAlignment="1">
      <alignment vertical="center" wrapText="1"/>
    </xf>
    <xf numFmtId="0" fontId="0" fillId="33" borderId="25" xfId="0" applyFill="1" applyBorder="1" applyAlignment="1">
      <alignment wrapText="1"/>
    </xf>
    <xf numFmtId="0" fontId="0" fillId="33" borderId="21" xfId="0" applyFont="1" applyFill="1" applyBorder="1" applyAlignment="1">
      <alignment vertical="center" wrapText="1"/>
    </xf>
    <xf numFmtId="37" fontId="26" fillId="33" borderId="27" xfId="0" applyNumberFormat="1" applyFont="1" applyFill="1" applyBorder="1" applyAlignment="1" applyProtection="1">
      <alignment horizontal="center" vertical="center"/>
    </xf>
    <xf numFmtId="37" fontId="29" fillId="33" borderId="27" xfId="0" applyNumberFormat="1" applyFont="1" applyFill="1" applyBorder="1" applyAlignment="1" applyProtection="1">
      <alignment horizontal="center" vertical="center"/>
    </xf>
    <xf numFmtId="37" fontId="30" fillId="33" borderId="27" xfId="0" applyNumberFormat="1" applyFont="1" applyFill="1" applyBorder="1" applyAlignment="1" applyProtection="1">
      <alignment horizontal="center" vertical="center"/>
    </xf>
    <xf numFmtId="0" fontId="26" fillId="33" borderId="27" xfId="0" applyFont="1" applyFill="1" applyBorder="1" applyAlignment="1">
      <alignment horizontal="center" vertical="center"/>
    </xf>
    <xf numFmtId="0" fontId="26" fillId="33" borderId="28" xfId="0" applyFont="1" applyFill="1" applyBorder="1" applyAlignment="1">
      <alignment horizontal="center" vertical="center"/>
    </xf>
    <xf numFmtId="0" fontId="0" fillId="33" borderId="27" xfId="0" applyFill="1" applyBorder="1" applyAlignment="1">
      <alignment horizontal="center" vertical="center" wrapText="1"/>
    </xf>
    <xf numFmtId="0" fontId="0" fillId="33" borderId="28" xfId="0" applyFill="1" applyBorder="1" applyAlignment="1">
      <alignment horizontal="center" vertical="center"/>
    </xf>
    <xf numFmtId="0" fontId="23" fillId="33" borderId="29" xfId="0" applyFont="1" applyFill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3" fillId="33" borderId="30" xfId="0" applyFont="1" applyFill="1" applyBorder="1" applyAlignment="1">
      <alignment horizontal="center" vertical="center"/>
    </xf>
    <xf numFmtId="0" fontId="23" fillId="33" borderId="27" xfId="0" applyFont="1" applyFill="1" applyBorder="1" applyAlignment="1">
      <alignment horizontal="center" vertical="center"/>
    </xf>
    <xf numFmtId="0" fontId="23" fillId="33" borderId="31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distributed" vertical="center"/>
    </xf>
    <xf numFmtId="37" fontId="29" fillId="33" borderId="13" xfId="0" applyNumberFormat="1" applyFont="1" applyFill="1" applyBorder="1" applyAlignment="1" applyProtection="1">
      <alignment horizontal="center" vertical="center"/>
    </xf>
    <xf numFmtId="37" fontId="29" fillId="33" borderId="10" xfId="0" applyNumberFormat="1" applyFont="1" applyFill="1" applyBorder="1" applyAlignment="1" applyProtection="1">
      <alignment horizontal="center" vertical="center"/>
    </xf>
    <xf numFmtId="37" fontId="26" fillId="33" borderId="13" xfId="0" applyNumberFormat="1" applyFont="1" applyFill="1" applyBorder="1" applyAlignment="1" applyProtection="1">
      <alignment vertical="center"/>
    </xf>
    <xf numFmtId="0" fontId="24" fillId="33" borderId="10" xfId="0" applyFont="1" applyFill="1" applyBorder="1" applyAlignment="1">
      <alignment horizontal="center" vertical="center"/>
    </xf>
    <xf numFmtId="37" fontId="29" fillId="33" borderId="0" xfId="0" applyNumberFormat="1" applyFont="1" applyFill="1" applyBorder="1" applyAlignment="1" applyProtection="1">
      <alignment horizontal="center" vertical="center"/>
    </xf>
    <xf numFmtId="37" fontId="29" fillId="33" borderId="11" xfId="0" applyNumberFormat="1" applyFont="1" applyFill="1" applyBorder="1" applyAlignment="1" applyProtection="1">
      <alignment horizontal="center" vertical="center"/>
    </xf>
    <xf numFmtId="37" fontId="26" fillId="33" borderId="0" xfId="0" applyNumberFormat="1" applyFont="1" applyFill="1" applyBorder="1" applyAlignment="1" applyProtection="1">
      <alignment vertical="center"/>
    </xf>
    <xf numFmtId="37" fontId="23" fillId="33" borderId="29" xfId="0" applyNumberFormat="1" applyFont="1" applyFill="1" applyBorder="1" applyAlignment="1" applyProtection="1">
      <alignment horizontal="center" vertical="center"/>
    </xf>
    <xf numFmtId="37" fontId="24" fillId="33" borderId="10" xfId="0" applyNumberFormat="1" applyFont="1" applyFill="1" applyBorder="1" applyAlignment="1" applyProtection="1">
      <alignment horizontal="center" vertical="center"/>
    </xf>
    <xf numFmtId="37" fontId="23" fillId="33" borderId="27" xfId="0" applyNumberFormat="1" applyFont="1" applyFill="1" applyBorder="1" applyAlignment="1" applyProtection="1">
      <alignment horizontal="center" vertical="center"/>
    </xf>
    <xf numFmtId="37" fontId="23" fillId="33" borderId="31" xfId="0" applyNumberFormat="1" applyFont="1" applyFill="1" applyBorder="1" applyAlignment="1" applyProtection="1">
      <alignment horizontal="center" vertical="center"/>
    </xf>
    <xf numFmtId="37" fontId="26" fillId="0" borderId="12" xfId="0" applyNumberFormat="1" applyFont="1" applyBorder="1" applyAlignment="1" applyProtection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distributed" vertical="center" wrapText="1"/>
    </xf>
    <xf numFmtId="178" fontId="26" fillId="0" borderId="28" xfId="0" applyNumberFormat="1" applyFont="1" applyBorder="1" applyAlignment="1" applyProtection="1">
      <alignment horizontal="center" vertical="center"/>
    </xf>
    <xf numFmtId="37" fontId="32" fillId="0" borderId="12" xfId="0" applyNumberFormat="1" applyFont="1" applyFill="1" applyBorder="1" applyAlignment="1" applyProtection="1">
      <alignment horizontal="center" vertical="center"/>
    </xf>
    <xf numFmtId="0" fontId="31" fillId="35" borderId="10" xfId="0" applyFont="1" applyFill="1" applyBorder="1" applyAlignment="1">
      <alignment horizontal="distributed" vertical="center"/>
    </xf>
    <xf numFmtId="37" fontId="32" fillId="36" borderId="12" xfId="0" applyNumberFormat="1" applyFont="1" applyFill="1" applyBorder="1" applyAlignment="1" applyProtection="1">
      <alignment horizontal="center" vertical="center"/>
    </xf>
    <xf numFmtId="0" fontId="31" fillId="37" borderId="10" xfId="0" applyFont="1" applyFill="1" applyBorder="1" applyAlignment="1">
      <alignment horizontal="distributed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38" borderId="0" xfId="0" applyFont="1" applyFill="1" applyAlignment="1">
      <alignment vertical="center"/>
    </xf>
    <xf numFmtId="0" fontId="34" fillId="0" borderId="0" xfId="0" applyFont="1" applyAlignment="1"/>
    <xf numFmtId="0" fontId="0" fillId="39" borderId="0" xfId="0" applyFill="1">
      <alignment vertical="center"/>
    </xf>
    <xf numFmtId="0" fontId="0" fillId="40" borderId="0" xfId="0" applyFill="1">
      <alignment vertical="center"/>
    </xf>
    <xf numFmtId="0" fontId="0" fillId="41" borderId="0" xfId="0" applyFill="1">
      <alignment vertical="center"/>
    </xf>
    <xf numFmtId="0" fontId="0" fillId="42" borderId="0" xfId="0" applyFill="1">
      <alignment vertical="center"/>
    </xf>
    <xf numFmtId="0" fontId="35" fillId="35" borderId="10" xfId="0" applyFont="1" applyFill="1" applyBorder="1" applyAlignment="1">
      <alignment horizontal="distributed" vertical="center"/>
    </xf>
    <xf numFmtId="37" fontId="26" fillId="0" borderId="10" xfId="0" applyNumberFormat="1" applyFont="1" applyFill="1" applyBorder="1" applyAlignment="1" applyProtection="1">
      <alignment horizontal="right" vertical="center"/>
    </xf>
    <xf numFmtId="176" fontId="26" fillId="0" borderId="10" xfId="42" applyNumberFormat="1" applyFont="1" applyFill="1" applyBorder="1" applyAlignment="1">
      <alignment horizontal="right" vertical="center"/>
    </xf>
    <xf numFmtId="177" fontId="26" fillId="0" borderId="10" xfId="0" applyNumberFormat="1" applyFont="1" applyFill="1" applyBorder="1" applyAlignment="1" applyProtection="1">
      <alignment horizontal="right" vertical="center"/>
    </xf>
    <xf numFmtId="177" fontId="26" fillId="0" borderId="12" xfId="0" applyNumberFormat="1" applyFont="1" applyFill="1" applyBorder="1" applyAlignment="1" applyProtection="1">
      <alignment horizontal="right" vertical="center"/>
    </xf>
    <xf numFmtId="176" fontId="23" fillId="0" borderId="32" xfId="42" applyNumberFormat="1" applyFont="1" applyBorder="1" applyAlignment="1">
      <alignment horizontal="right" vertical="center"/>
    </xf>
    <xf numFmtId="176" fontId="24" fillId="0" borderId="10" xfId="42" applyNumberFormat="1" applyFont="1" applyBorder="1" applyAlignment="1">
      <alignment horizontal="right" vertical="center"/>
    </xf>
    <xf numFmtId="176" fontId="23" fillId="0" borderId="15" xfId="42" applyNumberFormat="1" applyFont="1" applyBorder="1" applyAlignment="1">
      <alignment horizontal="right" vertical="center"/>
    </xf>
    <xf numFmtId="176" fontId="23" fillId="34" borderId="10" xfId="42" applyNumberFormat="1" applyFont="1" applyFill="1" applyBorder="1" applyAlignment="1">
      <alignment horizontal="right" vertical="center"/>
    </xf>
    <xf numFmtId="10" fontId="23" fillId="0" borderId="10" xfId="42" applyNumberFormat="1" applyFont="1" applyBorder="1" applyAlignment="1">
      <alignment horizontal="right" vertical="center"/>
    </xf>
    <xf numFmtId="176" fontId="23" fillId="0" borderId="33" xfId="42" applyNumberFormat="1" applyFont="1" applyBorder="1" applyAlignment="1">
      <alignment horizontal="right" vertical="center"/>
    </xf>
    <xf numFmtId="176" fontId="24" fillId="0" borderId="10" xfId="42" applyNumberFormat="1" applyFont="1" applyFill="1" applyBorder="1" applyAlignment="1">
      <alignment horizontal="right" vertical="center"/>
    </xf>
    <xf numFmtId="176" fontId="23" fillId="0" borderId="15" xfId="42" applyNumberFormat="1" applyFont="1" applyFill="1" applyBorder="1" applyAlignment="1">
      <alignment horizontal="right" vertical="center"/>
    </xf>
    <xf numFmtId="176" fontId="23" fillId="0" borderId="10" xfId="42" applyNumberFormat="1" applyFont="1" applyFill="1" applyBorder="1" applyAlignment="1">
      <alignment horizontal="right" vertical="center"/>
    </xf>
    <xf numFmtId="10" fontId="23" fillId="0" borderId="10" xfId="42" applyNumberFormat="1" applyFont="1" applyFill="1" applyBorder="1" applyAlignment="1">
      <alignment horizontal="right" vertical="center"/>
    </xf>
    <xf numFmtId="176" fontId="23" fillId="0" borderId="33" xfId="42" applyNumberFormat="1" applyFont="1" applyFill="1" applyBorder="1" applyAlignment="1">
      <alignment horizontal="right" vertical="center"/>
    </xf>
    <xf numFmtId="176" fontId="23" fillId="0" borderId="32" xfId="42" applyNumberFormat="1" applyFont="1" applyFill="1" applyBorder="1" applyAlignment="1">
      <alignment horizontal="right" vertical="center"/>
    </xf>
    <xf numFmtId="176" fontId="23" fillId="0" borderId="34" xfId="0" applyNumberFormat="1" applyFont="1" applyBorder="1" applyAlignment="1">
      <alignment horizontal="right" vertical="center"/>
    </xf>
    <xf numFmtId="176" fontId="24" fillId="0" borderId="35" xfId="0" applyNumberFormat="1" applyFont="1" applyBorder="1" applyAlignment="1">
      <alignment horizontal="right" vertical="center"/>
    </xf>
    <xf numFmtId="176" fontId="23" fillId="0" borderId="36" xfId="42" applyNumberFormat="1" applyFont="1" applyBorder="1" applyAlignment="1">
      <alignment horizontal="right" vertical="center"/>
    </xf>
    <xf numFmtId="176" fontId="23" fillId="0" borderId="35" xfId="42" applyNumberFormat="1" applyFont="1" applyBorder="1" applyAlignment="1">
      <alignment horizontal="right" vertical="center"/>
    </xf>
    <xf numFmtId="176" fontId="23" fillId="43" borderId="32" xfId="42" applyNumberFormat="1" applyFont="1" applyFill="1" applyBorder="1" applyAlignment="1">
      <alignment horizontal="right" vertical="center"/>
    </xf>
    <xf numFmtId="176" fontId="24" fillId="43" borderId="10" xfId="42" applyNumberFormat="1" applyFont="1" applyFill="1" applyBorder="1" applyAlignment="1">
      <alignment horizontal="right" vertical="center"/>
    </xf>
    <xf numFmtId="176" fontId="23" fillId="43" borderId="15" xfId="42" applyNumberFormat="1" applyFont="1" applyFill="1" applyBorder="1" applyAlignment="1">
      <alignment horizontal="right" vertical="center"/>
    </xf>
    <xf numFmtId="176" fontId="23" fillId="43" borderId="10" xfId="42" applyNumberFormat="1" applyFont="1" applyFill="1" applyBorder="1" applyAlignment="1">
      <alignment horizontal="right" vertical="center"/>
    </xf>
    <xf numFmtId="10" fontId="23" fillId="43" borderId="10" xfId="42" applyNumberFormat="1" applyFont="1" applyFill="1" applyBorder="1" applyAlignment="1">
      <alignment horizontal="right" vertical="center"/>
    </xf>
    <xf numFmtId="10" fontId="23" fillId="43" borderId="35" xfId="0" applyNumberFormat="1" applyFont="1" applyFill="1" applyBorder="1" applyAlignment="1">
      <alignment horizontal="right" vertical="center"/>
    </xf>
    <xf numFmtId="176" fontId="23" fillId="0" borderId="10" xfId="42" applyNumberFormat="1" applyFont="1" applyBorder="1" applyAlignment="1">
      <alignment horizontal="right" vertical="center"/>
    </xf>
    <xf numFmtId="176" fontId="23" fillId="43" borderId="33" xfId="42" applyNumberFormat="1" applyFont="1" applyFill="1" applyBorder="1" applyAlignment="1">
      <alignment horizontal="right" vertical="center"/>
    </xf>
    <xf numFmtId="176" fontId="23" fillId="43" borderId="37" xfId="0" applyNumberFormat="1" applyFont="1" applyFill="1" applyBorder="1" applyAlignment="1">
      <alignment horizontal="right" vertical="center"/>
    </xf>
    <xf numFmtId="177" fontId="26" fillId="0" borderId="10" xfId="0" applyNumberFormat="1" applyFont="1" applyFill="1" applyBorder="1" applyAlignment="1" applyProtection="1">
      <alignment horizontal="center" vertical="center"/>
    </xf>
    <xf numFmtId="177" fontId="26" fillId="0" borderId="12" xfId="0" applyNumberFormat="1" applyFont="1" applyFill="1" applyBorder="1" applyAlignment="1" applyProtection="1">
      <alignment horizontal="center" vertical="center"/>
    </xf>
    <xf numFmtId="176" fontId="26" fillId="0" borderId="32" xfId="42" applyNumberFormat="1" applyFont="1" applyFill="1" applyBorder="1" applyAlignment="1">
      <alignment horizontal="center" vertical="center"/>
    </xf>
    <xf numFmtId="176" fontId="34" fillId="0" borderId="10" xfId="42" applyNumberFormat="1" applyFont="1" applyFill="1" applyBorder="1" applyAlignment="1">
      <alignment horizontal="center" vertical="center"/>
    </xf>
    <xf numFmtId="176" fontId="26" fillId="0" borderId="33" xfId="42" applyNumberFormat="1" applyFont="1" applyFill="1" applyBorder="1" applyAlignment="1">
      <alignment horizontal="center" vertical="center"/>
    </xf>
    <xf numFmtId="0" fontId="26" fillId="33" borderId="16" xfId="0" applyFont="1" applyFill="1" applyBorder="1" applyAlignment="1">
      <alignment horizontal="center" vertical="center" wrapText="1"/>
    </xf>
    <xf numFmtId="0" fontId="0" fillId="33" borderId="23" xfId="0" applyFill="1" applyBorder="1" applyAlignment="1">
      <alignment horizontal="center" vertical="center" wrapText="1"/>
    </xf>
    <xf numFmtId="37" fontId="20" fillId="0" borderId="0" xfId="0" applyNumberFormat="1" applyFont="1" applyAlignment="1" applyProtection="1">
      <alignment horizontal="center" vertical="center"/>
    </xf>
    <xf numFmtId="0" fontId="25" fillId="33" borderId="10" xfId="0" applyFont="1" applyFill="1" applyBorder="1" applyAlignment="1">
      <alignment horizontal="distributed" vertical="center"/>
    </xf>
    <xf numFmtId="37" fontId="26" fillId="33" borderId="11" xfId="0" applyNumberFormat="1" applyFont="1" applyFill="1" applyBorder="1" applyAlignment="1" applyProtection="1">
      <alignment horizontal="center" vertical="center"/>
    </xf>
    <xf numFmtId="0" fontId="0" fillId="33" borderId="22" xfId="0" applyFill="1" applyBorder="1" applyAlignment="1">
      <alignment horizontal="center" vertical="center"/>
    </xf>
    <xf numFmtId="37" fontId="26" fillId="33" borderId="11" xfId="0" applyNumberFormat="1" applyFont="1" applyFill="1" applyBorder="1" applyAlignment="1" applyProtection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6" fillId="33" borderId="13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0" fontId="0" fillId="33" borderId="11" xfId="0" applyFont="1" applyFill="1" applyBorder="1" applyAlignment="1">
      <alignment horizontal="center" wrapText="1"/>
    </xf>
    <xf numFmtId="0" fontId="0" fillId="33" borderId="22" xfId="0" applyFont="1" applyFill="1" applyBorder="1" applyAlignment="1">
      <alignment horizontal="center" wrapText="1"/>
    </xf>
    <xf numFmtId="0" fontId="28" fillId="33" borderId="11" xfId="0" applyFont="1" applyFill="1" applyBorder="1" applyAlignment="1">
      <alignment horizontal="center" vertical="center" wrapText="1"/>
    </xf>
    <xf numFmtId="0" fontId="28" fillId="33" borderId="27" xfId="0" applyFont="1" applyFill="1" applyBorder="1" applyAlignment="1">
      <alignment horizontal="center" vertical="center" wrapText="1"/>
    </xf>
    <xf numFmtId="37" fontId="26" fillId="33" borderId="16" xfId="0" applyNumberFormat="1" applyFont="1" applyFill="1" applyBorder="1" applyAlignment="1" applyProtection="1">
      <alignment horizontal="center" vertical="center"/>
    </xf>
    <xf numFmtId="37" fontId="26" fillId="33" borderId="28" xfId="0" applyNumberFormat="1" applyFont="1" applyFill="1" applyBorder="1" applyAlignment="1" applyProtection="1">
      <alignment horizontal="center" vertical="center"/>
    </xf>
    <xf numFmtId="0" fontId="26" fillId="33" borderId="13" xfId="0" applyFont="1" applyFill="1" applyBorder="1" applyAlignment="1">
      <alignment horizontal="center" vertical="center" wrapText="1"/>
    </xf>
    <xf numFmtId="0" fontId="26" fillId="33" borderId="21" xfId="0" applyFont="1" applyFill="1" applyBorder="1" applyAlignment="1">
      <alignment horizontal="center" vertical="center" wrapText="1"/>
    </xf>
    <xf numFmtId="0" fontId="26" fillId="33" borderId="0" xfId="0" applyFont="1" applyFill="1" applyBorder="1" applyAlignment="1">
      <alignment horizontal="center" vertical="center" wrapText="1"/>
    </xf>
    <xf numFmtId="0" fontId="26" fillId="33" borderId="25" xfId="0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6" xfId="0" applyFont="1" applyFill="1" applyBorder="1" applyAlignment="1">
      <alignment horizontal="center" vertical="center" wrapText="1"/>
    </xf>
    <xf numFmtId="0" fontId="26" fillId="33" borderId="23" xfId="0" applyFont="1" applyFill="1" applyBorder="1" applyAlignment="1">
      <alignment horizontal="center" vertical="center" wrapText="1"/>
    </xf>
    <xf numFmtId="0" fontId="26" fillId="33" borderId="16" xfId="0" applyFont="1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0" fontId="26" fillId="33" borderId="22" xfId="0" applyFont="1" applyFill="1" applyBorder="1" applyAlignment="1">
      <alignment horizontal="center" vertical="center" wrapText="1"/>
    </xf>
    <xf numFmtId="0" fontId="26" fillId="33" borderId="27" xfId="0" applyFont="1" applyFill="1" applyBorder="1" applyAlignment="1">
      <alignment horizontal="center" vertical="center" wrapText="1"/>
    </xf>
    <xf numFmtId="0" fontId="0" fillId="33" borderId="16" xfId="0" applyFont="1" applyFill="1" applyBorder="1" applyAlignment="1">
      <alignment horizontal="center" vertical="center" wrapText="1"/>
    </xf>
    <xf numFmtId="0" fontId="0" fillId="33" borderId="23" xfId="0" applyFont="1" applyFill="1" applyBorder="1" applyAlignment="1">
      <alignment horizontal="center" vertical="center" wrapText="1"/>
    </xf>
    <xf numFmtId="0" fontId="0" fillId="33" borderId="28" xfId="0" applyFont="1" applyFill="1" applyBorder="1" applyAlignment="1">
      <alignment horizontal="center" vertical="center" wrapText="1"/>
    </xf>
    <xf numFmtId="0" fontId="0" fillId="33" borderId="11" xfId="0" applyFont="1" applyFill="1" applyBorder="1" applyAlignment="1">
      <alignment horizontal="center" vertical="center" wrapText="1"/>
    </xf>
    <xf numFmtId="0" fontId="0" fillId="33" borderId="22" xfId="0" applyFont="1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Z183"/>
  <sheetViews>
    <sheetView tabSelected="1" topLeftCell="Q35" zoomScale="60" zoomScaleNormal="60" workbookViewId="0">
      <selection activeCell="V40" sqref="A1:V40"/>
    </sheetView>
  </sheetViews>
  <sheetFormatPr defaultColWidth="10.625" defaultRowHeight="25.5" x14ac:dyDescent="0.25"/>
  <cols>
    <col min="1" max="1" width="17.375" style="1" customWidth="1"/>
    <col min="2" max="2" width="15.125" style="1" hidden="1" customWidth="1"/>
    <col min="3" max="3" width="16.75" style="1" customWidth="1"/>
    <col min="4" max="4" width="14.5" style="1" hidden="1" customWidth="1"/>
    <col min="5" max="5" width="9.875" style="1" hidden="1" customWidth="1"/>
    <col min="6" max="15" width="13.625" style="1" customWidth="1"/>
    <col min="16" max="16" width="22.625" style="4" customWidth="1"/>
    <col min="17" max="17" width="22.625" style="5" customWidth="1"/>
    <col min="18" max="22" width="22.625" style="4" customWidth="1"/>
    <col min="23" max="26" width="0" style="1" hidden="1" customWidth="1"/>
    <col min="27" max="256" width="10.625" style="1"/>
    <col min="257" max="257" width="17.375" style="1" customWidth="1"/>
    <col min="258" max="258" width="0" style="1" hidden="1" customWidth="1"/>
    <col min="259" max="259" width="14.5" style="1" customWidth="1"/>
    <col min="260" max="261" width="0" style="1" hidden="1" customWidth="1"/>
    <col min="262" max="262" width="13.625" style="1" customWidth="1"/>
    <col min="263" max="271" width="9.875" style="1" customWidth="1"/>
    <col min="272" max="276" width="18.625" style="1" customWidth="1"/>
    <col min="277" max="277" width="0" style="1" hidden="1" customWidth="1"/>
    <col min="278" max="278" width="18.625" style="1" customWidth="1"/>
    <col min="279" max="282" width="0" style="1" hidden="1" customWidth="1"/>
    <col min="283" max="512" width="10.625" style="1"/>
    <col min="513" max="513" width="17.375" style="1" customWidth="1"/>
    <col min="514" max="514" width="0" style="1" hidden="1" customWidth="1"/>
    <col min="515" max="515" width="14.5" style="1" customWidth="1"/>
    <col min="516" max="517" width="0" style="1" hidden="1" customWidth="1"/>
    <col min="518" max="518" width="13.625" style="1" customWidth="1"/>
    <col min="519" max="527" width="9.875" style="1" customWidth="1"/>
    <col min="528" max="532" width="18.625" style="1" customWidth="1"/>
    <col min="533" max="533" width="0" style="1" hidden="1" customWidth="1"/>
    <col min="534" max="534" width="18.625" style="1" customWidth="1"/>
    <col min="535" max="538" width="0" style="1" hidden="1" customWidth="1"/>
    <col min="539" max="768" width="10.625" style="1"/>
    <col min="769" max="769" width="17.375" style="1" customWidth="1"/>
    <col min="770" max="770" width="0" style="1" hidden="1" customWidth="1"/>
    <col min="771" max="771" width="14.5" style="1" customWidth="1"/>
    <col min="772" max="773" width="0" style="1" hidden="1" customWidth="1"/>
    <col min="774" max="774" width="13.625" style="1" customWidth="1"/>
    <col min="775" max="783" width="9.875" style="1" customWidth="1"/>
    <col min="784" max="788" width="18.625" style="1" customWidth="1"/>
    <col min="789" max="789" width="0" style="1" hidden="1" customWidth="1"/>
    <col min="790" max="790" width="18.625" style="1" customWidth="1"/>
    <col min="791" max="794" width="0" style="1" hidden="1" customWidth="1"/>
    <col min="795" max="1024" width="10.625" style="1"/>
    <col min="1025" max="1025" width="17.375" style="1" customWidth="1"/>
    <col min="1026" max="1026" width="0" style="1" hidden="1" customWidth="1"/>
    <col min="1027" max="1027" width="14.5" style="1" customWidth="1"/>
    <col min="1028" max="1029" width="0" style="1" hidden="1" customWidth="1"/>
    <col min="1030" max="1030" width="13.625" style="1" customWidth="1"/>
    <col min="1031" max="1039" width="9.875" style="1" customWidth="1"/>
    <col min="1040" max="1044" width="18.625" style="1" customWidth="1"/>
    <col min="1045" max="1045" width="0" style="1" hidden="1" customWidth="1"/>
    <col min="1046" max="1046" width="18.625" style="1" customWidth="1"/>
    <col min="1047" max="1050" width="0" style="1" hidden="1" customWidth="1"/>
    <col min="1051" max="1280" width="10.625" style="1"/>
    <col min="1281" max="1281" width="17.375" style="1" customWidth="1"/>
    <col min="1282" max="1282" width="0" style="1" hidden="1" customWidth="1"/>
    <col min="1283" max="1283" width="14.5" style="1" customWidth="1"/>
    <col min="1284" max="1285" width="0" style="1" hidden="1" customWidth="1"/>
    <col min="1286" max="1286" width="13.625" style="1" customWidth="1"/>
    <col min="1287" max="1295" width="9.875" style="1" customWidth="1"/>
    <col min="1296" max="1300" width="18.625" style="1" customWidth="1"/>
    <col min="1301" max="1301" width="0" style="1" hidden="1" customWidth="1"/>
    <col min="1302" max="1302" width="18.625" style="1" customWidth="1"/>
    <col min="1303" max="1306" width="0" style="1" hidden="1" customWidth="1"/>
    <col min="1307" max="1536" width="10.625" style="1"/>
    <col min="1537" max="1537" width="17.375" style="1" customWidth="1"/>
    <col min="1538" max="1538" width="0" style="1" hidden="1" customWidth="1"/>
    <col min="1539" max="1539" width="14.5" style="1" customWidth="1"/>
    <col min="1540" max="1541" width="0" style="1" hidden="1" customWidth="1"/>
    <col min="1542" max="1542" width="13.625" style="1" customWidth="1"/>
    <col min="1543" max="1551" width="9.875" style="1" customWidth="1"/>
    <col min="1552" max="1556" width="18.625" style="1" customWidth="1"/>
    <col min="1557" max="1557" width="0" style="1" hidden="1" customWidth="1"/>
    <col min="1558" max="1558" width="18.625" style="1" customWidth="1"/>
    <col min="1559" max="1562" width="0" style="1" hidden="1" customWidth="1"/>
    <col min="1563" max="1792" width="10.625" style="1"/>
    <col min="1793" max="1793" width="17.375" style="1" customWidth="1"/>
    <col min="1794" max="1794" width="0" style="1" hidden="1" customWidth="1"/>
    <col min="1795" max="1795" width="14.5" style="1" customWidth="1"/>
    <col min="1796" max="1797" width="0" style="1" hidden="1" customWidth="1"/>
    <col min="1798" max="1798" width="13.625" style="1" customWidth="1"/>
    <col min="1799" max="1807" width="9.875" style="1" customWidth="1"/>
    <col min="1808" max="1812" width="18.625" style="1" customWidth="1"/>
    <col min="1813" max="1813" width="0" style="1" hidden="1" customWidth="1"/>
    <col min="1814" max="1814" width="18.625" style="1" customWidth="1"/>
    <col min="1815" max="1818" width="0" style="1" hidden="1" customWidth="1"/>
    <col min="1819" max="2048" width="10.625" style="1"/>
    <col min="2049" max="2049" width="17.375" style="1" customWidth="1"/>
    <col min="2050" max="2050" width="0" style="1" hidden="1" customWidth="1"/>
    <col min="2051" max="2051" width="14.5" style="1" customWidth="1"/>
    <col min="2052" max="2053" width="0" style="1" hidden="1" customWidth="1"/>
    <col min="2054" max="2054" width="13.625" style="1" customWidth="1"/>
    <col min="2055" max="2063" width="9.875" style="1" customWidth="1"/>
    <col min="2064" max="2068" width="18.625" style="1" customWidth="1"/>
    <col min="2069" max="2069" width="0" style="1" hidden="1" customWidth="1"/>
    <col min="2070" max="2070" width="18.625" style="1" customWidth="1"/>
    <col min="2071" max="2074" width="0" style="1" hidden="1" customWidth="1"/>
    <col min="2075" max="2304" width="10.625" style="1"/>
    <col min="2305" max="2305" width="17.375" style="1" customWidth="1"/>
    <col min="2306" max="2306" width="0" style="1" hidden="1" customWidth="1"/>
    <col min="2307" max="2307" width="14.5" style="1" customWidth="1"/>
    <col min="2308" max="2309" width="0" style="1" hidden="1" customWidth="1"/>
    <col min="2310" max="2310" width="13.625" style="1" customWidth="1"/>
    <col min="2311" max="2319" width="9.875" style="1" customWidth="1"/>
    <col min="2320" max="2324" width="18.625" style="1" customWidth="1"/>
    <col min="2325" max="2325" width="0" style="1" hidden="1" customWidth="1"/>
    <col min="2326" max="2326" width="18.625" style="1" customWidth="1"/>
    <col min="2327" max="2330" width="0" style="1" hidden="1" customWidth="1"/>
    <col min="2331" max="2560" width="10.625" style="1"/>
    <col min="2561" max="2561" width="17.375" style="1" customWidth="1"/>
    <col min="2562" max="2562" width="0" style="1" hidden="1" customWidth="1"/>
    <col min="2563" max="2563" width="14.5" style="1" customWidth="1"/>
    <col min="2564" max="2565" width="0" style="1" hidden="1" customWidth="1"/>
    <col min="2566" max="2566" width="13.625" style="1" customWidth="1"/>
    <col min="2567" max="2575" width="9.875" style="1" customWidth="1"/>
    <col min="2576" max="2580" width="18.625" style="1" customWidth="1"/>
    <col min="2581" max="2581" width="0" style="1" hidden="1" customWidth="1"/>
    <col min="2582" max="2582" width="18.625" style="1" customWidth="1"/>
    <col min="2583" max="2586" width="0" style="1" hidden="1" customWidth="1"/>
    <col min="2587" max="2816" width="10.625" style="1"/>
    <col min="2817" max="2817" width="17.375" style="1" customWidth="1"/>
    <col min="2818" max="2818" width="0" style="1" hidden="1" customWidth="1"/>
    <col min="2819" max="2819" width="14.5" style="1" customWidth="1"/>
    <col min="2820" max="2821" width="0" style="1" hidden="1" customWidth="1"/>
    <col min="2822" max="2822" width="13.625" style="1" customWidth="1"/>
    <col min="2823" max="2831" width="9.875" style="1" customWidth="1"/>
    <col min="2832" max="2836" width="18.625" style="1" customWidth="1"/>
    <col min="2837" max="2837" width="0" style="1" hidden="1" customWidth="1"/>
    <col min="2838" max="2838" width="18.625" style="1" customWidth="1"/>
    <col min="2839" max="2842" width="0" style="1" hidden="1" customWidth="1"/>
    <col min="2843" max="3072" width="10.625" style="1"/>
    <col min="3073" max="3073" width="17.375" style="1" customWidth="1"/>
    <col min="3074" max="3074" width="0" style="1" hidden="1" customWidth="1"/>
    <col min="3075" max="3075" width="14.5" style="1" customWidth="1"/>
    <col min="3076" max="3077" width="0" style="1" hidden="1" customWidth="1"/>
    <col min="3078" max="3078" width="13.625" style="1" customWidth="1"/>
    <col min="3079" max="3087" width="9.875" style="1" customWidth="1"/>
    <col min="3088" max="3092" width="18.625" style="1" customWidth="1"/>
    <col min="3093" max="3093" width="0" style="1" hidden="1" customWidth="1"/>
    <col min="3094" max="3094" width="18.625" style="1" customWidth="1"/>
    <col min="3095" max="3098" width="0" style="1" hidden="1" customWidth="1"/>
    <col min="3099" max="3328" width="10.625" style="1"/>
    <col min="3329" max="3329" width="17.375" style="1" customWidth="1"/>
    <col min="3330" max="3330" width="0" style="1" hidden="1" customWidth="1"/>
    <col min="3331" max="3331" width="14.5" style="1" customWidth="1"/>
    <col min="3332" max="3333" width="0" style="1" hidden="1" customWidth="1"/>
    <col min="3334" max="3334" width="13.625" style="1" customWidth="1"/>
    <col min="3335" max="3343" width="9.875" style="1" customWidth="1"/>
    <col min="3344" max="3348" width="18.625" style="1" customWidth="1"/>
    <col min="3349" max="3349" width="0" style="1" hidden="1" customWidth="1"/>
    <col min="3350" max="3350" width="18.625" style="1" customWidth="1"/>
    <col min="3351" max="3354" width="0" style="1" hidden="1" customWidth="1"/>
    <col min="3355" max="3584" width="10.625" style="1"/>
    <col min="3585" max="3585" width="17.375" style="1" customWidth="1"/>
    <col min="3586" max="3586" width="0" style="1" hidden="1" customWidth="1"/>
    <col min="3587" max="3587" width="14.5" style="1" customWidth="1"/>
    <col min="3588" max="3589" width="0" style="1" hidden="1" customWidth="1"/>
    <col min="3590" max="3590" width="13.625" style="1" customWidth="1"/>
    <col min="3591" max="3599" width="9.875" style="1" customWidth="1"/>
    <col min="3600" max="3604" width="18.625" style="1" customWidth="1"/>
    <col min="3605" max="3605" width="0" style="1" hidden="1" customWidth="1"/>
    <col min="3606" max="3606" width="18.625" style="1" customWidth="1"/>
    <col min="3607" max="3610" width="0" style="1" hidden="1" customWidth="1"/>
    <col min="3611" max="3840" width="10.625" style="1"/>
    <col min="3841" max="3841" width="17.375" style="1" customWidth="1"/>
    <col min="3842" max="3842" width="0" style="1" hidden="1" customWidth="1"/>
    <col min="3843" max="3843" width="14.5" style="1" customWidth="1"/>
    <col min="3844" max="3845" width="0" style="1" hidden="1" customWidth="1"/>
    <col min="3846" max="3846" width="13.625" style="1" customWidth="1"/>
    <col min="3847" max="3855" width="9.875" style="1" customWidth="1"/>
    <col min="3856" max="3860" width="18.625" style="1" customWidth="1"/>
    <col min="3861" max="3861" width="0" style="1" hidden="1" customWidth="1"/>
    <col min="3862" max="3862" width="18.625" style="1" customWidth="1"/>
    <col min="3863" max="3866" width="0" style="1" hidden="1" customWidth="1"/>
    <col min="3867" max="4096" width="10.625" style="1"/>
    <col min="4097" max="4097" width="17.375" style="1" customWidth="1"/>
    <col min="4098" max="4098" width="0" style="1" hidden="1" customWidth="1"/>
    <col min="4099" max="4099" width="14.5" style="1" customWidth="1"/>
    <col min="4100" max="4101" width="0" style="1" hidden="1" customWidth="1"/>
    <col min="4102" max="4102" width="13.625" style="1" customWidth="1"/>
    <col min="4103" max="4111" width="9.875" style="1" customWidth="1"/>
    <col min="4112" max="4116" width="18.625" style="1" customWidth="1"/>
    <col min="4117" max="4117" width="0" style="1" hidden="1" customWidth="1"/>
    <col min="4118" max="4118" width="18.625" style="1" customWidth="1"/>
    <col min="4119" max="4122" width="0" style="1" hidden="1" customWidth="1"/>
    <col min="4123" max="4352" width="10.625" style="1"/>
    <col min="4353" max="4353" width="17.375" style="1" customWidth="1"/>
    <col min="4354" max="4354" width="0" style="1" hidden="1" customWidth="1"/>
    <col min="4355" max="4355" width="14.5" style="1" customWidth="1"/>
    <col min="4356" max="4357" width="0" style="1" hidden="1" customWidth="1"/>
    <col min="4358" max="4358" width="13.625" style="1" customWidth="1"/>
    <col min="4359" max="4367" width="9.875" style="1" customWidth="1"/>
    <col min="4368" max="4372" width="18.625" style="1" customWidth="1"/>
    <col min="4373" max="4373" width="0" style="1" hidden="1" customWidth="1"/>
    <col min="4374" max="4374" width="18.625" style="1" customWidth="1"/>
    <col min="4375" max="4378" width="0" style="1" hidden="1" customWidth="1"/>
    <col min="4379" max="4608" width="10.625" style="1"/>
    <col min="4609" max="4609" width="17.375" style="1" customWidth="1"/>
    <col min="4610" max="4610" width="0" style="1" hidden="1" customWidth="1"/>
    <col min="4611" max="4611" width="14.5" style="1" customWidth="1"/>
    <col min="4612" max="4613" width="0" style="1" hidden="1" customWidth="1"/>
    <col min="4614" max="4614" width="13.625" style="1" customWidth="1"/>
    <col min="4615" max="4623" width="9.875" style="1" customWidth="1"/>
    <col min="4624" max="4628" width="18.625" style="1" customWidth="1"/>
    <col min="4629" max="4629" width="0" style="1" hidden="1" customWidth="1"/>
    <col min="4630" max="4630" width="18.625" style="1" customWidth="1"/>
    <col min="4631" max="4634" width="0" style="1" hidden="1" customWidth="1"/>
    <col min="4635" max="4864" width="10.625" style="1"/>
    <col min="4865" max="4865" width="17.375" style="1" customWidth="1"/>
    <col min="4866" max="4866" width="0" style="1" hidden="1" customWidth="1"/>
    <col min="4867" max="4867" width="14.5" style="1" customWidth="1"/>
    <col min="4868" max="4869" width="0" style="1" hidden="1" customWidth="1"/>
    <col min="4870" max="4870" width="13.625" style="1" customWidth="1"/>
    <col min="4871" max="4879" width="9.875" style="1" customWidth="1"/>
    <col min="4880" max="4884" width="18.625" style="1" customWidth="1"/>
    <col min="4885" max="4885" width="0" style="1" hidden="1" customWidth="1"/>
    <col min="4886" max="4886" width="18.625" style="1" customWidth="1"/>
    <col min="4887" max="4890" width="0" style="1" hidden="1" customWidth="1"/>
    <col min="4891" max="5120" width="10.625" style="1"/>
    <col min="5121" max="5121" width="17.375" style="1" customWidth="1"/>
    <col min="5122" max="5122" width="0" style="1" hidden="1" customWidth="1"/>
    <col min="5123" max="5123" width="14.5" style="1" customWidth="1"/>
    <col min="5124" max="5125" width="0" style="1" hidden="1" customWidth="1"/>
    <col min="5126" max="5126" width="13.625" style="1" customWidth="1"/>
    <col min="5127" max="5135" width="9.875" style="1" customWidth="1"/>
    <col min="5136" max="5140" width="18.625" style="1" customWidth="1"/>
    <col min="5141" max="5141" width="0" style="1" hidden="1" customWidth="1"/>
    <col min="5142" max="5142" width="18.625" style="1" customWidth="1"/>
    <col min="5143" max="5146" width="0" style="1" hidden="1" customWidth="1"/>
    <col min="5147" max="5376" width="10.625" style="1"/>
    <col min="5377" max="5377" width="17.375" style="1" customWidth="1"/>
    <col min="5378" max="5378" width="0" style="1" hidden="1" customWidth="1"/>
    <col min="5379" max="5379" width="14.5" style="1" customWidth="1"/>
    <col min="5380" max="5381" width="0" style="1" hidden="1" customWidth="1"/>
    <col min="5382" max="5382" width="13.625" style="1" customWidth="1"/>
    <col min="5383" max="5391" width="9.875" style="1" customWidth="1"/>
    <col min="5392" max="5396" width="18.625" style="1" customWidth="1"/>
    <col min="5397" max="5397" width="0" style="1" hidden="1" customWidth="1"/>
    <col min="5398" max="5398" width="18.625" style="1" customWidth="1"/>
    <col min="5399" max="5402" width="0" style="1" hidden="1" customWidth="1"/>
    <col min="5403" max="5632" width="10.625" style="1"/>
    <col min="5633" max="5633" width="17.375" style="1" customWidth="1"/>
    <col min="5634" max="5634" width="0" style="1" hidden="1" customWidth="1"/>
    <col min="5635" max="5635" width="14.5" style="1" customWidth="1"/>
    <col min="5636" max="5637" width="0" style="1" hidden="1" customWidth="1"/>
    <col min="5638" max="5638" width="13.625" style="1" customWidth="1"/>
    <col min="5639" max="5647" width="9.875" style="1" customWidth="1"/>
    <col min="5648" max="5652" width="18.625" style="1" customWidth="1"/>
    <col min="5653" max="5653" width="0" style="1" hidden="1" customWidth="1"/>
    <col min="5654" max="5654" width="18.625" style="1" customWidth="1"/>
    <col min="5655" max="5658" width="0" style="1" hidden="1" customWidth="1"/>
    <col min="5659" max="5888" width="10.625" style="1"/>
    <col min="5889" max="5889" width="17.375" style="1" customWidth="1"/>
    <col min="5890" max="5890" width="0" style="1" hidden="1" customWidth="1"/>
    <col min="5891" max="5891" width="14.5" style="1" customWidth="1"/>
    <col min="5892" max="5893" width="0" style="1" hidden="1" customWidth="1"/>
    <col min="5894" max="5894" width="13.625" style="1" customWidth="1"/>
    <col min="5895" max="5903" width="9.875" style="1" customWidth="1"/>
    <col min="5904" max="5908" width="18.625" style="1" customWidth="1"/>
    <col min="5909" max="5909" width="0" style="1" hidden="1" customWidth="1"/>
    <col min="5910" max="5910" width="18.625" style="1" customWidth="1"/>
    <col min="5911" max="5914" width="0" style="1" hidden="1" customWidth="1"/>
    <col min="5915" max="6144" width="10.625" style="1"/>
    <col min="6145" max="6145" width="17.375" style="1" customWidth="1"/>
    <col min="6146" max="6146" width="0" style="1" hidden="1" customWidth="1"/>
    <col min="6147" max="6147" width="14.5" style="1" customWidth="1"/>
    <col min="6148" max="6149" width="0" style="1" hidden="1" customWidth="1"/>
    <col min="6150" max="6150" width="13.625" style="1" customWidth="1"/>
    <col min="6151" max="6159" width="9.875" style="1" customWidth="1"/>
    <col min="6160" max="6164" width="18.625" style="1" customWidth="1"/>
    <col min="6165" max="6165" width="0" style="1" hidden="1" customWidth="1"/>
    <col min="6166" max="6166" width="18.625" style="1" customWidth="1"/>
    <col min="6167" max="6170" width="0" style="1" hidden="1" customWidth="1"/>
    <col min="6171" max="6400" width="10.625" style="1"/>
    <col min="6401" max="6401" width="17.375" style="1" customWidth="1"/>
    <col min="6402" max="6402" width="0" style="1" hidden="1" customWidth="1"/>
    <col min="6403" max="6403" width="14.5" style="1" customWidth="1"/>
    <col min="6404" max="6405" width="0" style="1" hidden="1" customWidth="1"/>
    <col min="6406" max="6406" width="13.625" style="1" customWidth="1"/>
    <col min="6407" max="6415" width="9.875" style="1" customWidth="1"/>
    <col min="6416" max="6420" width="18.625" style="1" customWidth="1"/>
    <col min="6421" max="6421" width="0" style="1" hidden="1" customWidth="1"/>
    <col min="6422" max="6422" width="18.625" style="1" customWidth="1"/>
    <col min="6423" max="6426" width="0" style="1" hidden="1" customWidth="1"/>
    <col min="6427" max="6656" width="10.625" style="1"/>
    <col min="6657" max="6657" width="17.375" style="1" customWidth="1"/>
    <col min="6658" max="6658" width="0" style="1" hidden="1" customWidth="1"/>
    <col min="6659" max="6659" width="14.5" style="1" customWidth="1"/>
    <col min="6660" max="6661" width="0" style="1" hidden="1" customWidth="1"/>
    <col min="6662" max="6662" width="13.625" style="1" customWidth="1"/>
    <col min="6663" max="6671" width="9.875" style="1" customWidth="1"/>
    <col min="6672" max="6676" width="18.625" style="1" customWidth="1"/>
    <col min="6677" max="6677" width="0" style="1" hidden="1" customWidth="1"/>
    <col min="6678" max="6678" width="18.625" style="1" customWidth="1"/>
    <col min="6679" max="6682" width="0" style="1" hidden="1" customWidth="1"/>
    <col min="6683" max="6912" width="10.625" style="1"/>
    <col min="6913" max="6913" width="17.375" style="1" customWidth="1"/>
    <col min="6914" max="6914" width="0" style="1" hidden="1" customWidth="1"/>
    <col min="6915" max="6915" width="14.5" style="1" customWidth="1"/>
    <col min="6916" max="6917" width="0" style="1" hidden="1" customWidth="1"/>
    <col min="6918" max="6918" width="13.625" style="1" customWidth="1"/>
    <col min="6919" max="6927" width="9.875" style="1" customWidth="1"/>
    <col min="6928" max="6932" width="18.625" style="1" customWidth="1"/>
    <col min="6933" max="6933" width="0" style="1" hidden="1" customWidth="1"/>
    <col min="6934" max="6934" width="18.625" style="1" customWidth="1"/>
    <col min="6935" max="6938" width="0" style="1" hidden="1" customWidth="1"/>
    <col min="6939" max="7168" width="10.625" style="1"/>
    <col min="7169" max="7169" width="17.375" style="1" customWidth="1"/>
    <col min="7170" max="7170" width="0" style="1" hidden="1" customWidth="1"/>
    <col min="7171" max="7171" width="14.5" style="1" customWidth="1"/>
    <col min="7172" max="7173" width="0" style="1" hidden="1" customWidth="1"/>
    <col min="7174" max="7174" width="13.625" style="1" customWidth="1"/>
    <col min="7175" max="7183" width="9.875" style="1" customWidth="1"/>
    <col min="7184" max="7188" width="18.625" style="1" customWidth="1"/>
    <col min="7189" max="7189" width="0" style="1" hidden="1" customWidth="1"/>
    <col min="7190" max="7190" width="18.625" style="1" customWidth="1"/>
    <col min="7191" max="7194" width="0" style="1" hidden="1" customWidth="1"/>
    <col min="7195" max="7424" width="10.625" style="1"/>
    <col min="7425" max="7425" width="17.375" style="1" customWidth="1"/>
    <col min="7426" max="7426" width="0" style="1" hidden="1" customWidth="1"/>
    <col min="7427" max="7427" width="14.5" style="1" customWidth="1"/>
    <col min="7428" max="7429" width="0" style="1" hidden="1" customWidth="1"/>
    <col min="7430" max="7430" width="13.625" style="1" customWidth="1"/>
    <col min="7431" max="7439" width="9.875" style="1" customWidth="1"/>
    <col min="7440" max="7444" width="18.625" style="1" customWidth="1"/>
    <col min="7445" max="7445" width="0" style="1" hidden="1" customWidth="1"/>
    <col min="7446" max="7446" width="18.625" style="1" customWidth="1"/>
    <col min="7447" max="7450" width="0" style="1" hidden="1" customWidth="1"/>
    <col min="7451" max="7680" width="10.625" style="1"/>
    <col min="7681" max="7681" width="17.375" style="1" customWidth="1"/>
    <col min="7682" max="7682" width="0" style="1" hidden="1" customWidth="1"/>
    <col min="7683" max="7683" width="14.5" style="1" customWidth="1"/>
    <col min="7684" max="7685" width="0" style="1" hidden="1" customWidth="1"/>
    <col min="7686" max="7686" width="13.625" style="1" customWidth="1"/>
    <col min="7687" max="7695" width="9.875" style="1" customWidth="1"/>
    <col min="7696" max="7700" width="18.625" style="1" customWidth="1"/>
    <col min="7701" max="7701" width="0" style="1" hidden="1" customWidth="1"/>
    <col min="7702" max="7702" width="18.625" style="1" customWidth="1"/>
    <col min="7703" max="7706" width="0" style="1" hidden="1" customWidth="1"/>
    <col min="7707" max="7936" width="10.625" style="1"/>
    <col min="7937" max="7937" width="17.375" style="1" customWidth="1"/>
    <col min="7938" max="7938" width="0" style="1" hidden="1" customWidth="1"/>
    <col min="7939" max="7939" width="14.5" style="1" customWidth="1"/>
    <col min="7940" max="7941" width="0" style="1" hidden="1" customWidth="1"/>
    <col min="7942" max="7942" width="13.625" style="1" customWidth="1"/>
    <col min="7943" max="7951" width="9.875" style="1" customWidth="1"/>
    <col min="7952" max="7956" width="18.625" style="1" customWidth="1"/>
    <col min="7957" max="7957" width="0" style="1" hidden="1" customWidth="1"/>
    <col min="7958" max="7958" width="18.625" style="1" customWidth="1"/>
    <col min="7959" max="7962" width="0" style="1" hidden="1" customWidth="1"/>
    <col min="7963" max="8192" width="10.625" style="1"/>
    <col min="8193" max="8193" width="17.375" style="1" customWidth="1"/>
    <col min="8194" max="8194" width="0" style="1" hidden="1" customWidth="1"/>
    <col min="8195" max="8195" width="14.5" style="1" customWidth="1"/>
    <col min="8196" max="8197" width="0" style="1" hidden="1" customWidth="1"/>
    <col min="8198" max="8198" width="13.625" style="1" customWidth="1"/>
    <col min="8199" max="8207" width="9.875" style="1" customWidth="1"/>
    <col min="8208" max="8212" width="18.625" style="1" customWidth="1"/>
    <col min="8213" max="8213" width="0" style="1" hidden="1" customWidth="1"/>
    <col min="8214" max="8214" width="18.625" style="1" customWidth="1"/>
    <col min="8215" max="8218" width="0" style="1" hidden="1" customWidth="1"/>
    <col min="8219" max="8448" width="10.625" style="1"/>
    <col min="8449" max="8449" width="17.375" style="1" customWidth="1"/>
    <col min="8450" max="8450" width="0" style="1" hidden="1" customWidth="1"/>
    <col min="8451" max="8451" width="14.5" style="1" customWidth="1"/>
    <col min="8452" max="8453" width="0" style="1" hidden="1" customWidth="1"/>
    <col min="8454" max="8454" width="13.625" style="1" customWidth="1"/>
    <col min="8455" max="8463" width="9.875" style="1" customWidth="1"/>
    <col min="8464" max="8468" width="18.625" style="1" customWidth="1"/>
    <col min="8469" max="8469" width="0" style="1" hidden="1" customWidth="1"/>
    <col min="8470" max="8470" width="18.625" style="1" customWidth="1"/>
    <col min="8471" max="8474" width="0" style="1" hidden="1" customWidth="1"/>
    <col min="8475" max="8704" width="10.625" style="1"/>
    <col min="8705" max="8705" width="17.375" style="1" customWidth="1"/>
    <col min="8706" max="8706" width="0" style="1" hidden="1" customWidth="1"/>
    <col min="8707" max="8707" width="14.5" style="1" customWidth="1"/>
    <col min="8708" max="8709" width="0" style="1" hidden="1" customWidth="1"/>
    <col min="8710" max="8710" width="13.625" style="1" customWidth="1"/>
    <col min="8711" max="8719" width="9.875" style="1" customWidth="1"/>
    <col min="8720" max="8724" width="18.625" style="1" customWidth="1"/>
    <col min="8725" max="8725" width="0" style="1" hidden="1" customWidth="1"/>
    <col min="8726" max="8726" width="18.625" style="1" customWidth="1"/>
    <col min="8727" max="8730" width="0" style="1" hidden="1" customWidth="1"/>
    <col min="8731" max="8960" width="10.625" style="1"/>
    <col min="8961" max="8961" width="17.375" style="1" customWidth="1"/>
    <col min="8962" max="8962" width="0" style="1" hidden="1" customWidth="1"/>
    <col min="8963" max="8963" width="14.5" style="1" customWidth="1"/>
    <col min="8964" max="8965" width="0" style="1" hidden="1" customWidth="1"/>
    <col min="8966" max="8966" width="13.625" style="1" customWidth="1"/>
    <col min="8967" max="8975" width="9.875" style="1" customWidth="1"/>
    <col min="8976" max="8980" width="18.625" style="1" customWidth="1"/>
    <col min="8981" max="8981" width="0" style="1" hidden="1" customWidth="1"/>
    <col min="8982" max="8982" width="18.625" style="1" customWidth="1"/>
    <col min="8983" max="8986" width="0" style="1" hidden="1" customWidth="1"/>
    <col min="8987" max="9216" width="10.625" style="1"/>
    <col min="9217" max="9217" width="17.375" style="1" customWidth="1"/>
    <col min="9218" max="9218" width="0" style="1" hidden="1" customWidth="1"/>
    <col min="9219" max="9219" width="14.5" style="1" customWidth="1"/>
    <col min="9220" max="9221" width="0" style="1" hidden="1" customWidth="1"/>
    <col min="9222" max="9222" width="13.625" style="1" customWidth="1"/>
    <col min="9223" max="9231" width="9.875" style="1" customWidth="1"/>
    <col min="9232" max="9236" width="18.625" style="1" customWidth="1"/>
    <col min="9237" max="9237" width="0" style="1" hidden="1" customWidth="1"/>
    <col min="9238" max="9238" width="18.625" style="1" customWidth="1"/>
    <col min="9239" max="9242" width="0" style="1" hidden="1" customWidth="1"/>
    <col min="9243" max="9472" width="10.625" style="1"/>
    <col min="9473" max="9473" width="17.375" style="1" customWidth="1"/>
    <col min="9474" max="9474" width="0" style="1" hidden="1" customWidth="1"/>
    <col min="9475" max="9475" width="14.5" style="1" customWidth="1"/>
    <col min="9476" max="9477" width="0" style="1" hidden="1" customWidth="1"/>
    <col min="9478" max="9478" width="13.625" style="1" customWidth="1"/>
    <col min="9479" max="9487" width="9.875" style="1" customWidth="1"/>
    <col min="9488" max="9492" width="18.625" style="1" customWidth="1"/>
    <col min="9493" max="9493" width="0" style="1" hidden="1" customWidth="1"/>
    <col min="9494" max="9494" width="18.625" style="1" customWidth="1"/>
    <col min="9495" max="9498" width="0" style="1" hidden="1" customWidth="1"/>
    <col min="9499" max="9728" width="10.625" style="1"/>
    <col min="9729" max="9729" width="17.375" style="1" customWidth="1"/>
    <col min="9730" max="9730" width="0" style="1" hidden="1" customWidth="1"/>
    <col min="9731" max="9731" width="14.5" style="1" customWidth="1"/>
    <col min="9732" max="9733" width="0" style="1" hidden="1" customWidth="1"/>
    <col min="9734" max="9734" width="13.625" style="1" customWidth="1"/>
    <col min="9735" max="9743" width="9.875" style="1" customWidth="1"/>
    <col min="9744" max="9748" width="18.625" style="1" customWidth="1"/>
    <col min="9749" max="9749" width="0" style="1" hidden="1" customWidth="1"/>
    <col min="9750" max="9750" width="18.625" style="1" customWidth="1"/>
    <col min="9751" max="9754" width="0" style="1" hidden="1" customWidth="1"/>
    <col min="9755" max="9984" width="10.625" style="1"/>
    <col min="9985" max="9985" width="17.375" style="1" customWidth="1"/>
    <col min="9986" max="9986" width="0" style="1" hidden="1" customWidth="1"/>
    <col min="9987" max="9987" width="14.5" style="1" customWidth="1"/>
    <col min="9988" max="9989" width="0" style="1" hidden="1" customWidth="1"/>
    <col min="9990" max="9990" width="13.625" style="1" customWidth="1"/>
    <col min="9991" max="9999" width="9.875" style="1" customWidth="1"/>
    <col min="10000" max="10004" width="18.625" style="1" customWidth="1"/>
    <col min="10005" max="10005" width="0" style="1" hidden="1" customWidth="1"/>
    <col min="10006" max="10006" width="18.625" style="1" customWidth="1"/>
    <col min="10007" max="10010" width="0" style="1" hidden="1" customWidth="1"/>
    <col min="10011" max="10240" width="10.625" style="1"/>
    <col min="10241" max="10241" width="17.375" style="1" customWidth="1"/>
    <col min="10242" max="10242" width="0" style="1" hidden="1" customWidth="1"/>
    <col min="10243" max="10243" width="14.5" style="1" customWidth="1"/>
    <col min="10244" max="10245" width="0" style="1" hidden="1" customWidth="1"/>
    <col min="10246" max="10246" width="13.625" style="1" customWidth="1"/>
    <col min="10247" max="10255" width="9.875" style="1" customWidth="1"/>
    <col min="10256" max="10260" width="18.625" style="1" customWidth="1"/>
    <col min="10261" max="10261" width="0" style="1" hidden="1" customWidth="1"/>
    <col min="10262" max="10262" width="18.625" style="1" customWidth="1"/>
    <col min="10263" max="10266" width="0" style="1" hidden="1" customWidth="1"/>
    <col min="10267" max="10496" width="10.625" style="1"/>
    <col min="10497" max="10497" width="17.375" style="1" customWidth="1"/>
    <col min="10498" max="10498" width="0" style="1" hidden="1" customWidth="1"/>
    <col min="10499" max="10499" width="14.5" style="1" customWidth="1"/>
    <col min="10500" max="10501" width="0" style="1" hidden="1" customWidth="1"/>
    <col min="10502" max="10502" width="13.625" style="1" customWidth="1"/>
    <col min="10503" max="10511" width="9.875" style="1" customWidth="1"/>
    <col min="10512" max="10516" width="18.625" style="1" customWidth="1"/>
    <col min="10517" max="10517" width="0" style="1" hidden="1" customWidth="1"/>
    <col min="10518" max="10518" width="18.625" style="1" customWidth="1"/>
    <col min="10519" max="10522" width="0" style="1" hidden="1" customWidth="1"/>
    <col min="10523" max="10752" width="10.625" style="1"/>
    <col min="10753" max="10753" width="17.375" style="1" customWidth="1"/>
    <col min="10754" max="10754" width="0" style="1" hidden="1" customWidth="1"/>
    <col min="10755" max="10755" width="14.5" style="1" customWidth="1"/>
    <col min="10756" max="10757" width="0" style="1" hidden="1" customWidth="1"/>
    <col min="10758" max="10758" width="13.625" style="1" customWidth="1"/>
    <col min="10759" max="10767" width="9.875" style="1" customWidth="1"/>
    <col min="10768" max="10772" width="18.625" style="1" customWidth="1"/>
    <col min="10773" max="10773" width="0" style="1" hidden="1" customWidth="1"/>
    <col min="10774" max="10774" width="18.625" style="1" customWidth="1"/>
    <col min="10775" max="10778" width="0" style="1" hidden="1" customWidth="1"/>
    <col min="10779" max="11008" width="10.625" style="1"/>
    <col min="11009" max="11009" width="17.375" style="1" customWidth="1"/>
    <col min="11010" max="11010" width="0" style="1" hidden="1" customWidth="1"/>
    <col min="11011" max="11011" width="14.5" style="1" customWidth="1"/>
    <col min="11012" max="11013" width="0" style="1" hidden="1" customWidth="1"/>
    <col min="11014" max="11014" width="13.625" style="1" customWidth="1"/>
    <col min="11015" max="11023" width="9.875" style="1" customWidth="1"/>
    <col min="11024" max="11028" width="18.625" style="1" customWidth="1"/>
    <col min="11029" max="11029" width="0" style="1" hidden="1" customWidth="1"/>
    <col min="11030" max="11030" width="18.625" style="1" customWidth="1"/>
    <col min="11031" max="11034" width="0" style="1" hidden="1" customWidth="1"/>
    <col min="11035" max="11264" width="10.625" style="1"/>
    <col min="11265" max="11265" width="17.375" style="1" customWidth="1"/>
    <col min="11266" max="11266" width="0" style="1" hidden="1" customWidth="1"/>
    <col min="11267" max="11267" width="14.5" style="1" customWidth="1"/>
    <col min="11268" max="11269" width="0" style="1" hidden="1" customWidth="1"/>
    <col min="11270" max="11270" width="13.625" style="1" customWidth="1"/>
    <col min="11271" max="11279" width="9.875" style="1" customWidth="1"/>
    <col min="11280" max="11284" width="18.625" style="1" customWidth="1"/>
    <col min="11285" max="11285" width="0" style="1" hidden="1" customWidth="1"/>
    <col min="11286" max="11286" width="18.625" style="1" customWidth="1"/>
    <col min="11287" max="11290" width="0" style="1" hidden="1" customWidth="1"/>
    <col min="11291" max="11520" width="10.625" style="1"/>
    <col min="11521" max="11521" width="17.375" style="1" customWidth="1"/>
    <col min="11522" max="11522" width="0" style="1" hidden="1" customWidth="1"/>
    <col min="11523" max="11523" width="14.5" style="1" customWidth="1"/>
    <col min="11524" max="11525" width="0" style="1" hidden="1" customWidth="1"/>
    <col min="11526" max="11526" width="13.625" style="1" customWidth="1"/>
    <col min="11527" max="11535" width="9.875" style="1" customWidth="1"/>
    <col min="11536" max="11540" width="18.625" style="1" customWidth="1"/>
    <col min="11541" max="11541" width="0" style="1" hidden="1" customWidth="1"/>
    <col min="11542" max="11542" width="18.625" style="1" customWidth="1"/>
    <col min="11543" max="11546" width="0" style="1" hidden="1" customWidth="1"/>
    <col min="11547" max="11776" width="10.625" style="1"/>
    <col min="11777" max="11777" width="17.375" style="1" customWidth="1"/>
    <col min="11778" max="11778" width="0" style="1" hidden="1" customWidth="1"/>
    <col min="11779" max="11779" width="14.5" style="1" customWidth="1"/>
    <col min="11780" max="11781" width="0" style="1" hidden="1" customWidth="1"/>
    <col min="11782" max="11782" width="13.625" style="1" customWidth="1"/>
    <col min="11783" max="11791" width="9.875" style="1" customWidth="1"/>
    <col min="11792" max="11796" width="18.625" style="1" customWidth="1"/>
    <col min="11797" max="11797" width="0" style="1" hidden="1" customWidth="1"/>
    <col min="11798" max="11798" width="18.625" style="1" customWidth="1"/>
    <col min="11799" max="11802" width="0" style="1" hidden="1" customWidth="1"/>
    <col min="11803" max="12032" width="10.625" style="1"/>
    <col min="12033" max="12033" width="17.375" style="1" customWidth="1"/>
    <col min="12034" max="12034" width="0" style="1" hidden="1" customWidth="1"/>
    <col min="12035" max="12035" width="14.5" style="1" customWidth="1"/>
    <col min="12036" max="12037" width="0" style="1" hidden="1" customWidth="1"/>
    <col min="12038" max="12038" width="13.625" style="1" customWidth="1"/>
    <col min="12039" max="12047" width="9.875" style="1" customWidth="1"/>
    <col min="12048" max="12052" width="18.625" style="1" customWidth="1"/>
    <col min="12053" max="12053" width="0" style="1" hidden="1" customWidth="1"/>
    <col min="12054" max="12054" width="18.625" style="1" customWidth="1"/>
    <col min="12055" max="12058" width="0" style="1" hidden="1" customWidth="1"/>
    <col min="12059" max="12288" width="10.625" style="1"/>
    <col min="12289" max="12289" width="17.375" style="1" customWidth="1"/>
    <col min="12290" max="12290" width="0" style="1" hidden="1" customWidth="1"/>
    <col min="12291" max="12291" width="14.5" style="1" customWidth="1"/>
    <col min="12292" max="12293" width="0" style="1" hidden="1" customWidth="1"/>
    <col min="12294" max="12294" width="13.625" style="1" customWidth="1"/>
    <col min="12295" max="12303" width="9.875" style="1" customWidth="1"/>
    <col min="12304" max="12308" width="18.625" style="1" customWidth="1"/>
    <col min="12309" max="12309" width="0" style="1" hidden="1" customWidth="1"/>
    <col min="12310" max="12310" width="18.625" style="1" customWidth="1"/>
    <col min="12311" max="12314" width="0" style="1" hidden="1" customWidth="1"/>
    <col min="12315" max="12544" width="10.625" style="1"/>
    <col min="12545" max="12545" width="17.375" style="1" customWidth="1"/>
    <col min="12546" max="12546" width="0" style="1" hidden="1" customWidth="1"/>
    <col min="12547" max="12547" width="14.5" style="1" customWidth="1"/>
    <col min="12548" max="12549" width="0" style="1" hidden="1" customWidth="1"/>
    <col min="12550" max="12550" width="13.625" style="1" customWidth="1"/>
    <col min="12551" max="12559" width="9.875" style="1" customWidth="1"/>
    <col min="12560" max="12564" width="18.625" style="1" customWidth="1"/>
    <col min="12565" max="12565" width="0" style="1" hidden="1" customWidth="1"/>
    <col min="12566" max="12566" width="18.625" style="1" customWidth="1"/>
    <col min="12567" max="12570" width="0" style="1" hidden="1" customWidth="1"/>
    <col min="12571" max="12800" width="10.625" style="1"/>
    <col min="12801" max="12801" width="17.375" style="1" customWidth="1"/>
    <col min="12802" max="12802" width="0" style="1" hidden="1" customWidth="1"/>
    <col min="12803" max="12803" width="14.5" style="1" customWidth="1"/>
    <col min="12804" max="12805" width="0" style="1" hidden="1" customWidth="1"/>
    <col min="12806" max="12806" width="13.625" style="1" customWidth="1"/>
    <col min="12807" max="12815" width="9.875" style="1" customWidth="1"/>
    <col min="12816" max="12820" width="18.625" style="1" customWidth="1"/>
    <col min="12821" max="12821" width="0" style="1" hidden="1" customWidth="1"/>
    <col min="12822" max="12822" width="18.625" style="1" customWidth="1"/>
    <col min="12823" max="12826" width="0" style="1" hidden="1" customWidth="1"/>
    <col min="12827" max="13056" width="10.625" style="1"/>
    <col min="13057" max="13057" width="17.375" style="1" customWidth="1"/>
    <col min="13058" max="13058" width="0" style="1" hidden="1" customWidth="1"/>
    <col min="13059" max="13059" width="14.5" style="1" customWidth="1"/>
    <col min="13060" max="13061" width="0" style="1" hidden="1" customWidth="1"/>
    <col min="13062" max="13062" width="13.625" style="1" customWidth="1"/>
    <col min="13063" max="13071" width="9.875" style="1" customWidth="1"/>
    <col min="13072" max="13076" width="18.625" style="1" customWidth="1"/>
    <col min="13077" max="13077" width="0" style="1" hidden="1" customWidth="1"/>
    <col min="13078" max="13078" width="18.625" style="1" customWidth="1"/>
    <col min="13079" max="13082" width="0" style="1" hidden="1" customWidth="1"/>
    <col min="13083" max="13312" width="10.625" style="1"/>
    <col min="13313" max="13313" width="17.375" style="1" customWidth="1"/>
    <col min="13314" max="13314" width="0" style="1" hidden="1" customWidth="1"/>
    <col min="13315" max="13315" width="14.5" style="1" customWidth="1"/>
    <col min="13316" max="13317" width="0" style="1" hidden="1" customWidth="1"/>
    <col min="13318" max="13318" width="13.625" style="1" customWidth="1"/>
    <col min="13319" max="13327" width="9.875" style="1" customWidth="1"/>
    <col min="13328" max="13332" width="18.625" style="1" customWidth="1"/>
    <col min="13333" max="13333" width="0" style="1" hidden="1" customWidth="1"/>
    <col min="13334" max="13334" width="18.625" style="1" customWidth="1"/>
    <col min="13335" max="13338" width="0" style="1" hidden="1" customWidth="1"/>
    <col min="13339" max="13568" width="10.625" style="1"/>
    <col min="13569" max="13569" width="17.375" style="1" customWidth="1"/>
    <col min="13570" max="13570" width="0" style="1" hidden="1" customWidth="1"/>
    <col min="13571" max="13571" width="14.5" style="1" customWidth="1"/>
    <col min="13572" max="13573" width="0" style="1" hidden="1" customWidth="1"/>
    <col min="13574" max="13574" width="13.625" style="1" customWidth="1"/>
    <col min="13575" max="13583" width="9.875" style="1" customWidth="1"/>
    <col min="13584" max="13588" width="18.625" style="1" customWidth="1"/>
    <col min="13589" max="13589" width="0" style="1" hidden="1" customWidth="1"/>
    <col min="13590" max="13590" width="18.625" style="1" customWidth="1"/>
    <col min="13591" max="13594" width="0" style="1" hidden="1" customWidth="1"/>
    <col min="13595" max="13824" width="10.625" style="1"/>
    <col min="13825" max="13825" width="17.375" style="1" customWidth="1"/>
    <col min="13826" max="13826" width="0" style="1" hidden="1" customWidth="1"/>
    <col min="13827" max="13827" width="14.5" style="1" customWidth="1"/>
    <col min="13828" max="13829" width="0" style="1" hidden="1" customWidth="1"/>
    <col min="13830" max="13830" width="13.625" style="1" customWidth="1"/>
    <col min="13831" max="13839" width="9.875" style="1" customWidth="1"/>
    <col min="13840" max="13844" width="18.625" style="1" customWidth="1"/>
    <col min="13845" max="13845" width="0" style="1" hidden="1" customWidth="1"/>
    <col min="13846" max="13846" width="18.625" style="1" customWidth="1"/>
    <col min="13847" max="13850" width="0" style="1" hidden="1" customWidth="1"/>
    <col min="13851" max="14080" width="10.625" style="1"/>
    <col min="14081" max="14081" width="17.375" style="1" customWidth="1"/>
    <col min="14082" max="14082" width="0" style="1" hidden="1" customWidth="1"/>
    <col min="14083" max="14083" width="14.5" style="1" customWidth="1"/>
    <col min="14084" max="14085" width="0" style="1" hidden="1" customWidth="1"/>
    <col min="14086" max="14086" width="13.625" style="1" customWidth="1"/>
    <col min="14087" max="14095" width="9.875" style="1" customWidth="1"/>
    <col min="14096" max="14100" width="18.625" style="1" customWidth="1"/>
    <col min="14101" max="14101" width="0" style="1" hidden="1" customWidth="1"/>
    <col min="14102" max="14102" width="18.625" style="1" customWidth="1"/>
    <col min="14103" max="14106" width="0" style="1" hidden="1" customWidth="1"/>
    <col min="14107" max="14336" width="10.625" style="1"/>
    <col min="14337" max="14337" width="17.375" style="1" customWidth="1"/>
    <col min="14338" max="14338" width="0" style="1" hidden="1" customWidth="1"/>
    <col min="14339" max="14339" width="14.5" style="1" customWidth="1"/>
    <col min="14340" max="14341" width="0" style="1" hidden="1" customWidth="1"/>
    <col min="14342" max="14342" width="13.625" style="1" customWidth="1"/>
    <col min="14343" max="14351" width="9.875" style="1" customWidth="1"/>
    <col min="14352" max="14356" width="18.625" style="1" customWidth="1"/>
    <col min="14357" max="14357" width="0" style="1" hidden="1" customWidth="1"/>
    <col min="14358" max="14358" width="18.625" style="1" customWidth="1"/>
    <col min="14359" max="14362" width="0" style="1" hidden="1" customWidth="1"/>
    <col min="14363" max="14592" width="10.625" style="1"/>
    <col min="14593" max="14593" width="17.375" style="1" customWidth="1"/>
    <col min="14594" max="14594" width="0" style="1" hidden="1" customWidth="1"/>
    <col min="14595" max="14595" width="14.5" style="1" customWidth="1"/>
    <col min="14596" max="14597" width="0" style="1" hidden="1" customWidth="1"/>
    <col min="14598" max="14598" width="13.625" style="1" customWidth="1"/>
    <col min="14599" max="14607" width="9.875" style="1" customWidth="1"/>
    <col min="14608" max="14612" width="18.625" style="1" customWidth="1"/>
    <col min="14613" max="14613" width="0" style="1" hidden="1" customWidth="1"/>
    <col min="14614" max="14614" width="18.625" style="1" customWidth="1"/>
    <col min="14615" max="14618" width="0" style="1" hidden="1" customWidth="1"/>
    <col min="14619" max="14848" width="10.625" style="1"/>
    <col min="14849" max="14849" width="17.375" style="1" customWidth="1"/>
    <col min="14850" max="14850" width="0" style="1" hidden="1" customWidth="1"/>
    <col min="14851" max="14851" width="14.5" style="1" customWidth="1"/>
    <col min="14852" max="14853" width="0" style="1" hidden="1" customWidth="1"/>
    <col min="14854" max="14854" width="13.625" style="1" customWidth="1"/>
    <col min="14855" max="14863" width="9.875" style="1" customWidth="1"/>
    <col min="14864" max="14868" width="18.625" style="1" customWidth="1"/>
    <col min="14869" max="14869" width="0" style="1" hidden="1" customWidth="1"/>
    <col min="14870" max="14870" width="18.625" style="1" customWidth="1"/>
    <col min="14871" max="14874" width="0" style="1" hidden="1" customWidth="1"/>
    <col min="14875" max="15104" width="10.625" style="1"/>
    <col min="15105" max="15105" width="17.375" style="1" customWidth="1"/>
    <col min="15106" max="15106" width="0" style="1" hidden="1" customWidth="1"/>
    <col min="15107" max="15107" width="14.5" style="1" customWidth="1"/>
    <col min="15108" max="15109" width="0" style="1" hidden="1" customWidth="1"/>
    <col min="15110" max="15110" width="13.625" style="1" customWidth="1"/>
    <col min="15111" max="15119" width="9.875" style="1" customWidth="1"/>
    <col min="15120" max="15124" width="18.625" style="1" customWidth="1"/>
    <col min="15125" max="15125" width="0" style="1" hidden="1" customWidth="1"/>
    <col min="15126" max="15126" width="18.625" style="1" customWidth="1"/>
    <col min="15127" max="15130" width="0" style="1" hidden="1" customWidth="1"/>
    <col min="15131" max="15360" width="10.625" style="1"/>
    <col min="15361" max="15361" width="17.375" style="1" customWidth="1"/>
    <col min="15362" max="15362" width="0" style="1" hidden="1" customWidth="1"/>
    <col min="15363" max="15363" width="14.5" style="1" customWidth="1"/>
    <col min="15364" max="15365" width="0" style="1" hidden="1" customWidth="1"/>
    <col min="15366" max="15366" width="13.625" style="1" customWidth="1"/>
    <col min="15367" max="15375" width="9.875" style="1" customWidth="1"/>
    <col min="15376" max="15380" width="18.625" style="1" customWidth="1"/>
    <col min="15381" max="15381" width="0" style="1" hidden="1" customWidth="1"/>
    <col min="15382" max="15382" width="18.625" style="1" customWidth="1"/>
    <col min="15383" max="15386" width="0" style="1" hidden="1" customWidth="1"/>
    <col min="15387" max="15616" width="10.625" style="1"/>
    <col min="15617" max="15617" width="17.375" style="1" customWidth="1"/>
    <col min="15618" max="15618" width="0" style="1" hidden="1" customWidth="1"/>
    <col min="15619" max="15619" width="14.5" style="1" customWidth="1"/>
    <col min="15620" max="15621" width="0" style="1" hidden="1" customWidth="1"/>
    <col min="15622" max="15622" width="13.625" style="1" customWidth="1"/>
    <col min="15623" max="15631" width="9.875" style="1" customWidth="1"/>
    <col min="15632" max="15636" width="18.625" style="1" customWidth="1"/>
    <col min="15637" max="15637" width="0" style="1" hidden="1" customWidth="1"/>
    <col min="15638" max="15638" width="18.625" style="1" customWidth="1"/>
    <col min="15639" max="15642" width="0" style="1" hidden="1" customWidth="1"/>
    <col min="15643" max="15872" width="10.625" style="1"/>
    <col min="15873" max="15873" width="17.375" style="1" customWidth="1"/>
    <col min="15874" max="15874" width="0" style="1" hidden="1" customWidth="1"/>
    <col min="15875" max="15875" width="14.5" style="1" customWidth="1"/>
    <col min="15876" max="15877" width="0" style="1" hidden="1" customWidth="1"/>
    <col min="15878" max="15878" width="13.625" style="1" customWidth="1"/>
    <col min="15879" max="15887" width="9.875" style="1" customWidth="1"/>
    <col min="15888" max="15892" width="18.625" style="1" customWidth="1"/>
    <col min="15893" max="15893" width="0" style="1" hidden="1" customWidth="1"/>
    <col min="15894" max="15894" width="18.625" style="1" customWidth="1"/>
    <col min="15895" max="15898" width="0" style="1" hidden="1" customWidth="1"/>
    <col min="15899" max="16128" width="10.625" style="1"/>
    <col min="16129" max="16129" width="17.375" style="1" customWidth="1"/>
    <col min="16130" max="16130" width="0" style="1" hidden="1" customWidth="1"/>
    <col min="16131" max="16131" width="14.5" style="1" customWidth="1"/>
    <col min="16132" max="16133" width="0" style="1" hidden="1" customWidth="1"/>
    <col min="16134" max="16134" width="13.625" style="1" customWidth="1"/>
    <col min="16135" max="16143" width="9.875" style="1" customWidth="1"/>
    <col min="16144" max="16148" width="18.625" style="1" customWidth="1"/>
    <col min="16149" max="16149" width="0" style="1" hidden="1" customWidth="1"/>
    <col min="16150" max="16150" width="18.625" style="1" customWidth="1"/>
    <col min="16151" max="16154" width="0" style="1" hidden="1" customWidth="1"/>
    <col min="16155" max="16384" width="10.625" style="1"/>
  </cols>
  <sheetData>
    <row r="2" spans="1:26" ht="29.25" customHeight="1" x14ac:dyDescent="0.15">
      <c r="A2" s="93" t="s">
        <v>147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6" ht="12" customHeight="1" thickBot="1" x14ac:dyDescent="0.3">
      <c r="A3" s="2"/>
      <c r="B3" s="3"/>
      <c r="C3" s="3"/>
      <c r="D3" s="3"/>
      <c r="E3" s="3"/>
      <c r="F3" s="3"/>
      <c r="G3" s="2"/>
    </row>
    <row r="4" spans="1:26" ht="33" customHeight="1" x14ac:dyDescent="0.15">
      <c r="A4" s="94" t="s">
        <v>62</v>
      </c>
      <c r="B4" s="95" t="s">
        <v>63</v>
      </c>
      <c r="C4" s="97" t="s">
        <v>64</v>
      </c>
      <c r="D4" s="97" t="s">
        <v>65</v>
      </c>
      <c r="E4" s="95" t="s">
        <v>66</v>
      </c>
      <c r="F4" s="99" t="s">
        <v>136</v>
      </c>
      <c r="G4" s="99" t="s">
        <v>137</v>
      </c>
      <c r="H4" s="100" t="s">
        <v>67</v>
      </c>
      <c r="I4" s="101"/>
      <c r="J4" s="101"/>
      <c r="K4" s="101"/>
      <c r="L4" s="102"/>
      <c r="M4" s="103"/>
      <c r="N4" s="99" t="s">
        <v>141</v>
      </c>
      <c r="O4" s="91" t="s">
        <v>142</v>
      </c>
      <c r="P4" s="104" t="s">
        <v>68</v>
      </c>
      <c r="Q4" s="106" t="s">
        <v>69</v>
      </c>
      <c r="R4" s="108" t="s">
        <v>143</v>
      </c>
      <c r="S4" s="110" t="s">
        <v>144</v>
      </c>
      <c r="T4" s="110" t="s">
        <v>70</v>
      </c>
      <c r="U4" s="110" t="s">
        <v>145</v>
      </c>
      <c r="V4" s="124" t="s">
        <v>146</v>
      </c>
      <c r="W4" s="119" t="s">
        <v>71</v>
      </c>
      <c r="X4" s="6"/>
      <c r="Y4" s="91" t="s">
        <v>72</v>
      </c>
      <c r="Z4" s="7"/>
    </row>
    <row r="5" spans="1:26" ht="33" customHeight="1" x14ac:dyDescent="0.15">
      <c r="A5" s="94"/>
      <c r="B5" s="96"/>
      <c r="C5" s="98"/>
      <c r="D5" s="98"/>
      <c r="E5" s="96"/>
      <c r="F5" s="98"/>
      <c r="G5" s="98"/>
      <c r="H5" s="99" t="s">
        <v>138</v>
      </c>
      <c r="I5" s="127" t="s">
        <v>73</v>
      </c>
      <c r="J5" s="8"/>
      <c r="K5" s="9"/>
      <c r="L5" s="99" t="s">
        <v>74</v>
      </c>
      <c r="M5" s="99" t="s">
        <v>140</v>
      </c>
      <c r="N5" s="98"/>
      <c r="O5" s="92"/>
      <c r="P5" s="105"/>
      <c r="Q5" s="107"/>
      <c r="R5" s="109"/>
      <c r="S5" s="111"/>
      <c r="T5" s="111"/>
      <c r="U5" s="111"/>
      <c r="V5" s="125"/>
      <c r="W5" s="121"/>
      <c r="X5" s="10"/>
      <c r="Y5" s="126"/>
      <c r="Z5" s="11"/>
    </row>
    <row r="6" spans="1:26" ht="33" customHeight="1" x14ac:dyDescent="0.15">
      <c r="A6" s="94"/>
      <c r="B6" s="96"/>
      <c r="C6" s="98"/>
      <c r="D6" s="98"/>
      <c r="E6" s="96"/>
      <c r="F6" s="98"/>
      <c r="G6" s="98"/>
      <c r="H6" s="98"/>
      <c r="I6" s="128"/>
      <c r="J6" s="131" t="s">
        <v>139</v>
      </c>
      <c r="K6" s="12"/>
      <c r="L6" s="129"/>
      <c r="M6" s="129"/>
      <c r="N6" s="98"/>
      <c r="O6" s="92"/>
      <c r="P6" s="105"/>
      <c r="Q6" s="107"/>
      <c r="R6" s="109"/>
      <c r="S6" s="111"/>
      <c r="T6" s="111"/>
      <c r="U6" s="111"/>
      <c r="V6" s="125"/>
      <c r="W6" s="121"/>
      <c r="X6" s="134" t="s">
        <v>75</v>
      </c>
      <c r="Y6" s="126"/>
      <c r="Z6" s="113" t="s">
        <v>76</v>
      </c>
    </row>
    <row r="7" spans="1:26" ht="33" customHeight="1" x14ac:dyDescent="0.15">
      <c r="A7" s="94"/>
      <c r="B7" s="96"/>
      <c r="C7" s="98"/>
      <c r="D7" s="98"/>
      <c r="E7" s="96"/>
      <c r="F7" s="98"/>
      <c r="G7" s="98"/>
      <c r="H7" s="98"/>
      <c r="I7" s="128"/>
      <c r="J7" s="132"/>
      <c r="K7" s="115" t="s">
        <v>77</v>
      </c>
      <c r="L7" s="129"/>
      <c r="M7" s="129"/>
      <c r="N7" s="98"/>
      <c r="O7" s="92"/>
      <c r="P7" s="105"/>
      <c r="Q7" s="107"/>
      <c r="R7" s="109"/>
      <c r="S7" s="111"/>
      <c r="T7" s="111"/>
      <c r="U7" s="111"/>
      <c r="V7" s="125"/>
      <c r="W7" s="121"/>
      <c r="X7" s="135"/>
      <c r="Y7" s="126"/>
      <c r="Z7" s="114"/>
    </row>
    <row r="8" spans="1:26" ht="33" customHeight="1" x14ac:dyDescent="0.15">
      <c r="A8" s="94"/>
      <c r="B8" s="13" t="s">
        <v>78</v>
      </c>
      <c r="C8" s="14" t="s">
        <v>79</v>
      </c>
      <c r="D8" s="14" t="s">
        <v>80</v>
      </c>
      <c r="E8" s="15" t="s">
        <v>81</v>
      </c>
      <c r="F8" s="16" t="s">
        <v>82</v>
      </c>
      <c r="G8" s="16" t="s">
        <v>83</v>
      </c>
      <c r="H8" s="16"/>
      <c r="I8" s="17" t="s">
        <v>84</v>
      </c>
      <c r="J8" s="133"/>
      <c r="K8" s="116"/>
      <c r="L8" s="130"/>
      <c r="M8" s="130"/>
      <c r="N8" s="18" t="s">
        <v>85</v>
      </c>
      <c r="O8" s="19" t="s">
        <v>86</v>
      </c>
      <c r="P8" s="20" t="s">
        <v>87</v>
      </c>
      <c r="Q8" s="21" t="s">
        <v>88</v>
      </c>
      <c r="R8" s="22" t="s">
        <v>89</v>
      </c>
      <c r="S8" s="23" t="s">
        <v>90</v>
      </c>
      <c r="T8" s="23" t="s">
        <v>91</v>
      </c>
      <c r="U8" s="23" t="s">
        <v>92</v>
      </c>
      <c r="V8" s="24" t="s">
        <v>93</v>
      </c>
      <c r="W8" s="121"/>
      <c r="X8" s="135"/>
      <c r="Y8" s="126"/>
      <c r="Z8" s="114"/>
    </row>
    <row r="9" spans="1:26" ht="25.5" customHeight="1" x14ac:dyDescent="0.15">
      <c r="A9" s="25" t="s">
        <v>94</v>
      </c>
      <c r="B9" s="117"/>
      <c r="C9" s="26"/>
      <c r="D9" s="26"/>
      <c r="E9" s="27" t="s">
        <v>95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0" t="s">
        <v>96</v>
      </c>
      <c r="Q9" s="29" t="s">
        <v>97</v>
      </c>
      <c r="R9" s="22" t="s">
        <v>98</v>
      </c>
      <c r="S9" s="23" t="s">
        <v>99</v>
      </c>
      <c r="T9" s="23" t="s">
        <v>100</v>
      </c>
      <c r="U9" s="23"/>
      <c r="V9" s="24" t="s">
        <v>101</v>
      </c>
      <c r="W9" s="119"/>
      <c r="X9" s="119"/>
      <c r="Y9" s="119"/>
      <c r="Z9" s="120"/>
    </row>
    <row r="10" spans="1:26" ht="27" customHeight="1" x14ac:dyDescent="0.15">
      <c r="A10" s="25" t="s">
        <v>102</v>
      </c>
      <c r="B10" s="118"/>
      <c r="C10" s="30"/>
      <c r="D10" s="30"/>
      <c r="E10" s="31">
        <v>50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 t="s">
        <v>95</v>
      </c>
      <c r="Q10" s="34" t="s">
        <v>103</v>
      </c>
      <c r="R10" s="22" t="s">
        <v>104</v>
      </c>
      <c r="S10" s="23" t="s">
        <v>104</v>
      </c>
      <c r="T10" s="35" t="s">
        <v>95</v>
      </c>
      <c r="U10" s="35"/>
      <c r="V10" s="36" t="s">
        <v>95</v>
      </c>
      <c r="W10" s="121"/>
      <c r="X10" s="121"/>
      <c r="Y10" s="121"/>
      <c r="Z10" s="122"/>
    </row>
    <row r="11" spans="1:26" ht="33" customHeight="1" x14ac:dyDescent="0.15">
      <c r="A11" s="25" t="s">
        <v>105</v>
      </c>
      <c r="B11" s="37"/>
      <c r="C11" s="57">
        <f>'e0265_男_肺（集団）'!C7+'e0275_女_肺（集団）'!C7</f>
        <v>3489557</v>
      </c>
      <c r="D11" s="57"/>
      <c r="E11" s="58"/>
      <c r="F11" s="59">
        <f>'e0265_男_肺（集団）'!N7+'e0275_女_肺（集団）'!N7</f>
        <v>52793</v>
      </c>
      <c r="G11" s="59">
        <f>'e0265_男_肺（集団）'!Y7+'e0265_男_肺（集団）'!AJ7+'e0265_男_肺（集団）'!BQ7+'e0265_男_肺（集団）'!CB7+'e0275_女_肺（集団）'!Y7+'e0275_女_肺（集団）'!AJ7+'e0275_女_肺（集団）'!BQ7+'e0275_女_肺（集団）'!CB7</f>
        <v>45694</v>
      </c>
      <c r="H11" s="59">
        <f>'e0265_男_肺（集団）'!Y7+'e0275_女_肺（集団）'!Y7</f>
        <v>20795</v>
      </c>
      <c r="I11" s="59">
        <f>'e0265_男_肺（集団）'!AJ7+'e0275_女_肺（集団）'!AJ7</f>
        <v>1566</v>
      </c>
      <c r="J11" s="59">
        <f>'e0265_男_肺（集団）'!AU7+'e0275_女_肺（集団）'!AU7</f>
        <v>1213</v>
      </c>
      <c r="K11" s="59">
        <f>'e0265_男_肺（集団）'!BF7+'e0275_女_肺（集団）'!BF7</f>
        <v>531</v>
      </c>
      <c r="L11" s="59">
        <f>'e0265_男_肺（集団）'!BQ7+'e0275_女_肺（集団）'!BQ7</f>
        <v>1793</v>
      </c>
      <c r="M11" s="59">
        <f>'e0265_男_肺（集団）'!CB7+'e0275_女_肺（集団）'!CB7</f>
        <v>21540</v>
      </c>
      <c r="N11" s="59">
        <f>'e0265_男_肺（集団）'!CM7+'e0275_女_肺（集団）'!CM7</f>
        <v>3810</v>
      </c>
      <c r="O11" s="60">
        <f>'e0265_男_肺（集団）'!CX7+'e0275_女_肺（集団）'!CX7</f>
        <v>3289</v>
      </c>
      <c r="P11" s="61">
        <f t="shared" ref="P11:P38" si="0">F11/C11</f>
        <v>1.5128854464907724E-2</v>
      </c>
      <c r="Q11" s="62">
        <f t="shared" ref="Q11:Q31" si="1">G11/F11</f>
        <v>0.86553141514973575</v>
      </c>
      <c r="R11" s="63">
        <f t="shared" ref="R11:R31" si="2">N11/F11</f>
        <v>7.2168658723694434E-2</v>
      </c>
      <c r="S11" s="64">
        <f t="shared" ref="S11:S31" si="3">O11/F11</f>
        <v>6.2299926126569809E-2</v>
      </c>
      <c r="T11" s="65">
        <f t="shared" ref="T11:T31" si="4">I11/C11</f>
        <v>4.4876756562509226E-4</v>
      </c>
      <c r="U11" s="83">
        <f>IFERROR(K11/I11,"0.0%")</f>
        <v>0.33908045977011492</v>
      </c>
      <c r="V11" s="66">
        <f t="shared" ref="V11:V31" si="5">I11/F11</f>
        <v>2.9663023506904324E-2</v>
      </c>
      <c r="W11" s="38">
        <v>0</v>
      </c>
      <c r="X11" s="39">
        <v>0</v>
      </c>
      <c r="Y11" s="39">
        <v>8</v>
      </c>
      <c r="Z11" s="39">
        <v>0</v>
      </c>
    </row>
    <row r="12" spans="1:26" ht="33" customHeight="1" x14ac:dyDescent="0.15">
      <c r="A12" s="40" t="s">
        <v>106</v>
      </c>
      <c r="B12" s="41"/>
      <c r="C12" s="57">
        <f>'e0265_男_肺（集団）'!C8+'e0275_女_肺（集団）'!C8</f>
        <v>67381</v>
      </c>
      <c r="D12" s="57"/>
      <c r="E12" s="58"/>
      <c r="F12" s="59">
        <f>'e0265_男_肺（集団）'!N8+'e0275_女_肺（集団）'!N8</f>
        <v>1761</v>
      </c>
      <c r="G12" s="59">
        <f>'e0265_男_肺（集団）'!Y8+'e0265_男_肺（集団）'!AJ8+'e0265_男_肺（集団）'!BQ8+'e0265_男_肺（集団）'!CB8+'e0275_女_肺（集団）'!Y8+'e0275_女_肺（集団）'!AJ8+'e0275_女_肺（集団）'!BQ8+'e0275_女_肺（集団）'!CB8</f>
        <v>1489</v>
      </c>
      <c r="H12" s="59">
        <f>'e0265_男_肺（集団）'!Y8+'e0275_女_肺（集団）'!Y8</f>
        <v>794</v>
      </c>
      <c r="I12" s="59">
        <f>'e0265_男_肺（集団）'!AJ8+'e0275_女_肺（集団）'!AJ8</f>
        <v>18</v>
      </c>
      <c r="J12" s="59">
        <f>'e0265_男_肺（集団）'!AU8+'e0275_女_肺（集団）'!AU8</f>
        <v>12</v>
      </c>
      <c r="K12" s="59">
        <f>'e0265_男_肺（集団）'!BF8+'e0275_女_肺（集団）'!BF8</f>
        <v>6</v>
      </c>
      <c r="L12" s="59">
        <f>'e0265_男_肺（集団）'!BQ8+'e0275_女_肺（集団）'!BQ8</f>
        <v>78</v>
      </c>
      <c r="M12" s="59">
        <f>'e0265_男_肺（集団）'!CB8+'e0275_女_肺（集団）'!CB8</f>
        <v>599</v>
      </c>
      <c r="N12" s="59">
        <f>'e0265_男_肺（集団）'!CM8+'e0275_女_肺（集団）'!CM8</f>
        <v>244</v>
      </c>
      <c r="O12" s="60">
        <f>'e0265_男_肺（集団）'!CX8+'e0275_女_肺（集団）'!CX8</f>
        <v>28</v>
      </c>
      <c r="P12" s="72">
        <f t="shared" si="0"/>
        <v>2.6134963862216351E-2</v>
      </c>
      <c r="Q12" s="67">
        <f t="shared" si="1"/>
        <v>0.84554230550823395</v>
      </c>
      <c r="R12" s="68">
        <f t="shared" si="2"/>
        <v>0.13855763770584895</v>
      </c>
      <c r="S12" s="69">
        <f t="shared" si="3"/>
        <v>1.5900056785917091E-2</v>
      </c>
      <c r="T12" s="70">
        <f t="shared" si="4"/>
        <v>2.671376203974414E-4</v>
      </c>
      <c r="U12" s="83">
        <f t="shared" ref="U12:U38" si="6">IFERROR(K12/I12,"0.0%")</f>
        <v>0.33333333333333331</v>
      </c>
      <c r="V12" s="84">
        <f t="shared" si="5"/>
        <v>1.0221465076660987E-2</v>
      </c>
      <c r="W12" s="38">
        <v>0</v>
      </c>
      <c r="X12" s="39">
        <v>0</v>
      </c>
      <c r="Y12" s="39">
        <v>0</v>
      </c>
      <c r="Z12" s="39">
        <v>0</v>
      </c>
    </row>
    <row r="13" spans="1:26" ht="36" customHeight="1" x14ac:dyDescent="0.15">
      <c r="A13" s="25" t="s">
        <v>107</v>
      </c>
      <c r="B13" s="42"/>
      <c r="C13" s="57">
        <f>'e0265_男_肺（集団）'!C9+'e0275_女_肺（集団）'!C9</f>
        <v>24531</v>
      </c>
      <c r="D13" s="57"/>
      <c r="E13" s="58"/>
      <c r="F13" s="59">
        <f>'e0265_男_肺（集団）'!N9+'e0275_女_肺（集団）'!N9</f>
        <v>680</v>
      </c>
      <c r="G13" s="59">
        <f>'e0265_男_肺（集団）'!Y9+'e0265_男_肺（集団）'!AJ9+'e0265_男_肺（集団）'!BQ9+'e0265_男_肺（集団）'!CB9+'e0275_女_肺（集団）'!Y9+'e0275_女_肺（集団）'!AJ9+'e0275_女_肺（集団）'!BQ9+'e0275_女_肺（集団）'!CB9</f>
        <v>560</v>
      </c>
      <c r="H13" s="59">
        <f>'e0265_男_肺（集団）'!Y9+'e0275_女_肺（集団）'!Y9</f>
        <v>277</v>
      </c>
      <c r="I13" s="59">
        <f>'e0265_男_肺（集団）'!AJ9+'e0275_女_肺（集団）'!AJ9</f>
        <v>10</v>
      </c>
      <c r="J13" s="59">
        <f>'e0265_男_肺（集団）'!AU9+'e0275_女_肺（集団）'!AU9</f>
        <v>10</v>
      </c>
      <c r="K13" s="59">
        <f>'e0265_男_肺（集団）'!BF9+'e0275_女_肺（集団）'!BF9</f>
        <v>5</v>
      </c>
      <c r="L13" s="59">
        <f>'e0265_男_肺（集団）'!BQ9+'e0275_女_肺（集団）'!BQ9</f>
        <v>18</v>
      </c>
      <c r="M13" s="59">
        <f>'e0265_男_肺（集団）'!CB9+'e0275_女_肺（集団）'!CB9</f>
        <v>255</v>
      </c>
      <c r="N13" s="59">
        <f>'e0265_男_肺（集団）'!CM9+'e0275_女_肺（集団）'!CM9</f>
        <v>120</v>
      </c>
      <c r="O13" s="60">
        <f>'e0265_男_肺（集団）'!CX9+'e0275_女_肺（集団）'!CX9</f>
        <v>0</v>
      </c>
      <c r="P13" s="72">
        <f t="shared" si="0"/>
        <v>2.7720027720027719E-2</v>
      </c>
      <c r="Q13" s="67">
        <f t="shared" si="1"/>
        <v>0.82352941176470584</v>
      </c>
      <c r="R13" s="68">
        <f t="shared" si="2"/>
        <v>0.17647058823529413</v>
      </c>
      <c r="S13" s="69">
        <f t="shared" si="3"/>
        <v>0</v>
      </c>
      <c r="T13" s="70">
        <f t="shared" si="4"/>
        <v>4.0764746647099586E-4</v>
      </c>
      <c r="U13" s="83">
        <f t="shared" si="6"/>
        <v>0.5</v>
      </c>
      <c r="V13" s="71">
        <f t="shared" si="5"/>
        <v>1.4705882352941176E-2</v>
      </c>
      <c r="W13" s="38">
        <v>0</v>
      </c>
      <c r="X13" s="39">
        <v>0</v>
      </c>
      <c r="Y13" s="39">
        <v>0</v>
      </c>
      <c r="Z13" s="39">
        <v>0</v>
      </c>
    </row>
    <row r="14" spans="1:26" ht="36" customHeight="1" x14ac:dyDescent="0.15">
      <c r="A14" s="43" t="s">
        <v>108</v>
      </c>
      <c r="B14" s="44"/>
      <c r="C14" s="57">
        <f>'e0265_男_肺（集団）'!C10+'e0275_女_肺（集団）'!C10</f>
        <v>1615</v>
      </c>
      <c r="D14" s="57"/>
      <c r="E14" s="58"/>
      <c r="F14" s="59">
        <f>'e0265_男_肺（集団）'!N10+'e0275_女_肺（集団）'!N10</f>
        <v>8</v>
      </c>
      <c r="G14" s="59">
        <f>'e0265_男_肺（集団）'!Y10+'e0265_男_肺（集団）'!AJ10+'e0265_男_肺（集団）'!BQ10+'e0265_男_肺（集団）'!CB10+'e0275_女_肺（集団）'!Y10+'e0275_女_肺（集団）'!AJ10+'e0275_女_肺（集団）'!BQ10+'e0275_女_肺（集団）'!CB10</f>
        <v>8</v>
      </c>
      <c r="H14" s="59">
        <f>'e0265_男_肺（集団）'!Y10+'e0275_女_肺（集団）'!Y10</f>
        <v>5</v>
      </c>
      <c r="I14" s="59">
        <f>'e0265_男_肺（集団）'!AJ10+'e0275_女_肺（集団）'!AJ10</f>
        <v>0</v>
      </c>
      <c r="J14" s="59">
        <f>'e0265_男_肺（集団）'!AU10+'e0275_女_肺（集団）'!AU10</f>
        <v>0</v>
      </c>
      <c r="K14" s="59">
        <f>'e0265_男_肺（集団）'!BF10+'e0275_女_肺（集団）'!BF10</f>
        <v>0</v>
      </c>
      <c r="L14" s="59">
        <f>'e0265_男_肺（集団）'!BQ10+'e0275_女_肺（集団）'!BQ10</f>
        <v>0</v>
      </c>
      <c r="M14" s="59">
        <f>'e0265_男_肺（集団）'!CB10+'e0275_女_肺（集団）'!CB10</f>
        <v>3</v>
      </c>
      <c r="N14" s="59">
        <f>'e0265_男_肺（集団）'!CM10+'e0275_女_肺（集団）'!CM10</f>
        <v>0</v>
      </c>
      <c r="O14" s="60">
        <f>'e0265_男_肺（集団）'!CX10+'e0275_女_肺（集団）'!CX10</f>
        <v>0</v>
      </c>
      <c r="P14" s="72">
        <f t="shared" si="0"/>
        <v>4.9535603715170282E-3</v>
      </c>
      <c r="Q14" s="67">
        <f t="shared" si="1"/>
        <v>1</v>
      </c>
      <c r="R14" s="68">
        <f t="shared" si="2"/>
        <v>0</v>
      </c>
      <c r="S14" s="69">
        <f t="shared" si="3"/>
        <v>0</v>
      </c>
      <c r="T14" s="81">
        <f t="shared" si="4"/>
        <v>0</v>
      </c>
      <c r="U14" s="83" t="str">
        <f t="shared" si="6"/>
        <v>0.0%</v>
      </c>
      <c r="V14" s="84">
        <f t="shared" si="5"/>
        <v>0</v>
      </c>
      <c r="W14" s="38">
        <v>0</v>
      </c>
      <c r="X14" s="39">
        <v>0</v>
      </c>
      <c r="Y14" s="39">
        <v>0</v>
      </c>
      <c r="Z14" s="39">
        <v>0</v>
      </c>
    </row>
    <row r="15" spans="1:26" ht="36" customHeight="1" x14ac:dyDescent="0.15">
      <c r="A15" s="43" t="s">
        <v>109</v>
      </c>
      <c r="B15" s="44"/>
      <c r="C15" s="57">
        <f>'e0265_男_肺（集団）'!C11+'e0275_女_肺（集団）'!C11</f>
        <v>3092</v>
      </c>
      <c r="D15" s="57"/>
      <c r="E15" s="58"/>
      <c r="F15" s="59">
        <f>'e0265_男_肺（集団）'!N11+'e0275_女_肺（集団）'!N11</f>
        <v>102</v>
      </c>
      <c r="G15" s="59">
        <f>'e0265_男_肺（集団）'!Y11+'e0265_男_肺（集団）'!AJ11+'e0265_男_肺（集団）'!BQ11+'e0265_男_肺（集団）'!CB11+'e0275_女_肺（集団）'!Y11+'e0275_女_肺（集団）'!AJ11+'e0275_女_肺（集団）'!BQ11+'e0275_女_肺（集団）'!CB11</f>
        <v>84</v>
      </c>
      <c r="H15" s="59">
        <f>'e0265_男_肺（集団）'!Y11+'e0275_女_肺（集団）'!Y11</f>
        <v>45</v>
      </c>
      <c r="I15" s="59">
        <f>'e0265_男_肺（集団）'!AJ11+'e0275_女_肺（集団）'!AJ11</f>
        <v>0</v>
      </c>
      <c r="J15" s="59">
        <f>'e0265_男_肺（集団）'!AU11+'e0275_女_肺（集団）'!AU11</f>
        <v>0</v>
      </c>
      <c r="K15" s="59">
        <f>'e0265_男_肺（集団）'!BF11+'e0275_女_肺（集団）'!BF11</f>
        <v>0</v>
      </c>
      <c r="L15" s="59">
        <f>'e0265_男_肺（集団）'!BQ11+'e0275_女_肺（集団）'!BQ11</f>
        <v>1</v>
      </c>
      <c r="M15" s="59">
        <f>'e0265_男_肺（集団）'!CB11+'e0275_女_肺（集団）'!CB11</f>
        <v>38</v>
      </c>
      <c r="N15" s="59">
        <f>'e0265_男_肺（集団）'!CM11+'e0275_女_肺（集団）'!CM11</f>
        <v>18</v>
      </c>
      <c r="O15" s="60">
        <f>'e0265_男_肺（集団）'!CX11+'e0275_女_肺（集団）'!CX11</f>
        <v>0</v>
      </c>
      <c r="P15" s="77">
        <f t="shared" si="0"/>
        <v>3.2988357050452784E-2</v>
      </c>
      <c r="Q15" s="67">
        <f t="shared" si="1"/>
        <v>0.82352941176470584</v>
      </c>
      <c r="R15" s="68">
        <f t="shared" si="2"/>
        <v>0.17647058823529413</v>
      </c>
      <c r="S15" s="69">
        <f t="shared" si="3"/>
        <v>0</v>
      </c>
      <c r="T15" s="81">
        <f t="shared" si="4"/>
        <v>0</v>
      </c>
      <c r="U15" s="83" t="str">
        <f t="shared" si="6"/>
        <v>0.0%</v>
      </c>
      <c r="V15" s="84">
        <f t="shared" si="5"/>
        <v>0</v>
      </c>
      <c r="W15" s="38">
        <v>0</v>
      </c>
      <c r="X15" s="39">
        <v>0</v>
      </c>
      <c r="Y15" s="39">
        <v>0</v>
      </c>
      <c r="Z15" s="39">
        <v>0</v>
      </c>
    </row>
    <row r="16" spans="1:26" ht="36" customHeight="1" x14ac:dyDescent="0.15">
      <c r="A16" s="43" t="s">
        <v>110</v>
      </c>
      <c r="B16" s="44"/>
      <c r="C16" s="57">
        <f>'e0265_男_肺（集団）'!C12+'e0275_女_肺（集団）'!C12</f>
        <v>1365</v>
      </c>
      <c r="D16" s="57"/>
      <c r="E16" s="58"/>
      <c r="F16" s="59">
        <f>'e0265_男_肺（集団）'!N12+'e0275_女_肺（集団）'!N12</f>
        <v>43</v>
      </c>
      <c r="G16" s="59">
        <f>'e0265_男_肺（集団）'!Y12+'e0265_男_肺（集団）'!AJ12+'e0265_男_肺（集団）'!BQ12+'e0265_男_肺（集団）'!CB12+'e0275_女_肺（集団）'!Y12+'e0275_女_肺（集団）'!AJ12+'e0275_女_肺（集団）'!BQ12+'e0275_女_肺（集団）'!CB12</f>
        <v>34</v>
      </c>
      <c r="H16" s="59">
        <f>'e0265_男_肺（集団）'!Y12+'e0275_女_肺（集団）'!Y12</f>
        <v>22</v>
      </c>
      <c r="I16" s="59">
        <f>'e0265_男_肺（集団）'!AJ12+'e0275_女_肺（集団）'!AJ12</f>
        <v>0</v>
      </c>
      <c r="J16" s="59">
        <f>'e0265_男_肺（集団）'!AU12+'e0275_女_肺（集団）'!AU12</f>
        <v>0</v>
      </c>
      <c r="K16" s="59">
        <f>'e0265_男_肺（集団）'!BF12+'e0275_女_肺（集団）'!BF12</f>
        <v>0</v>
      </c>
      <c r="L16" s="59">
        <f>'e0265_男_肺（集団）'!BQ12+'e0275_女_肺（集団）'!BQ12</f>
        <v>2</v>
      </c>
      <c r="M16" s="59">
        <f>'e0265_男_肺（集団）'!CB12+'e0275_女_肺（集団）'!CB12</f>
        <v>10</v>
      </c>
      <c r="N16" s="59">
        <f>'e0265_男_肺（集団）'!CM12+'e0275_女_肺（集団）'!CM12</f>
        <v>9</v>
      </c>
      <c r="O16" s="60">
        <f>'e0265_男_肺（集団）'!CX12+'e0275_女_肺（集団）'!CX12</f>
        <v>0</v>
      </c>
      <c r="P16" s="77">
        <f t="shared" si="0"/>
        <v>3.1501831501831501E-2</v>
      </c>
      <c r="Q16" s="67">
        <f t="shared" si="1"/>
        <v>0.79069767441860461</v>
      </c>
      <c r="R16" s="79">
        <f t="shared" si="2"/>
        <v>0.20930232558139536</v>
      </c>
      <c r="S16" s="69">
        <f t="shared" si="3"/>
        <v>0</v>
      </c>
      <c r="T16" s="81">
        <f t="shared" si="4"/>
        <v>0</v>
      </c>
      <c r="U16" s="83" t="str">
        <f t="shared" si="6"/>
        <v>0.0%</v>
      </c>
      <c r="V16" s="84">
        <f t="shared" si="5"/>
        <v>0</v>
      </c>
      <c r="W16" s="38">
        <v>0</v>
      </c>
      <c r="X16" s="39">
        <v>0</v>
      </c>
      <c r="Y16" s="39">
        <v>0</v>
      </c>
      <c r="Z16" s="39">
        <v>0</v>
      </c>
    </row>
    <row r="17" spans="1:26" ht="36" customHeight="1" x14ac:dyDescent="0.15">
      <c r="A17" s="43" t="s">
        <v>111</v>
      </c>
      <c r="B17" s="44"/>
      <c r="C17" s="57">
        <f>'e0265_男_肺（集団）'!C13+'e0275_女_肺（集団）'!C13</f>
        <v>2447</v>
      </c>
      <c r="D17" s="57"/>
      <c r="E17" s="58"/>
      <c r="F17" s="59">
        <f>'e0265_男_肺（集団）'!N13+'e0275_女_肺（集団）'!N13</f>
        <v>102</v>
      </c>
      <c r="G17" s="59">
        <f>'e0265_男_肺（集団）'!Y13+'e0265_男_肺（集団）'!AJ13+'e0265_男_肺（集団）'!BQ13+'e0265_男_肺（集団）'!CB13+'e0275_女_肺（集団）'!Y13+'e0275_女_肺（集団）'!AJ13+'e0275_女_肺（集団）'!BQ13+'e0275_女_肺（集団）'!CB13</f>
        <v>99</v>
      </c>
      <c r="H17" s="59">
        <f>'e0265_男_肺（集団）'!Y13+'e0275_女_肺（集団）'!Y13</f>
        <v>39</v>
      </c>
      <c r="I17" s="59">
        <f>'e0265_男_肺（集団）'!AJ13+'e0275_女_肺（集団）'!AJ13</f>
        <v>0</v>
      </c>
      <c r="J17" s="59">
        <f>'e0265_男_肺（集団）'!AU13+'e0275_女_肺（集団）'!AU13</f>
        <v>0</v>
      </c>
      <c r="K17" s="59">
        <f>'e0265_男_肺（集団）'!BF13+'e0275_女_肺（集団）'!BF13</f>
        <v>0</v>
      </c>
      <c r="L17" s="59">
        <f>'e0265_男_肺（集団）'!BQ13+'e0275_女_肺（集団）'!BQ13</f>
        <v>3</v>
      </c>
      <c r="M17" s="59">
        <f>'e0265_男_肺（集団）'!CB13+'e0275_女_肺（集団）'!CB13</f>
        <v>57</v>
      </c>
      <c r="N17" s="59">
        <f>'e0265_男_肺（集団）'!CM13+'e0275_女_肺（集団）'!CM13</f>
        <v>0</v>
      </c>
      <c r="O17" s="60">
        <f>'e0265_男_肺（集団）'!CX13+'e0275_女_肺（集団）'!CX13</f>
        <v>3</v>
      </c>
      <c r="P17" s="77">
        <f t="shared" si="0"/>
        <v>4.1683694319574992E-2</v>
      </c>
      <c r="Q17" s="67">
        <f t="shared" si="1"/>
        <v>0.97058823529411764</v>
      </c>
      <c r="R17" s="68">
        <f t="shared" si="2"/>
        <v>0</v>
      </c>
      <c r="S17" s="69">
        <f t="shared" si="3"/>
        <v>2.9411764705882353E-2</v>
      </c>
      <c r="T17" s="81">
        <f t="shared" si="4"/>
        <v>0</v>
      </c>
      <c r="U17" s="83" t="str">
        <f t="shared" si="6"/>
        <v>0.0%</v>
      </c>
      <c r="V17" s="84">
        <f t="shared" si="5"/>
        <v>0</v>
      </c>
      <c r="W17" s="38">
        <v>0</v>
      </c>
      <c r="X17" s="39">
        <v>0</v>
      </c>
      <c r="Y17" s="39">
        <v>0</v>
      </c>
      <c r="Z17" s="39">
        <v>0</v>
      </c>
    </row>
    <row r="18" spans="1:26" ht="36" customHeight="1" x14ac:dyDescent="0.15">
      <c r="A18" s="43" t="s">
        <v>112</v>
      </c>
      <c r="B18" s="44"/>
      <c r="C18" s="57">
        <f>'e0265_男_肺（集団）'!C14+'e0275_女_肺（集団）'!C14</f>
        <v>1880</v>
      </c>
      <c r="D18" s="57"/>
      <c r="E18" s="58"/>
      <c r="F18" s="59">
        <f>'e0265_男_肺（集団）'!N14+'e0275_女_肺（集団）'!N14</f>
        <v>41</v>
      </c>
      <c r="G18" s="59">
        <f>'e0265_男_肺（集団）'!Y14+'e0265_男_肺（集団）'!AJ14+'e0265_男_肺（集団）'!BQ14+'e0265_男_肺（集団）'!CB14+'e0275_女_肺（集団）'!Y14+'e0275_女_肺（集団）'!AJ14+'e0275_女_肺（集団）'!BQ14+'e0275_女_肺（集団）'!CB14</f>
        <v>33</v>
      </c>
      <c r="H18" s="59">
        <f>'e0265_男_肺（集団）'!Y14+'e0275_女_肺（集団）'!Y14</f>
        <v>23</v>
      </c>
      <c r="I18" s="59">
        <f>'e0265_男_肺（集団）'!AJ14+'e0275_女_肺（集団）'!AJ14</f>
        <v>0</v>
      </c>
      <c r="J18" s="59">
        <f>'e0265_男_肺（集団）'!AU14+'e0275_女_肺（集団）'!AU14</f>
        <v>0</v>
      </c>
      <c r="K18" s="59">
        <f>'e0265_男_肺（集団）'!BF14+'e0275_女_肺（集団）'!BF14</f>
        <v>0</v>
      </c>
      <c r="L18" s="59">
        <f>'e0265_男_肺（集団）'!BQ14+'e0275_女_肺（集団）'!BQ14</f>
        <v>0</v>
      </c>
      <c r="M18" s="59">
        <f>'e0265_男_肺（集団）'!CB14+'e0275_女_肺（集団）'!CB14</f>
        <v>10</v>
      </c>
      <c r="N18" s="59">
        <f>'e0265_男_肺（集団）'!CM14+'e0275_女_肺（集団）'!CM14</f>
        <v>8</v>
      </c>
      <c r="O18" s="60">
        <f>'e0265_男_肺（集団）'!CX14+'e0275_女_肺（集団）'!CX14</f>
        <v>0</v>
      </c>
      <c r="P18" s="72">
        <f t="shared" si="0"/>
        <v>2.1808510638297873E-2</v>
      </c>
      <c r="Q18" s="67">
        <f t="shared" si="1"/>
        <v>0.80487804878048785</v>
      </c>
      <c r="R18" s="68">
        <f t="shared" si="2"/>
        <v>0.1951219512195122</v>
      </c>
      <c r="S18" s="69">
        <f t="shared" si="3"/>
        <v>0</v>
      </c>
      <c r="T18" s="81">
        <f t="shared" si="4"/>
        <v>0</v>
      </c>
      <c r="U18" s="83" t="str">
        <f t="shared" si="6"/>
        <v>0.0%</v>
      </c>
      <c r="V18" s="84">
        <f t="shared" si="5"/>
        <v>0</v>
      </c>
      <c r="W18" s="38">
        <v>0</v>
      </c>
      <c r="X18" s="39">
        <v>0</v>
      </c>
      <c r="Y18" s="39">
        <v>0</v>
      </c>
      <c r="Z18" s="39">
        <v>0</v>
      </c>
    </row>
    <row r="19" spans="1:26" ht="36" customHeight="1" x14ac:dyDescent="0.15">
      <c r="A19" s="43" t="s">
        <v>113</v>
      </c>
      <c r="B19" s="44"/>
      <c r="C19" s="57">
        <f>'e0265_男_肺（集団）'!C15+'e0275_女_肺（集団）'!C15</f>
        <v>2804</v>
      </c>
      <c r="D19" s="57"/>
      <c r="E19" s="58"/>
      <c r="F19" s="59">
        <f>'e0265_男_肺（集団）'!N15+'e0275_女_肺（集団）'!N15</f>
        <v>97</v>
      </c>
      <c r="G19" s="59">
        <f>'e0265_男_肺（集団）'!Y15+'e0265_男_肺（集団）'!AJ15+'e0265_男_肺（集団）'!BQ15+'e0265_男_肺（集団）'!CB15+'e0275_女_肺（集団）'!Y15+'e0275_女_肺（集団）'!AJ15+'e0275_女_肺（集団）'!BQ15+'e0275_女_肺（集団）'!CB15</f>
        <v>94</v>
      </c>
      <c r="H19" s="59">
        <f>'e0265_男_肺（集団）'!Y15+'e0275_女_肺（集団）'!Y15</f>
        <v>46</v>
      </c>
      <c r="I19" s="59">
        <f>'e0265_男_肺（集団）'!AJ15+'e0275_女_肺（集団）'!AJ15</f>
        <v>1</v>
      </c>
      <c r="J19" s="59">
        <f>'e0265_男_肺（集団）'!AU15+'e0275_女_肺（集団）'!AU15</f>
        <v>0</v>
      </c>
      <c r="K19" s="59">
        <f>'e0265_男_肺（集団）'!BF15+'e0275_女_肺（集団）'!BF15</f>
        <v>0</v>
      </c>
      <c r="L19" s="59">
        <f>'e0265_男_肺（集団）'!BQ15+'e0275_女_肺（集団）'!BQ15</f>
        <v>4</v>
      </c>
      <c r="M19" s="59">
        <f>'e0265_男_肺（集団）'!CB15+'e0275_女_肺（集団）'!CB15</f>
        <v>43</v>
      </c>
      <c r="N19" s="59">
        <f>'e0265_男_肺（集団）'!CM15+'e0275_女_肺（集団）'!CM15</f>
        <v>0</v>
      </c>
      <c r="O19" s="60">
        <f>'e0265_男_肺（集団）'!CX15+'e0275_女_肺（集団）'!CX15</f>
        <v>3</v>
      </c>
      <c r="P19" s="77">
        <f t="shared" si="0"/>
        <v>3.4593437945791727E-2</v>
      </c>
      <c r="Q19" s="67">
        <f t="shared" si="1"/>
        <v>0.96907216494845361</v>
      </c>
      <c r="R19" s="68">
        <f t="shared" si="2"/>
        <v>0</v>
      </c>
      <c r="S19" s="69">
        <f t="shared" si="3"/>
        <v>3.0927835051546393E-2</v>
      </c>
      <c r="T19" s="70">
        <f t="shared" si="4"/>
        <v>3.566333808844508E-4</v>
      </c>
      <c r="U19" s="83">
        <f t="shared" si="6"/>
        <v>0</v>
      </c>
      <c r="V19" s="84">
        <f t="shared" si="5"/>
        <v>1.0309278350515464E-2</v>
      </c>
      <c r="W19" s="38">
        <v>0</v>
      </c>
      <c r="X19" s="39">
        <v>0</v>
      </c>
      <c r="Y19" s="39">
        <v>0</v>
      </c>
      <c r="Z19" s="39">
        <v>0</v>
      </c>
    </row>
    <row r="20" spans="1:26" ht="36" customHeight="1" x14ac:dyDescent="0.15">
      <c r="A20" s="43" t="s">
        <v>114</v>
      </c>
      <c r="B20" s="44"/>
      <c r="C20" s="57">
        <f>'e0265_男_肺（集団）'!C16+'e0275_女_肺（集団）'!C16</f>
        <v>1195</v>
      </c>
      <c r="D20" s="57"/>
      <c r="E20" s="58"/>
      <c r="F20" s="59">
        <f>'e0265_男_肺（集団）'!N16+'e0275_女_肺（集団）'!N16</f>
        <v>30</v>
      </c>
      <c r="G20" s="59">
        <f>'e0265_男_肺（集団）'!Y16+'e0265_男_肺（集団）'!AJ16+'e0265_男_肺（集団）'!BQ16+'e0265_男_肺（集団）'!CB16+'e0275_女_肺（集団）'!Y16+'e0275_女_肺（集団）'!AJ16+'e0275_女_肺（集団）'!BQ16+'e0275_女_肺（集団）'!CB16</f>
        <v>26</v>
      </c>
      <c r="H20" s="59">
        <f>'e0265_男_肺（集団）'!Y16+'e0275_女_肺（集団）'!Y16</f>
        <v>14</v>
      </c>
      <c r="I20" s="59">
        <f>'e0265_男_肺（集団）'!AJ16+'e0275_女_肺（集団）'!AJ16</f>
        <v>0</v>
      </c>
      <c r="J20" s="59">
        <f>'e0265_男_肺（集団）'!AU16+'e0275_女_肺（集団）'!AU16</f>
        <v>0</v>
      </c>
      <c r="K20" s="59">
        <f>'e0265_男_肺（集団）'!BF16+'e0275_女_肺（集団）'!BF16</f>
        <v>0</v>
      </c>
      <c r="L20" s="59">
        <f>'e0265_男_肺（集団）'!BQ16+'e0275_女_肺（集団）'!BQ16</f>
        <v>2</v>
      </c>
      <c r="M20" s="59">
        <f>'e0265_男_肺（集団）'!CB16+'e0275_女_肺（集団）'!CB16</f>
        <v>10</v>
      </c>
      <c r="N20" s="59">
        <f>'e0265_男_肺（集団）'!CM16+'e0275_女_肺（集団）'!CM16</f>
        <v>0</v>
      </c>
      <c r="O20" s="60">
        <f>'e0265_男_肺（集団）'!CX16+'e0275_女_肺（集団）'!CX16</f>
        <v>4</v>
      </c>
      <c r="P20" s="72">
        <f t="shared" si="0"/>
        <v>2.5104602510460251E-2</v>
      </c>
      <c r="Q20" s="67">
        <f t="shared" si="1"/>
        <v>0.8666666666666667</v>
      </c>
      <c r="R20" s="68">
        <f t="shared" si="2"/>
        <v>0</v>
      </c>
      <c r="S20" s="80">
        <f t="shared" si="3"/>
        <v>0.13333333333333333</v>
      </c>
      <c r="T20" s="81">
        <f t="shared" si="4"/>
        <v>0</v>
      </c>
      <c r="U20" s="83" t="str">
        <f t="shared" si="6"/>
        <v>0.0%</v>
      </c>
      <c r="V20" s="84">
        <f t="shared" si="5"/>
        <v>0</v>
      </c>
      <c r="W20" s="38">
        <v>0</v>
      </c>
      <c r="X20" s="39">
        <v>0</v>
      </c>
      <c r="Y20" s="39">
        <v>0</v>
      </c>
      <c r="Z20" s="39">
        <v>0</v>
      </c>
    </row>
    <row r="21" spans="1:26" ht="36" customHeight="1" x14ac:dyDescent="0.15">
      <c r="A21" s="43" t="s">
        <v>115</v>
      </c>
      <c r="B21" s="44"/>
      <c r="C21" s="57">
        <f>'e0265_男_肺（集団）'!C17+'e0275_女_肺（集団）'!C17</f>
        <v>1023</v>
      </c>
      <c r="D21" s="57"/>
      <c r="E21" s="58"/>
      <c r="F21" s="59">
        <f>'e0265_男_肺（集団）'!N17+'e0275_女_肺（集団）'!N17</f>
        <v>51</v>
      </c>
      <c r="G21" s="59">
        <f>'e0265_男_肺（集団）'!Y17+'e0265_男_肺（集団）'!AJ17+'e0265_男_肺（集団）'!BQ17+'e0265_男_肺（集団）'!CB17+'e0275_女_肺（集団）'!Y17+'e0275_女_肺（集団）'!AJ17+'e0275_女_肺（集団）'!BQ17+'e0275_女_肺（集団）'!CB17</f>
        <v>47</v>
      </c>
      <c r="H21" s="59">
        <f>'e0265_男_肺（集団）'!Y17+'e0275_女_肺（集団）'!Y17</f>
        <v>30</v>
      </c>
      <c r="I21" s="59">
        <f>'e0265_男_肺（集団）'!AJ17+'e0275_女_肺（集団）'!AJ17</f>
        <v>1</v>
      </c>
      <c r="J21" s="59">
        <f>'e0265_男_肺（集団）'!AU17+'e0275_女_肺（集団）'!AU17</f>
        <v>0</v>
      </c>
      <c r="K21" s="59">
        <f>'e0265_男_肺（集団）'!BF17+'e0275_女_肺（集団）'!BF17</f>
        <v>0</v>
      </c>
      <c r="L21" s="59">
        <f>'e0265_男_肺（集団）'!BQ17+'e0275_女_肺（集団）'!BQ17</f>
        <v>5</v>
      </c>
      <c r="M21" s="59">
        <f>'e0265_男_肺（集団）'!CB17+'e0275_女_肺（集団）'!CB17</f>
        <v>11</v>
      </c>
      <c r="N21" s="59">
        <f>'e0265_男_肺（集団）'!CM17+'e0275_女_肺（集団）'!CM17</f>
        <v>4</v>
      </c>
      <c r="O21" s="60">
        <f>'e0265_男_肺（集団）'!CX17+'e0275_女_肺（集団）'!CX17</f>
        <v>0</v>
      </c>
      <c r="P21" s="77">
        <f t="shared" si="0"/>
        <v>4.9853372434017593E-2</v>
      </c>
      <c r="Q21" s="67">
        <f t="shared" si="1"/>
        <v>0.92156862745098034</v>
      </c>
      <c r="R21" s="68">
        <f t="shared" si="2"/>
        <v>7.8431372549019607E-2</v>
      </c>
      <c r="S21" s="69">
        <f t="shared" si="3"/>
        <v>0</v>
      </c>
      <c r="T21" s="70">
        <f t="shared" si="4"/>
        <v>9.7751710654936461E-4</v>
      </c>
      <c r="U21" s="83">
        <f t="shared" si="6"/>
        <v>0</v>
      </c>
      <c r="V21" s="71">
        <f t="shared" si="5"/>
        <v>1.9607843137254902E-2</v>
      </c>
      <c r="W21" s="38">
        <v>0</v>
      </c>
      <c r="X21" s="39">
        <v>0</v>
      </c>
      <c r="Y21" s="39">
        <v>0</v>
      </c>
      <c r="Z21" s="39">
        <v>0</v>
      </c>
    </row>
    <row r="22" spans="1:26" ht="36" customHeight="1" x14ac:dyDescent="0.15">
      <c r="A22" s="43" t="s">
        <v>116</v>
      </c>
      <c r="B22" s="44"/>
      <c r="C22" s="57">
        <f>'e0265_男_肺（集団）'!C18+'e0275_女_肺（集団）'!C18</f>
        <v>1225</v>
      </c>
      <c r="D22" s="57"/>
      <c r="E22" s="58"/>
      <c r="F22" s="59">
        <f>'e0265_男_肺（集団）'!N18+'e0275_女_肺（集団）'!N18</f>
        <v>62</v>
      </c>
      <c r="G22" s="59">
        <f>'e0265_男_肺（集団）'!Y18+'e0265_男_肺（集団）'!AJ18+'e0265_男_肺（集団）'!BQ18+'e0265_男_肺（集団）'!CB18+'e0275_女_肺（集団）'!Y18+'e0275_女_肺（集団）'!AJ18+'e0275_女_肺（集団）'!BQ18+'e0275_女_肺（集団）'!CB18</f>
        <v>58</v>
      </c>
      <c r="H22" s="59">
        <f>'e0265_男_肺（集団）'!Y18+'e0275_女_肺（集団）'!Y18</f>
        <v>40</v>
      </c>
      <c r="I22" s="59">
        <f>'e0265_男_肺（集団）'!AJ18+'e0275_女_肺（集団）'!AJ18</f>
        <v>1</v>
      </c>
      <c r="J22" s="59">
        <f>'e0265_男_肺（集団）'!AU18+'e0275_女_肺（集団）'!AU18</f>
        <v>0</v>
      </c>
      <c r="K22" s="59">
        <f>'e0265_男_肺（集団）'!BF18+'e0275_女_肺（集団）'!BF18</f>
        <v>0</v>
      </c>
      <c r="L22" s="59">
        <f>'e0265_男_肺（集団）'!BQ18+'e0275_女_肺（集団）'!BQ18</f>
        <v>6</v>
      </c>
      <c r="M22" s="59">
        <f>'e0265_男_肺（集団）'!CB18+'e0275_女_肺（集団）'!CB18</f>
        <v>11</v>
      </c>
      <c r="N22" s="59">
        <f>'e0265_男_肺（集団）'!CM18+'e0275_女_肺（集団）'!CM18</f>
        <v>4</v>
      </c>
      <c r="O22" s="60">
        <f>'e0265_男_肺（集団）'!CX18+'e0275_女_肺（集団）'!CX18</f>
        <v>0</v>
      </c>
      <c r="P22" s="77">
        <f t="shared" si="0"/>
        <v>5.0612244897959187E-2</v>
      </c>
      <c r="Q22" s="67">
        <f t="shared" si="1"/>
        <v>0.93548387096774188</v>
      </c>
      <c r="R22" s="68">
        <f t="shared" si="2"/>
        <v>6.4516129032258063E-2</v>
      </c>
      <c r="S22" s="69">
        <f t="shared" si="3"/>
        <v>0</v>
      </c>
      <c r="T22" s="70">
        <f t="shared" si="4"/>
        <v>8.1632653061224493E-4</v>
      </c>
      <c r="U22" s="83">
        <f t="shared" si="6"/>
        <v>0</v>
      </c>
      <c r="V22" s="71">
        <f t="shared" si="5"/>
        <v>1.6129032258064516E-2</v>
      </c>
      <c r="W22" s="38">
        <v>0</v>
      </c>
      <c r="X22" s="39">
        <v>0</v>
      </c>
      <c r="Y22" s="39">
        <v>0</v>
      </c>
      <c r="Z22" s="39">
        <v>0</v>
      </c>
    </row>
    <row r="23" spans="1:26" ht="36" customHeight="1" x14ac:dyDescent="0.15">
      <c r="A23" s="43" t="s">
        <v>117</v>
      </c>
      <c r="B23" s="44"/>
      <c r="C23" s="57">
        <f>'e0265_男_肺（集団）'!C19+'e0275_女_肺（集団）'!C19</f>
        <v>1620</v>
      </c>
      <c r="D23" s="57"/>
      <c r="E23" s="58"/>
      <c r="F23" s="59">
        <f>'e0265_男_肺（集団）'!N19+'e0275_女_肺（集団）'!N19</f>
        <v>8</v>
      </c>
      <c r="G23" s="59">
        <f>'e0265_男_肺（集団）'!Y19+'e0265_男_肺（集団）'!AJ19+'e0265_男_肺（集団）'!BQ19+'e0265_男_肺（集団）'!CB19+'e0275_女_肺（集団）'!Y19+'e0275_女_肺（集団）'!AJ19+'e0275_女_肺（集団）'!BQ19+'e0275_女_肺（集団）'!CB19</f>
        <v>7</v>
      </c>
      <c r="H23" s="59">
        <f>'e0265_男_肺（集団）'!Y19+'e0275_女_肺（集団）'!Y19</f>
        <v>5</v>
      </c>
      <c r="I23" s="59">
        <f>'e0265_男_肺（集団）'!AJ19+'e0275_女_肺（集団）'!AJ19</f>
        <v>1</v>
      </c>
      <c r="J23" s="59">
        <f>'e0265_男_肺（集団）'!AU19+'e0275_女_肺（集団）'!AU19</f>
        <v>1</v>
      </c>
      <c r="K23" s="59">
        <f>'e0265_男_肺（集団）'!BF19+'e0275_女_肺（集団）'!BF19</f>
        <v>1</v>
      </c>
      <c r="L23" s="59">
        <f>'e0265_男_肺（集団）'!BQ19+'e0275_女_肺（集団）'!BQ19</f>
        <v>0</v>
      </c>
      <c r="M23" s="59">
        <f>'e0265_男_肺（集団）'!CB19+'e0275_女_肺（集団）'!CB19</f>
        <v>1</v>
      </c>
      <c r="N23" s="59">
        <f>'e0265_男_肺（集団）'!CM19+'e0275_女_肺（集団）'!CM19</f>
        <v>1</v>
      </c>
      <c r="O23" s="60">
        <f>'e0265_男_肺（集団）'!CX19+'e0275_女_肺（集団）'!CX19</f>
        <v>0</v>
      </c>
      <c r="P23" s="72">
        <f t="shared" si="0"/>
        <v>4.9382716049382715E-3</v>
      </c>
      <c r="Q23" s="67">
        <f t="shared" si="1"/>
        <v>0.875</v>
      </c>
      <c r="R23" s="68">
        <f t="shared" si="2"/>
        <v>0.125</v>
      </c>
      <c r="S23" s="69">
        <f t="shared" si="3"/>
        <v>0</v>
      </c>
      <c r="T23" s="70">
        <f t="shared" si="4"/>
        <v>6.1728395061728394E-4</v>
      </c>
      <c r="U23" s="83">
        <f t="shared" si="6"/>
        <v>1</v>
      </c>
      <c r="V23" s="71">
        <f t="shared" si="5"/>
        <v>0.125</v>
      </c>
      <c r="W23" s="38">
        <v>0</v>
      </c>
      <c r="X23" s="39">
        <v>0</v>
      </c>
      <c r="Y23" s="39">
        <v>0</v>
      </c>
      <c r="Z23" s="39">
        <v>0</v>
      </c>
    </row>
    <row r="24" spans="1:26" ht="36" customHeight="1" x14ac:dyDescent="0.15">
      <c r="A24" s="45" t="s">
        <v>118</v>
      </c>
      <c r="B24" s="44"/>
      <c r="C24" s="57">
        <f>'e0265_男_肺（集団）'!C20+'e0275_女_肺（集団）'!C20</f>
        <v>1583</v>
      </c>
      <c r="D24" s="57"/>
      <c r="E24" s="58"/>
      <c r="F24" s="59">
        <f>'e0265_男_肺（集団）'!N20+'e0275_女_肺（集団）'!N20</f>
        <v>60</v>
      </c>
      <c r="G24" s="59">
        <f>'e0265_男_肺（集団）'!Y20+'e0265_男_肺（集団）'!AJ20+'e0265_男_肺（集団）'!BQ20+'e0265_男_肺（集団）'!CB20+'e0275_女_肺（集団）'!Y20+'e0275_女_肺（集団）'!AJ20+'e0275_女_肺（集団）'!BQ20+'e0275_女_肺（集団）'!CB20</f>
        <v>52</v>
      </c>
      <c r="H24" s="59">
        <f>'e0265_男_肺（集団）'!Y20+'e0275_女_肺（集団）'!Y20</f>
        <v>37</v>
      </c>
      <c r="I24" s="59">
        <f>'e0265_男_肺（集団）'!AJ20+'e0275_女_肺（集団）'!AJ20</f>
        <v>0</v>
      </c>
      <c r="J24" s="59">
        <f>'e0265_男_肺（集団）'!AU20+'e0275_女_肺（集団）'!AU20</f>
        <v>0</v>
      </c>
      <c r="K24" s="59">
        <f>'e0265_男_肺（集団）'!BF20+'e0275_女_肺（集団）'!BF20</f>
        <v>0</v>
      </c>
      <c r="L24" s="59">
        <f>'e0265_男_肺（集団）'!BQ20+'e0275_女_肺（集団）'!BQ20</f>
        <v>6</v>
      </c>
      <c r="M24" s="59">
        <f>'e0265_男_肺（集団）'!CB20+'e0275_女_肺（集団）'!CB20</f>
        <v>9</v>
      </c>
      <c r="N24" s="59">
        <f>'e0265_男_肺（集団）'!CM20+'e0275_女_肺（集団）'!CM20</f>
        <v>0</v>
      </c>
      <c r="O24" s="60">
        <f>'e0265_男_肺（集団）'!CX20+'e0275_女_肺（集団）'!CX20</f>
        <v>8</v>
      </c>
      <c r="P24" s="77">
        <f t="shared" si="0"/>
        <v>3.7902716361339232E-2</v>
      </c>
      <c r="Q24" s="67">
        <f t="shared" si="1"/>
        <v>0.8666666666666667</v>
      </c>
      <c r="R24" s="68">
        <f t="shared" si="2"/>
        <v>0</v>
      </c>
      <c r="S24" s="80">
        <f t="shared" si="3"/>
        <v>0.13333333333333333</v>
      </c>
      <c r="T24" s="81">
        <f t="shared" si="4"/>
        <v>0</v>
      </c>
      <c r="U24" s="83" t="str">
        <f t="shared" si="6"/>
        <v>0.0%</v>
      </c>
      <c r="V24" s="84">
        <f t="shared" si="5"/>
        <v>0</v>
      </c>
      <c r="W24" s="38">
        <v>0</v>
      </c>
      <c r="X24" s="39">
        <v>0</v>
      </c>
      <c r="Y24" s="39">
        <v>0</v>
      </c>
      <c r="Z24" s="39">
        <v>0</v>
      </c>
    </row>
    <row r="25" spans="1:26" ht="36" customHeight="1" x14ac:dyDescent="0.15">
      <c r="A25" s="43" t="s">
        <v>119</v>
      </c>
      <c r="B25" s="44"/>
      <c r="C25" s="57">
        <f>'e0265_男_肺（集団）'!C21+'e0275_女_肺（集団）'!C21</f>
        <v>6287</v>
      </c>
      <c r="D25" s="57"/>
      <c r="E25" s="58"/>
      <c r="F25" s="59">
        <f>'e0265_男_肺（集団）'!N21+'e0275_女_肺（集団）'!N21</f>
        <v>205</v>
      </c>
      <c r="G25" s="59">
        <f>'e0265_男_肺（集団）'!Y21+'e0265_男_肺（集団）'!AJ21+'e0265_男_肺（集団）'!BQ21+'e0265_男_肺（集団）'!CB21+'e0275_女_肺（集団）'!Y21+'e0275_女_肺（集団）'!AJ21+'e0275_女_肺（集団）'!BQ21+'e0275_女_肺（集団）'!CB21</f>
        <v>163</v>
      </c>
      <c r="H25" s="59">
        <f>'e0265_男_肺（集団）'!Y21+'e0275_女_肺（集団）'!Y21</f>
        <v>110</v>
      </c>
      <c r="I25" s="59">
        <f>'e0265_男_肺（集団）'!AJ21+'e0275_女_肺（集団）'!AJ21</f>
        <v>1</v>
      </c>
      <c r="J25" s="59">
        <f>'e0265_男_肺（集団）'!AU21+'e0275_女_肺（集団）'!AU21</f>
        <v>1</v>
      </c>
      <c r="K25" s="59">
        <f>'e0265_男_肺（集団）'!BF21+'e0275_女_肺（集団）'!BF21</f>
        <v>0</v>
      </c>
      <c r="L25" s="59">
        <f>'e0265_男_肺（集団）'!BQ21+'e0275_女_肺（集団）'!BQ21</f>
        <v>8</v>
      </c>
      <c r="M25" s="59">
        <f>'e0265_男_肺（集団）'!CB21+'e0275_女_肺（集団）'!CB21</f>
        <v>44</v>
      </c>
      <c r="N25" s="59">
        <f>'e0265_男_肺（集団）'!CM21+'e0275_女_肺（集団）'!CM21</f>
        <v>41</v>
      </c>
      <c r="O25" s="60">
        <f>'e0265_男_肺（集団）'!CX21+'e0275_女_肺（集団）'!CX21</f>
        <v>1</v>
      </c>
      <c r="P25" s="77">
        <f t="shared" si="0"/>
        <v>3.2606966756799742E-2</v>
      </c>
      <c r="Q25" s="67">
        <f t="shared" si="1"/>
        <v>0.79512195121951224</v>
      </c>
      <c r="R25" s="68">
        <f t="shared" si="2"/>
        <v>0.2</v>
      </c>
      <c r="S25" s="69">
        <f t="shared" si="3"/>
        <v>4.8780487804878049E-3</v>
      </c>
      <c r="T25" s="81">
        <f t="shared" si="4"/>
        <v>1.590583744234134E-4</v>
      </c>
      <c r="U25" s="83">
        <f t="shared" si="6"/>
        <v>0</v>
      </c>
      <c r="V25" s="84">
        <f t="shared" si="5"/>
        <v>4.8780487804878049E-3</v>
      </c>
      <c r="W25" s="38">
        <v>0</v>
      </c>
      <c r="X25" s="39">
        <v>0</v>
      </c>
      <c r="Y25" s="39">
        <v>0</v>
      </c>
      <c r="Z25" s="39">
        <v>0</v>
      </c>
    </row>
    <row r="26" spans="1:26" ht="36" customHeight="1" x14ac:dyDescent="0.15">
      <c r="A26" s="43" t="s">
        <v>120</v>
      </c>
      <c r="B26" s="44"/>
      <c r="C26" s="57">
        <f>'e0265_男_肺（集団）'!C22+'e0275_女_肺（集団）'!C22</f>
        <v>2728</v>
      </c>
      <c r="D26" s="57"/>
      <c r="E26" s="58"/>
      <c r="F26" s="59">
        <f>'e0265_男_肺（集団）'!N22+'e0275_女_肺（集団）'!N22</f>
        <v>85</v>
      </c>
      <c r="G26" s="59">
        <f>'e0265_男_肺（集団）'!Y22+'e0265_男_肺（集団）'!AJ22+'e0265_男_肺（集団）'!BQ22+'e0265_男_肺（集団）'!CB22+'e0275_女_肺（集団）'!Y22+'e0275_女_肺（集団）'!AJ22+'e0275_女_肺（集団）'!BQ22+'e0275_女_肺（集団）'!CB22</f>
        <v>77</v>
      </c>
      <c r="H26" s="59">
        <f>'e0265_男_肺（集団）'!Y22+'e0275_女_肺（集団）'!Y22</f>
        <v>34</v>
      </c>
      <c r="I26" s="59">
        <f>'e0265_男_肺（集団）'!AJ22+'e0275_女_肺（集団）'!AJ22</f>
        <v>1</v>
      </c>
      <c r="J26" s="59">
        <f>'e0265_男_肺（集団）'!AU22+'e0275_女_肺（集団）'!AU22</f>
        <v>0</v>
      </c>
      <c r="K26" s="59">
        <f>'e0265_男_肺（集団）'!BF22+'e0275_女_肺（集団）'!BF22</f>
        <v>0</v>
      </c>
      <c r="L26" s="59">
        <f>'e0265_男_肺（集団）'!BQ22+'e0275_女_肺（集団）'!BQ22</f>
        <v>10</v>
      </c>
      <c r="M26" s="59">
        <f>'e0265_男_肺（集団）'!CB22+'e0275_女_肺（集団）'!CB22</f>
        <v>32</v>
      </c>
      <c r="N26" s="59">
        <f>'e0265_男_肺（集団）'!CM22+'e0275_女_肺（集団）'!CM22</f>
        <v>8</v>
      </c>
      <c r="O26" s="60">
        <f>'e0265_男_肺（集団）'!CX22+'e0275_女_肺（集団）'!CX22</f>
        <v>0</v>
      </c>
      <c r="P26" s="77">
        <f t="shared" si="0"/>
        <v>3.1158357771260997E-2</v>
      </c>
      <c r="Q26" s="67">
        <f t="shared" si="1"/>
        <v>0.90588235294117647</v>
      </c>
      <c r="R26" s="68">
        <f t="shared" si="2"/>
        <v>9.4117647058823528E-2</v>
      </c>
      <c r="S26" s="69">
        <f t="shared" si="3"/>
        <v>0</v>
      </c>
      <c r="T26" s="70">
        <f t="shared" si="4"/>
        <v>3.6656891495601173E-4</v>
      </c>
      <c r="U26" s="83">
        <f t="shared" si="6"/>
        <v>0</v>
      </c>
      <c r="V26" s="84">
        <f t="shared" si="5"/>
        <v>1.1764705882352941E-2</v>
      </c>
      <c r="W26" s="38">
        <v>0</v>
      </c>
      <c r="X26" s="39">
        <v>0</v>
      </c>
      <c r="Y26" s="39">
        <v>0</v>
      </c>
      <c r="Z26" s="39">
        <v>0</v>
      </c>
    </row>
    <row r="27" spans="1:26" ht="36" customHeight="1" x14ac:dyDescent="0.15">
      <c r="A27" s="43" t="s">
        <v>121</v>
      </c>
      <c r="B27" s="44"/>
      <c r="C27" s="57">
        <f>'e0265_男_肺（集団）'!C23+'e0275_女_肺（集団）'!C23</f>
        <v>5203</v>
      </c>
      <c r="D27" s="57"/>
      <c r="E27" s="58"/>
      <c r="F27" s="59">
        <f>'e0265_男_肺（集団）'!N23+'e0275_女_肺（集団）'!N23</f>
        <v>41</v>
      </c>
      <c r="G27" s="59">
        <f>'e0265_男_肺（集団）'!Y23+'e0265_男_肺（集団）'!AJ23+'e0265_男_肺（集団）'!BQ23+'e0265_男_肺（集団）'!CB23+'e0275_女_肺（集団）'!Y23+'e0275_女_肺（集団）'!AJ23+'e0275_女_肺（集団）'!BQ23+'e0275_女_肺（集団）'!CB23</f>
        <v>40</v>
      </c>
      <c r="H27" s="59">
        <f>'e0265_男_肺（集団）'!Y23+'e0275_女_肺（集団）'!Y23</f>
        <v>16</v>
      </c>
      <c r="I27" s="59">
        <f>'e0265_男_肺（集団）'!AJ23+'e0275_女_肺（集団）'!AJ23</f>
        <v>1</v>
      </c>
      <c r="J27" s="59">
        <f>'e0265_男_肺（集団）'!AU23+'e0275_女_肺（集団）'!AU23</f>
        <v>0</v>
      </c>
      <c r="K27" s="59">
        <f>'e0265_男_肺（集団）'!BF23+'e0275_女_肺（集団）'!BF23</f>
        <v>0</v>
      </c>
      <c r="L27" s="59">
        <f>'e0265_男_肺（集団）'!BQ23+'e0275_女_肺（集団）'!BQ23</f>
        <v>8</v>
      </c>
      <c r="M27" s="59">
        <f>'e0265_男_肺（集団）'!CB23+'e0275_女_肺（集団）'!CB23</f>
        <v>15</v>
      </c>
      <c r="N27" s="59">
        <f>'e0265_男_肺（集団）'!CM23+'e0275_女_肺（集団）'!CM23</f>
        <v>0</v>
      </c>
      <c r="O27" s="60">
        <f>'e0265_男_肺（集団）'!CX23+'e0275_女_肺（集団）'!CX23</f>
        <v>1</v>
      </c>
      <c r="P27" s="72">
        <f t="shared" si="0"/>
        <v>7.8800691908514318E-3</v>
      </c>
      <c r="Q27" s="67">
        <f t="shared" si="1"/>
        <v>0.97560975609756095</v>
      </c>
      <c r="R27" s="68">
        <f t="shared" si="2"/>
        <v>0</v>
      </c>
      <c r="S27" s="69">
        <f t="shared" si="3"/>
        <v>2.4390243902439025E-2</v>
      </c>
      <c r="T27" s="81">
        <f t="shared" si="4"/>
        <v>1.9219680953296174E-4</v>
      </c>
      <c r="U27" s="83">
        <f t="shared" si="6"/>
        <v>0</v>
      </c>
      <c r="V27" s="71">
        <f t="shared" si="5"/>
        <v>2.4390243902439025E-2</v>
      </c>
      <c r="W27" s="38">
        <v>0</v>
      </c>
      <c r="X27" s="39">
        <v>0</v>
      </c>
      <c r="Y27" s="39">
        <v>0</v>
      </c>
      <c r="Z27" s="39">
        <v>0</v>
      </c>
    </row>
    <row r="28" spans="1:26" ht="36" customHeight="1" x14ac:dyDescent="0.15">
      <c r="A28" s="43" t="s">
        <v>122</v>
      </c>
      <c r="B28" s="44"/>
      <c r="C28" s="57">
        <f>'e0265_男_肺（集団）'!C24+'e0275_女_肺（集団）'!C24</f>
        <v>322</v>
      </c>
      <c r="D28" s="57"/>
      <c r="E28" s="58"/>
      <c r="F28" s="59">
        <f>'e0265_男_肺（集団）'!N24+'e0275_女_肺（集団）'!N24</f>
        <v>20</v>
      </c>
      <c r="G28" s="59">
        <f>'e0265_男_肺（集団）'!Y24+'e0265_男_肺（集団）'!AJ24+'e0265_男_肺（集団）'!BQ24+'e0265_男_肺（集団）'!CB24+'e0275_女_肺（集団）'!Y24+'e0275_女_肺（集団）'!AJ24+'e0275_女_肺（集団）'!BQ24+'e0275_女_肺（集団）'!CB24</f>
        <v>18</v>
      </c>
      <c r="H28" s="59">
        <f>'e0265_男_肺（集団）'!Y24+'e0275_女_肺（集団）'!Y24</f>
        <v>12</v>
      </c>
      <c r="I28" s="59">
        <f>'e0265_男_肺（集団）'!AJ24+'e0275_女_肺（集団）'!AJ24</f>
        <v>0</v>
      </c>
      <c r="J28" s="59">
        <f>'e0265_男_肺（集団）'!AU24+'e0275_女_肺（集団）'!AU24</f>
        <v>0</v>
      </c>
      <c r="K28" s="59">
        <f>'e0265_男_肺（集団）'!BF24+'e0275_女_肺（集団）'!BF24</f>
        <v>0</v>
      </c>
      <c r="L28" s="59">
        <f>'e0265_男_肺（集団）'!BQ24+'e0275_女_肺（集団）'!BQ24</f>
        <v>3</v>
      </c>
      <c r="M28" s="59">
        <f>'e0265_男_肺（集団）'!CB24+'e0275_女_肺（集団）'!CB24</f>
        <v>3</v>
      </c>
      <c r="N28" s="59">
        <f>'e0265_男_肺（集団）'!CM24+'e0275_女_肺（集団）'!CM24</f>
        <v>2</v>
      </c>
      <c r="O28" s="60">
        <f>'e0265_男_肺（集団）'!CX24+'e0275_女_肺（集団）'!CX24</f>
        <v>0</v>
      </c>
      <c r="P28" s="77">
        <f t="shared" si="0"/>
        <v>6.2111801242236024E-2</v>
      </c>
      <c r="Q28" s="67">
        <f t="shared" si="1"/>
        <v>0.9</v>
      </c>
      <c r="R28" s="69">
        <f t="shared" si="2"/>
        <v>0.1</v>
      </c>
      <c r="S28" s="69">
        <f t="shared" si="3"/>
        <v>0</v>
      </c>
      <c r="T28" s="81">
        <f t="shared" si="4"/>
        <v>0</v>
      </c>
      <c r="U28" s="83" t="str">
        <f t="shared" si="6"/>
        <v>0.0%</v>
      </c>
      <c r="V28" s="84">
        <f t="shared" si="5"/>
        <v>0</v>
      </c>
      <c r="W28" s="38">
        <v>0</v>
      </c>
      <c r="X28" s="39">
        <v>0</v>
      </c>
      <c r="Y28" s="39">
        <v>0</v>
      </c>
      <c r="Z28" s="39">
        <v>0</v>
      </c>
    </row>
    <row r="29" spans="1:26" ht="36" customHeight="1" x14ac:dyDescent="0.15">
      <c r="A29" s="43" t="s">
        <v>123</v>
      </c>
      <c r="B29" s="44"/>
      <c r="C29" s="57">
        <f>'e0265_男_肺（集団）'!C25+'e0275_女_肺（集団）'!C25</f>
        <v>541</v>
      </c>
      <c r="D29" s="57"/>
      <c r="E29" s="58"/>
      <c r="F29" s="59">
        <f>'e0265_男_肺（集団）'!N25+'e0275_女_肺（集団）'!N25</f>
        <v>7</v>
      </c>
      <c r="G29" s="59">
        <f>'e0265_男_肺（集団）'!Y25+'e0265_男_肺（集団）'!AJ25+'e0265_男_肺（集団）'!BQ25+'e0265_男_肺（集団）'!CB25+'e0275_女_肺（集団）'!Y25+'e0275_女_肺（集団）'!AJ25+'e0275_女_肺（集団）'!BQ25+'e0275_女_肺（集団）'!CB25</f>
        <v>6</v>
      </c>
      <c r="H29" s="59">
        <f>'e0265_男_肺（集団）'!Y25+'e0275_女_肺（集団）'!Y25</f>
        <v>2</v>
      </c>
      <c r="I29" s="59">
        <f>'e0265_男_肺（集団）'!AJ25+'e0275_女_肺（集団）'!AJ25</f>
        <v>0</v>
      </c>
      <c r="J29" s="59">
        <f>'e0265_男_肺（集団）'!AU25+'e0275_女_肺（集団）'!AU25</f>
        <v>0</v>
      </c>
      <c r="K29" s="59">
        <f>'e0265_男_肺（集団）'!BF25+'e0275_女_肺（集団）'!BF25</f>
        <v>0</v>
      </c>
      <c r="L29" s="59">
        <f>'e0265_男_肺（集団）'!BQ25+'e0275_女_肺（集団）'!BQ25</f>
        <v>0</v>
      </c>
      <c r="M29" s="59">
        <f>'e0265_男_肺（集団）'!CB25+'e0275_女_肺（集団）'!CB25</f>
        <v>4</v>
      </c>
      <c r="N29" s="59">
        <f>'e0265_男_肺（集団）'!CM25+'e0275_女_肺（集団）'!CM25</f>
        <v>0</v>
      </c>
      <c r="O29" s="60">
        <f>'e0265_男_肺（集団）'!CX25+'e0275_女_肺（集団）'!CX25</f>
        <v>1</v>
      </c>
      <c r="P29" s="72">
        <f t="shared" si="0"/>
        <v>1.2939001848428836E-2</v>
      </c>
      <c r="Q29" s="67">
        <f t="shared" si="1"/>
        <v>0.8571428571428571</v>
      </c>
      <c r="R29" s="68">
        <f t="shared" si="2"/>
        <v>0</v>
      </c>
      <c r="S29" s="80">
        <f t="shared" si="3"/>
        <v>0.14285714285714285</v>
      </c>
      <c r="T29" s="81">
        <f t="shared" si="4"/>
        <v>0</v>
      </c>
      <c r="U29" s="83" t="str">
        <f t="shared" si="6"/>
        <v>0.0%</v>
      </c>
      <c r="V29" s="84">
        <f t="shared" si="5"/>
        <v>0</v>
      </c>
      <c r="W29" s="38">
        <v>0</v>
      </c>
      <c r="X29" s="39">
        <v>0</v>
      </c>
      <c r="Y29" s="39">
        <v>0</v>
      </c>
      <c r="Z29" s="39">
        <v>0</v>
      </c>
    </row>
    <row r="30" spans="1:26" ht="36" customHeight="1" x14ac:dyDescent="0.15">
      <c r="A30" s="43" t="s">
        <v>124</v>
      </c>
      <c r="B30" s="44"/>
      <c r="C30" s="57">
        <f>'e0265_男_肺（集団）'!C26+'e0275_女_肺（集団）'!C26</f>
        <v>186</v>
      </c>
      <c r="D30" s="57"/>
      <c r="E30" s="58"/>
      <c r="F30" s="59">
        <f>'e0265_男_肺（集団）'!N26+'e0275_女_肺（集団）'!N26</f>
        <v>9</v>
      </c>
      <c r="G30" s="59">
        <f>'e0265_男_肺（集団）'!Y26+'e0265_男_肺（集団）'!AJ26+'e0265_男_肺（集団）'!BQ26+'e0265_男_肺（集団）'!CB26+'e0275_女_肺（集団）'!Y26+'e0275_女_肺（集団）'!AJ26+'e0275_女_肺（集団）'!BQ26+'e0275_女_肺（集団）'!CB26</f>
        <v>6</v>
      </c>
      <c r="H30" s="59">
        <f>'e0265_男_肺（集団）'!Y26+'e0275_女_肺（集団）'!Y26</f>
        <v>2</v>
      </c>
      <c r="I30" s="59">
        <f>'e0265_男_肺（集団）'!AJ26+'e0275_女_肺（集団）'!AJ26</f>
        <v>0</v>
      </c>
      <c r="J30" s="59">
        <f>'e0265_男_肺（集団）'!AU26+'e0275_女_肺（集団）'!AU26</f>
        <v>0</v>
      </c>
      <c r="K30" s="59">
        <f>'e0265_男_肺（集団）'!BF26+'e0275_女_肺（集団）'!BF26</f>
        <v>0</v>
      </c>
      <c r="L30" s="59">
        <f>'e0265_男_肺（集団）'!BQ26+'e0275_女_肺（集団）'!BQ26</f>
        <v>1</v>
      </c>
      <c r="M30" s="59">
        <f>'e0265_男_肺（集団）'!CB26+'e0275_女_肺（集団）'!CB26</f>
        <v>3</v>
      </c>
      <c r="N30" s="59">
        <f>'e0265_男_肺（集団）'!CM26+'e0275_女_肺（集団）'!CM26</f>
        <v>0</v>
      </c>
      <c r="O30" s="60">
        <f>'e0265_男_肺（集団）'!CX26+'e0275_女_肺（集団）'!CX26</f>
        <v>3</v>
      </c>
      <c r="P30" s="77">
        <f t="shared" si="0"/>
        <v>4.8387096774193547E-2</v>
      </c>
      <c r="Q30" s="78">
        <f t="shared" si="1"/>
        <v>0.66666666666666663</v>
      </c>
      <c r="R30" s="68">
        <f t="shared" si="2"/>
        <v>0</v>
      </c>
      <c r="S30" s="80">
        <f t="shared" si="3"/>
        <v>0.33333333333333331</v>
      </c>
      <c r="T30" s="81">
        <f t="shared" si="4"/>
        <v>0</v>
      </c>
      <c r="U30" s="83" t="str">
        <f t="shared" si="6"/>
        <v>0.0%</v>
      </c>
      <c r="V30" s="84">
        <f t="shared" si="5"/>
        <v>0</v>
      </c>
      <c r="W30" s="38">
        <v>0</v>
      </c>
      <c r="X30" s="39">
        <v>0</v>
      </c>
      <c r="Y30" s="39">
        <v>0</v>
      </c>
      <c r="Z30" s="39">
        <v>0</v>
      </c>
    </row>
    <row r="31" spans="1:26" ht="36" customHeight="1" x14ac:dyDescent="0.15">
      <c r="A31" s="56" t="s">
        <v>125</v>
      </c>
      <c r="B31" s="44"/>
      <c r="C31" s="57">
        <f>'e0265_男_肺（集団）'!C27+'e0275_女_肺（集団）'!C27</f>
        <v>346</v>
      </c>
      <c r="D31" s="57"/>
      <c r="E31" s="58"/>
      <c r="F31" s="59">
        <f>'e0265_男_肺（集団）'!N27+'e0275_女_肺（集団）'!N27</f>
        <v>12</v>
      </c>
      <c r="G31" s="59">
        <f>'e0265_男_肺（集団）'!Y27+'e0265_男_肺（集団）'!AJ27+'e0265_男_肺（集団）'!BQ27+'e0265_男_肺（集団）'!CB27+'e0275_女_肺（集団）'!Y27+'e0275_女_肺（集団）'!AJ27+'e0275_女_肺（集団）'!BQ27+'e0275_女_肺（集団）'!CB27</f>
        <v>0</v>
      </c>
      <c r="H31" s="59">
        <f>'e0265_男_肺（集団）'!Y27+'e0275_女_肺（集団）'!Y27</f>
        <v>0</v>
      </c>
      <c r="I31" s="59">
        <f>'e0265_男_肺（集団）'!AJ27+'e0275_女_肺（集団）'!AJ27</f>
        <v>0</v>
      </c>
      <c r="J31" s="59">
        <f>'e0265_男_肺（集団）'!AU27+'e0275_女_肺（集団）'!AU27</f>
        <v>0</v>
      </c>
      <c r="K31" s="59">
        <f>'e0265_男_肺（集団）'!BF27+'e0275_女_肺（集団）'!BF27</f>
        <v>0</v>
      </c>
      <c r="L31" s="59">
        <f>'e0265_男_肺（集団）'!BQ27+'e0275_女_肺（集団）'!BQ27</f>
        <v>0</v>
      </c>
      <c r="M31" s="59">
        <f>'e0265_男_肺（集団）'!CB27+'e0275_女_肺（集団）'!CB27</f>
        <v>0</v>
      </c>
      <c r="N31" s="59">
        <f>'e0265_男_肺（集団）'!CM27+'e0275_女_肺（集団）'!CM27</f>
        <v>12</v>
      </c>
      <c r="O31" s="60">
        <f>'e0265_男_肺（集団）'!CX27+'e0275_女_肺（集団）'!CX27</f>
        <v>0</v>
      </c>
      <c r="P31" s="77">
        <f t="shared" si="0"/>
        <v>3.4682080924855488E-2</v>
      </c>
      <c r="Q31" s="78">
        <f t="shared" si="1"/>
        <v>0</v>
      </c>
      <c r="R31" s="79">
        <f t="shared" si="2"/>
        <v>1</v>
      </c>
      <c r="S31" s="69">
        <f t="shared" si="3"/>
        <v>0</v>
      </c>
      <c r="T31" s="81">
        <f t="shared" si="4"/>
        <v>0</v>
      </c>
      <c r="U31" s="83" t="str">
        <f t="shared" si="6"/>
        <v>0.0%</v>
      </c>
      <c r="V31" s="84">
        <f t="shared" si="5"/>
        <v>0</v>
      </c>
      <c r="W31" s="38">
        <v>0</v>
      </c>
      <c r="X31" s="39">
        <v>0</v>
      </c>
      <c r="Y31" s="39">
        <v>0</v>
      </c>
      <c r="Z31" s="39">
        <v>0</v>
      </c>
    </row>
    <row r="32" spans="1:26" ht="36" customHeight="1" x14ac:dyDescent="0.15">
      <c r="A32" s="43" t="s">
        <v>126</v>
      </c>
      <c r="B32" s="44"/>
      <c r="C32" s="57">
        <f>'e0265_男_肺（集団）'!C28+'e0275_女_肺（集団）'!C28</f>
        <v>70</v>
      </c>
      <c r="D32" s="57"/>
      <c r="E32" s="58"/>
      <c r="F32" s="86" t="s">
        <v>148</v>
      </c>
      <c r="G32" s="86" t="s">
        <v>148</v>
      </c>
      <c r="H32" s="86" t="s">
        <v>148</v>
      </c>
      <c r="I32" s="86" t="s">
        <v>148</v>
      </c>
      <c r="J32" s="86" t="s">
        <v>148</v>
      </c>
      <c r="K32" s="86" t="s">
        <v>148</v>
      </c>
      <c r="L32" s="86" t="s">
        <v>148</v>
      </c>
      <c r="M32" s="86" t="s">
        <v>148</v>
      </c>
      <c r="N32" s="86" t="s">
        <v>148</v>
      </c>
      <c r="O32" s="87" t="s">
        <v>149</v>
      </c>
      <c r="P32" s="88" t="s">
        <v>150</v>
      </c>
      <c r="Q32" s="89" t="s">
        <v>151</v>
      </c>
      <c r="R32" s="89" t="s">
        <v>151</v>
      </c>
      <c r="S32" s="89" t="s">
        <v>151</v>
      </c>
      <c r="T32" s="89" t="s">
        <v>151</v>
      </c>
      <c r="U32" s="89" t="s">
        <v>151</v>
      </c>
      <c r="V32" s="90" t="s">
        <v>151</v>
      </c>
      <c r="W32" s="38">
        <v>0</v>
      </c>
      <c r="X32" s="39">
        <v>0</v>
      </c>
      <c r="Y32" s="39">
        <v>0</v>
      </c>
      <c r="Z32" s="39">
        <v>0</v>
      </c>
    </row>
    <row r="33" spans="1:26" ht="36" customHeight="1" x14ac:dyDescent="0.15">
      <c r="A33" s="43" t="s">
        <v>127</v>
      </c>
      <c r="B33" s="44"/>
      <c r="C33" s="57">
        <f>'e0265_男_肺（集団）'!C29+'e0275_女_肺（集団）'!C29</f>
        <v>515</v>
      </c>
      <c r="D33" s="57"/>
      <c r="E33" s="58"/>
      <c r="F33" s="59">
        <f>'e0265_男_肺（集団）'!N29+'e0275_女_肺（集団）'!N29</f>
        <v>12</v>
      </c>
      <c r="G33" s="59">
        <f>'e0265_男_肺（集団）'!Y29+'e0265_男_肺（集団）'!AJ29+'e0265_男_肺（集団）'!BQ29+'e0265_男_肺（集団）'!CB29+'e0275_女_肺（集団）'!Y29+'e0275_女_肺（集団）'!AJ29+'e0275_女_肺（集団）'!BQ29+'e0275_女_肺（集団）'!CB29</f>
        <v>0</v>
      </c>
      <c r="H33" s="59">
        <f>'e0265_男_肺（集団）'!Y29+'e0275_女_肺（集団）'!Y29</f>
        <v>0</v>
      </c>
      <c r="I33" s="59">
        <f>'e0265_男_肺（集団）'!AJ29+'e0275_女_肺（集団）'!AJ29</f>
        <v>0</v>
      </c>
      <c r="J33" s="59">
        <f>'e0265_男_肺（集団）'!AU29+'e0275_女_肺（集団）'!AU29</f>
        <v>0</v>
      </c>
      <c r="K33" s="59">
        <f>'e0265_男_肺（集団）'!BF29+'e0275_女_肺（集団）'!BF29</f>
        <v>0</v>
      </c>
      <c r="L33" s="59">
        <f>'e0265_男_肺（集団）'!BQ29+'e0275_女_肺（集団）'!BQ29</f>
        <v>0</v>
      </c>
      <c r="M33" s="59">
        <f>'e0265_男_肺（集団）'!CB29+'e0275_女_肺（集団）'!CB29</f>
        <v>0</v>
      </c>
      <c r="N33" s="59">
        <f>'e0265_男_肺（集団）'!CM29+'e0275_女_肺（集団）'!CM29</f>
        <v>12</v>
      </c>
      <c r="O33" s="60">
        <f>'e0265_男_肺（集団）'!CX29+'e0275_女_肺（集団）'!CX29</f>
        <v>0</v>
      </c>
      <c r="P33" s="72">
        <f t="shared" si="0"/>
        <v>2.3300970873786409E-2</v>
      </c>
      <c r="Q33" s="78">
        <f>G33/F33</f>
        <v>0</v>
      </c>
      <c r="R33" s="79">
        <f>N33/F33</f>
        <v>1</v>
      </c>
      <c r="S33" s="69">
        <f>O33/F33</f>
        <v>0</v>
      </c>
      <c r="T33" s="81">
        <f>I33/C33</f>
        <v>0</v>
      </c>
      <c r="U33" s="83" t="str">
        <f t="shared" si="6"/>
        <v>0.0%</v>
      </c>
      <c r="V33" s="84">
        <f>I33/F33</f>
        <v>0</v>
      </c>
      <c r="W33" s="38">
        <v>0</v>
      </c>
      <c r="X33" s="39">
        <v>0</v>
      </c>
      <c r="Y33" s="39">
        <v>0</v>
      </c>
      <c r="Z33" s="39">
        <v>0</v>
      </c>
    </row>
    <row r="34" spans="1:26" ht="36" customHeight="1" x14ac:dyDescent="0.15">
      <c r="A34" s="43" t="s">
        <v>128</v>
      </c>
      <c r="B34" s="44"/>
      <c r="C34" s="57">
        <f>'e0265_男_肺（集団）'!C30+'e0275_女_肺（集団）'!C30</f>
        <v>1729</v>
      </c>
      <c r="D34" s="57"/>
      <c r="E34" s="58"/>
      <c r="F34" s="59">
        <f>'e0265_男_肺（集団）'!N30+'e0275_女_肺（集団）'!N30</f>
        <v>35</v>
      </c>
      <c r="G34" s="59">
        <f>'e0265_男_肺（集団）'!Y30+'e0265_男_肺（集団）'!AJ30+'e0265_男_肺（集団）'!BQ30+'e0265_男_肺（集団）'!CB30+'e0275_女_肺（集団）'!Y30+'e0275_女_肺（集団）'!AJ30+'e0275_女_肺（集団）'!BQ30+'e0275_女_肺（集団）'!CB30</f>
        <v>32</v>
      </c>
      <c r="H34" s="59">
        <f>'e0265_男_肺（集団）'!Y30+'e0275_女_肺（集団）'!Y30</f>
        <v>8</v>
      </c>
      <c r="I34" s="59">
        <f>'e0265_男_肺（集団）'!AJ30+'e0275_女_肺（集団）'!AJ30</f>
        <v>0</v>
      </c>
      <c r="J34" s="59">
        <f>'e0265_男_肺（集団）'!AU30+'e0275_女_肺（集団）'!AU30</f>
        <v>0</v>
      </c>
      <c r="K34" s="59">
        <f>'e0265_男_肺（集団）'!BF30+'e0275_女_肺（集団）'!BF30</f>
        <v>0</v>
      </c>
      <c r="L34" s="59">
        <f>'e0265_男_肺（集団）'!BQ30+'e0275_女_肺（集団）'!BQ30</f>
        <v>1</v>
      </c>
      <c r="M34" s="59">
        <f>'e0265_男_肺（集団）'!CB30+'e0275_女_肺（集団）'!CB30</f>
        <v>23</v>
      </c>
      <c r="N34" s="59">
        <f>'e0265_男_肺（集団）'!CM30+'e0275_女_肺（集団）'!CM30</f>
        <v>0</v>
      </c>
      <c r="O34" s="60">
        <f>'e0265_男_肺（集団）'!CX30+'e0275_女_肺（集団）'!CX30</f>
        <v>3</v>
      </c>
      <c r="P34" s="72">
        <f t="shared" si="0"/>
        <v>2.0242914979757085E-2</v>
      </c>
      <c r="Q34" s="67">
        <f>G34/F34</f>
        <v>0.91428571428571426</v>
      </c>
      <c r="R34" s="68">
        <f>N34/F34</f>
        <v>0</v>
      </c>
      <c r="S34" s="69">
        <f>O34/F34</f>
        <v>8.5714285714285715E-2</v>
      </c>
      <c r="T34" s="81">
        <f>I34/C34</f>
        <v>0</v>
      </c>
      <c r="U34" s="83" t="str">
        <f t="shared" si="6"/>
        <v>0.0%</v>
      </c>
      <c r="V34" s="84">
        <f>I34/F34</f>
        <v>0</v>
      </c>
      <c r="W34" s="38">
        <v>0</v>
      </c>
      <c r="X34" s="39">
        <v>0</v>
      </c>
      <c r="Y34" s="39">
        <v>0</v>
      </c>
      <c r="Z34" s="39">
        <v>0</v>
      </c>
    </row>
    <row r="35" spans="1:26" ht="36" customHeight="1" x14ac:dyDescent="0.15">
      <c r="A35" s="43" t="s">
        <v>129</v>
      </c>
      <c r="B35" s="44"/>
      <c r="C35" s="57">
        <f>'e0265_男_肺（集団）'!C31+'e0275_女_肺（集団）'!C31</f>
        <v>160</v>
      </c>
      <c r="D35" s="57"/>
      <c r="E35" s="58"/>
      <c r="F35" s="86" t="s">
        <v>149</v>
      </c>
      <c r="G35" s="86" t="s">
        <v>149</v>
      </c>
      <c r="H35" s="86" t="s">
        <v>149</v>
      </c>
      <c r="I35" s="86" t="s">
        <v>149</v>
      </c>
      <c r="J35" s="86" t="s">
        <v>149</v>
      </c>
      <c r="K35" s="86" t="s">
        <v>149</v>
      </c>
      <c r="L35" s="86" t="s">
        <v>149</v>
      </c>
      <c r="M35" s="86" t="s">
        <v>149</v>
      </c>
      <c r="N35" s="86" t="s">
        <v>149</v>
      </c>
      <c r="O35" s="87" t="s">
        <v>149</v>
      </c>
      <c r="P35" s="88" t="s">
        <v>151</v>
      </c>
      <c r="Q35" s="89" t="s">
        <v>151</v>
      </c>
      <c r="R35" s="89" t="s">
        <v>151</v>
      </c>
      <c r="S35" s="89" t="s">
        <v>151</v>
      </c>
      <c r="T35" s="89" t="s">
        <v>151</v>
      </c>
      <c r="U35" s="89" t="s">
        <v>151</v>
      </c>
      <c r="V35" s="90" t="s">
        <v>151</v>
      </c>
      <c r="W35" s="38">
        <v>0</v>
      </c>
      <c r="X35" s="39">
        <v>0</v>
      </c>
      <c r="Y35" s="39">
        <v>0</v>
      </c>
      <c r="Z35" s="39">
        <v>0</v>
      </c>
    </row>
    <row r="36" spans="1:26" ht="36" customHeight="1" x14ac:dyDescent="0.15">
      <c r="A36" s="43" t="s">
        <v>130</v>
      </c>
      <c r="B36" s="44"/>
      <c r="C36" s="57">
        <f>'e0265_男_肺（集団）'!C32+'e0275_女_肺（集団）'!C32</f>
        <v>2038</v>
      </c>
      <c r="D36" s="57"/>
      <c r="E36" s="58"/>
      <c r="F36" s="59">
        <f>'e0265_男_肺（集団）'!N32+'e0275_女_肺（集団）'!N32</f>
        <v>22</v>
      </c>
      <c r="G36" s="59">
        <f>'e0265_男_肺（集団）'!Y32+'e0265_男_肺（集団）'!AJ32+'e0265_男_肺（集団）'!BQ32+'e0265_男_肺（集団）'!CB32+'e0275_女_肺（集団）'!Y32+'e0275_女_肺（集団）'!AJ32+'e0275_女_肺（集団）'!BQ32+'e0275_女_肺（集団）'!CB32</f>
        <v>22</v>
      </c>
      <c r="H36" s="59">
        <f>'e0265_男_肺（集団）'!Y32+'e0275_女_肺（集団）'!Y32</f>
        <v>12</v>
      </c>
      <c r="I36" s="59">
        <f>'e0265_男_肺（集団）'!AJ32+'e0275_女_肺（集団）'!AJ32</f>
        <v>0</v>
      </c>
      <c r="J36" s="59">
        <f>'e0265_男_肺（集団）'!AU32+'e0275_女_肺（集団）'!AU32</f>
        <v>0</v>
      </c>
      <c r="K36" s="59">
        <f>'e0265_男_肺（集団）'!BF32+'e0275_女_肺（集団）'!BF32</f>
        <v>0</v>
      </c>
      <c r="L36" s="59">
        <f>'e0265_男_肺（集団）'!BQ32+'e0275_女_肺（集団）'!BQ32</f>
        <v>0</v>
      </c>
      <c r="M36" s="59">
        <f>'e0265_男_肺（集団）'!CB32+'e0275_女_肺（集団）'!CB32</f>
        <v>10</v>
      </c>
      <c r="N36" s="59">
        <f>'e0265_男_肺（集団）'!CM32+'e0275_女_肺（集団）'!CM32</f>
        <v>0</v>
      </c>
      <c r="O36" s="60">
        <f>'e0265_男_肺（集団）'!CX32+'e0275_女_肺（集団）'!CX32</f>
        <v>0</v>
      </c>
      <c r="P36" s="72">
        <f t="shared" si="0"/>
        <v>1.0794896957801767E-2</v>
      </c>
      <c r="Q36" s="67">
        <f>G36/F36</f>
        <v>1</v>
      </c>
      <c r="R36" s="68">
        <f>N36/F36</f>
        <v>0</v>
      </c>
      <c r="S36" s="69">
        <f>O36/F36</f>
        <v>0</v>
      </c>
      <c r="T36" s="81">
        <f>I36/C36</f>
        <v>0</v>
      </c>
      <c r="U36" s="83" t="str">
        <f t="shared" si="6"/>
        <v>0.0%</v>
      </c>
      <c r="V36" s="84">
        <f>I36/F36</f>
        <v>0</v>
      </c>
      <c r="W36" s="38">
        <v>0</v>
      </c>
      <c r="X36" s="39">
        <v>0</v>
      </c>
      <c r="Y36" s="39">
        <v>0</v>
      </c>
      <c r="Z36" s="39">
        <v>0</v>
      </c>
    </row>
    <row r="37" spans="1:26" ht="36" customHeight="1" x14ac:dyDescent="0.15">
      <c r="A37" s="43" t="s">
        <v>131</v>
      </c>
      <c r="B37" s="44"/>
      <c r="C37" s="57">
        <f>'e0265_男_肺（集団）'!C33+'e0275_女_肺（集団）'!C33</f>
        <v>313</v>
      </c>
      <c r="D37" s="57"/>
      <c r="E37" s="58"/>
      <c r="F37" s="59">
        <f>'e0265_男_肺（集団）'!N33+'e0275_女_肺（集団）'!N33</f>
        <v>8</v>
      </c>
      <c r="G37" s="59">
        <f>'e0265_男_肺（集団）'!Y33+'e0265_男_肺（集団）'!AJ33+'e0265_男_肺（集団）'!BQ33+'e0265_男_肺（集団）'!CB33+'e0275_女_肺（集団）'!Y33+'e0275_女_肺（集団）'!AJ33+'e0275_女_肺（集団）'!BQ33+'e0275_女_肺（集団）'!CB33</f>
        <v>6</v>
      </c>
      <c r="H37" s="59">
        <f>'e0265_男_肺（集団）'!Y33+'e0275_女_肺（集団）'!Y33</f>
        <v>3</v>
      </c>
      <c r="I37" s="59">
        <f>'e0265_男_肺（集団）'!AJ33+'e0275_女_肺（集団）'!AJ33</f>
        <v>1</v>
      </c>
      <c r="J37" s="59">
        <f>'e0265_男_肺（集団）'!AU33+'e0275_女_肺（集団）'!AU33</f>
        <v>0</v>
      </c>
      <c r="K37" s="59">
        <f>'e0265_男_肺（集団）'!BF33+'e0275_女_肺（集団）'!BF33</f>
        <v>0</v>
      </c>
      <c r="L37" s="59">
        <f>'e0265_男_肺（集団）'!BQ33+'e0275_女_肺（集団）'!BQ33</f>
        <v>0</v>
      </c>
      <c r="M37" s="59">
        <f>'e0265_男_肺（集団）'!CB33+'e0275_女_肺（集団）'!CB33</f>
        <v>2</v>
      </c>
      <c r="N37" s="59">
        <f>'e0265_男_肺（集団）'!CM33+'e0275_女_肺（集団）'!CM33</f>
        <v>1</v>
      </c>
      <c r="O37" s="60">
        <f>'e0265_男_肺（集団）'!CX33+'e0275_女_肺（集団）'!CX33</f>
        <v>1</v>
      </c>
      <c r="P37" s="72">
        <f t="shared" si="0"/>
        <v>2.5559105431309903E-2</v>
      </c>
      <c r="Q37" s="67">
        <f>G37/F37</f>
        <v>0.75</v>
      </c>
      <c r="R37" s="68">
        <f>N37/F37</f>
        <v>0.125</v>
      </c>
      <c r="S37" s="80">
        <f>O37/F37</f>
        <v>0.125</v>
      </c>
      <c r="T37" s="70">
        <f>I37/C37</f>
        <v>3.1948881789137379E-3</v>
      </c>
      <c r="U37" s="83">
        <f t="shared" si="6"/>
        <v>0</v>
      </c>
      <c r="V37" s="71">
        <f>I37/F37</f>
        <v>0.125</v>
      </c>
      <c r="W37" s="38">
        <v>0</v>
      </c>
      <c r="X37" s="39">
        <v>0</v>
      </c>
      <c r="Y37" s="39">
        <v>0</v>
      </c>
      <c r="Z37" s="39">
        <v>0</v>
      </c>
    </row>
    <row r="38" spans="1:26" ht="36" customHeight="1" thickBot="1" x14ac:dyDescent="0.2">
      <c r="A38" s="43" t="s">
        <v>132</v>
      </c>
      <c r="B38" s="44"/>
      <c r="C38" s="57">
        <f>'e0265_男_肺（集団）'!C34+'e0275_女_肺（集団）'!C34</f>
        <v>2563</v>
      </c>
      <c r="D38" s="57"/>
      <c r="E38" s="58"/>
      <c r="F38" s="59">
        <f>'e0265_男_肺（集団）'!N34+'e0275_女_肺（集団）'!N34</f>
        <v>21</v>
      </c>
      <c r="G38" s="59">
        <f>'e0265_男_肺（集団）'!Y34+'e0265_男_肺（集団）'!AJ34+'e0265_男_肺（集団）'!BQ34+'e0265_男_肺（集団）'!CB34+'e0275_女_肺（集団）'!Y34+'e0275_女_肺（集団）'!AJ34+'e0275_女_肺（集団）'!BQ34+'e0275_女_肺（集団）'!CB34</f>
        <v>17</v>
      </c>
      <c r="H38" s="59">
        <f>'e0265_男_肺（集団）'!Y34+'e0275_女_肺（集団）'!Y34</f>
        <v>12</v>
      </c>
      <c r="I38" s="59">
        <f>'e0265_男_肺（集団）'!AJ34+'e0275_女_肺（集団）'!AJ34</f>
        <v>0</v>
      </c>
      <c r="J38" s="59">
        <f>'e0265_男_肺（集団）'!AU34+'e0275_女_肺（集団）'!AU34</f>
        <v>0</v>
      </c>
      <c r="K38" s="59">
        <f>'e0265_男_肺（集団）'!BF34+'e0275_女_肺（集団）'!BF34</f>
        <v>0</v>
      </c>
      <c r="L38" s="59">
        <f>'e0265_男_肺（集団）'!BQ34+'e0275_女_肺（集団）'!BQ34</f>
        <v>0</v>
      </c>
      <c r="M38" s="59">
        <f>'e0265_男_肺（集団）'!CB34+'e0275_女_肺（集団）'!CB34</f>
        <v>5</v>
      </c>
      <c r="N38" s="59">
        <f>'e0265_男_肺（集団）'!CM34+'e0275_女_肺（集団）'!CM34</f>
        <v>4</v>
      </c>
      <c r="O38" s="60">
        <f>'e0265_男_肺（集団）'!CX34+'e0275_女_肺（集団）'!CX34</f>
        <v>0</v>
      </c>
      <c r="P38" s="73">
        <f t="shared" si="0"/>
        <v>8.1935232149824427E-3</v>
      </c>
      <c r="Q38" s="74">
        <f>G38/F38</f>
        <v>0.80952380952380953</v>
      </c>
      <c r="R38" s="75">
        <f>N38/F38</f>
        <v>0.19047619047619047</v>
      </c>
      <c r="S38" s="76">
        <f>O38/F38</f>
        <v>0</v>
      </c>
      <c r="T38" s="82">
        <f>I38/C38</f>
        <v>0</v>
      </c>
      <c r="U38" s="76" t="str">
        <f t="shared" si="6"/>
        <v>0.0%</v>
      </c>
      <c r="V38" s="85">
        <f>I38/F38</f>
        <v>0</v>
      </c>
      <c r="W38" s="38">
        <v>0</v>
      </c>
      <c r="X38" s="39">
        <v>0</v>
      </c>
      <c r="Y38" s="39">
        <v>0</v>
      </c>
      <c r="Z38" s="39">
        <v>0</v>
      </c>
    </row>
    <row r="39" spans="1:26" ht="28.5" customHeight="1" x14ac:dyDescent="0.25">
      <c r="A39" s="46" t="s">
        <v>134</v>
      </c>
      <c r="B39" s="46"/>
      <c r="C39" s="46"/>
      <c r="D39" s="46"/>
      <c r="E39" s="46"/>
      <c r="F39" s="47"/>
      <c r="G39" s="2"/>
      <c r="L39" s="123" t="s">
        <v>152</v>
      </c>
      <c r="M39" s="123"/>
      <c r="N39" s="123"/>
      <c r="O39" s="123"/>
      <c r="P39" s="48">
        <v>12</v>
      </c>
      <c r="Q39" s="49">
        <v>3</v>
      </c>
      <c r="R39" s="48">
        <v>3</v>
      </c>
      <c r="S39" s="48">
        <v>5</v>
      </c>
      <c r="T39" s="48">
        <v>17</v>
      </c>
      <c r="U39" s="48"/>
      <c r="V39" s="48">
        <v>18</v>
      </c>
    </row>
    <row r="40" spans="1:26" x14ac:dyDescent="0.25">
      <c r="A40" s="50"/>
      <c r="B40" s="51" t="s">
        <v>133</v>
      </c>
      <c r="C40" s="2"/>
      <c r="D40" s="2"/>
      <c r="E40" s="2"/>
      <c r="F40" s="2"/>
      <c r="G40" s="2"/>
      <c r="L40" s="112" t="s">
        <v>153</v>
      </c>
      <c r="M40" s="112"/>
      <c r="N40" s="112"/>
      <c r="O40" s="112"/>
      <c r="P40" s="48">
        <v>9</v>
      </c>
      <c r="Q40" s="49">
        <v>3</v>
      </c>
      <c r="R40" s="48">
        <v>3</v>
      </c>
      <c r="S40" s="48">
        <v>5</v>
      </c>
      <c r="T40" s="48">
        <v>16</v>
      </c>
      <c r="U40" s="48"/>
      <c r="V40" s="48">
        <v>19</v>
      </c>
    </row>
    <row r="41" spans="1:26" x14ac:dyDescent="0.25">
      <c r="A41" s="50"/>
      <c r="B41" s="2"/>
      <c r="C41" s="2"/>
      <c r="D41" s="2"/>
      <c r="E41" s="2"/>
      <c r="F41" s="2"/>
      <c r="G41" s="2"/>
    </row>
    <row r="42" spans="1:26" x14ac:dyDescent="0.25">
      <c r="A42" s="50"/>
      <c r="B42" s="2"/>
      <c r="C42" s="2"/>
      <c r="D42" s="2"/>
      <c r="E42" s="2"/>
      <c r="F42" s="2"/>
      <c r="G42" s="2"/>
    </row>
    <row r="43" spans="1:26" x14ac:dyDescent="0.25">
      <c r="A43" s="50"/>
      <c r="B43" s="2"/>
      <c r="C43" s="2"/>
      <c r="D43" s="2"/>
      <c r="E43" s="2"/>
      <c r="F43" s="2"/>
      <c r="G43" s="2"/>
    </row>
    <row r="44" spans="1:26" x14ac:dyDescent="0.25">
      <c r="A44" s="50"/>
      <c r="B44" s="2"/>
      <c r="C44" s="2"/>
      <c r="D44" s="2"/>
      <c r="E44" s="2"/>
      <c r="F44" s="2"/>
      <c r="G44" s="2"/>
    </row>
    <row r="45" spans="1:26" x14ac:dyDescent="0.25">
      <c r="A45" s="50"/>
      <c r="B45" s="2"/>
      <c r="C45" s="2"/>
      <c r="D45" s="2"/>
      <c r="E45" s="2"/>
      <c r="F45" s="2"/>
      <c r="G45" s="2"/>
    </row>
    <row r="46" spans="1:26" x14ac:dyDescent="0.25">
      <c r="A46" s="50"/>
      <c r="B46" s="2"/>
      <c r="C46" s="2"/>
      <c r="D46" s="2"/>
      <c r="E46" s="2"/>
      <c r="F46" s="2"/>
      <c r="G46" s="2"/>
    </row>
    <row r="47" spans="1:26" x14ac:dyDescent="0.25">
      <c r="A47" s="50"/>
      <c r="B47" s="2"/>
      <c r="C47" s="2"/>
      <c r="D47" s="2"/>
      <c r="E47" s="2"/>
      <c r="F47" s="2"/>
      <c r="G47" s="2"/>
    </row>
    <row r="48" spans="1:26" x14ac:dyDescent="0.25">
      <c r="A48" s="50"/>
      <c r="B48" s="2"/>
      <c r="C48" s="2"/>
      <c r="D48" s="2"/>
      <c r="E48" s="2"/>
      <c r="F48" s="2"/>
      <c r="G48" s="2"/>
    </row>
    <row r="49" spans="1:7" x14ac:dyDescent="0.25">
      <c r="A49" s="50"/>
      <c r="B49" s="2"/>
      <c r="C49" s="2"/>
      <c r="D49" s="2"/>
      <c r="E49" s="2"/>
      <c r="F49" s="2"/>
      <c r="G49" s="2"/>
    </row>
    <row r="50" spans="1:7" x14ac:dyDescent="0.25">
      <c r="A50" s="50"/>
      <c r="B50" s="2"/>
      <c r="C50" s="2"/>
      <c r="D50" s="2"/>
      <c r="E50" s="2"/>
      <c r="F50" s="2"/>
      <c r="G50" s="2"/>
    </row>
    <row r="51" spans="1:7" x14ac:dyDescent="0.25">
      <c r="A51" s="50"/>
      <c r="B51" s="2"/>
      <c r="C51" s="2"/>
      <c r="D51" s="2"/>
      <c r="E51" s="2"/>
      <c r="F51" s="2"/>
      <c r="G51" s="2"/>
    </row>
    <row r="52" spans="1:7" x14ac:dyDescent="0.25">
      <c r="A52" s="50"/>
      <c r="B52" s="2"/>
      <c r="C52" s="2"/>
      <c r="D52" s="2"/>
      <c r="E52" s="2"/>
      <c r="F52" s="2"/>
      <c r="G52" s="2"/>
    </row>
    <row r="53" spans="1:7" x14ac:dyDescent="0.25">
      <c r="A53" s="50"/>
      <c r="B53" s="2"/>
      <c r="C53" s="2"/>
      <c r="D53" s="2"/>
      <c r="E53" s="2"/>
      <c r="F53" s="2"/>
      <c r="G53" s="2"/>
    </row>
    <row r="54" spans="1:7" x14ac:dyDescent="0.25">
      <c r="A54" s="50"/>
      <c r="B54" s="2"/>
      <c r="C54" s="2"/>
      <c r="D54" s="2"/>
      <c r="E54" s="2"/>
      <c r="F54" s="2"/>
      <c r="G54" s="2"/>
    </row>
    <row r="55" spans="1:7" x14ac:dyDescent="0.25">
      <c r="A55" s="50"/>
      <c r="B55" s="2"/>
      <c r="C55" s="2"/>
      <c r="D55" s="2"/>
      <c r="E55" s="2"/>
      <c r="F55" s="2"/>
      <c r="G55" s="2"/>
    </row>
    <row r="56" spans="1:7" x14ac:dyDescent="0.25">
      <c r="A56" s="50"/>
      <c r="B56" s="2"/>
      <c r="C56" s="2"/>
      <c r="D56" s="2"/>
      <c r="E56" s="2"/>
      <c r="F56" s="2"/>
      <c r="G56" s="2"/>
    </row>
    <row r="57" spans="1:7" x14ac:dyDescent="0.25">
      <c r="A57" s="50"/>
      <c r="B57" s="2"/>
      <c r="C57" s="2"/>
      <c r="D57" s="2"/>
      <c r="E57" s="2"/>
      <c r="F57" s="2"/>
      <c r="G57" s="2"/>
    </row>
    <row r="58" spans="1:7" x14ac:dyDescent="0.25">
      <c r="A58" s="50"/>
      <c r="B58" s="2"/>
      <c r="C58" s="2"/>
      <c r="D58" s="2"/>
      <c r="E58" s="2"/>
      <c r="F58" s="2"/>
      <c r="G58" s="2"/>
    </row>
    <row r="59" spans="1:7" x14ac:dyDescent="0.25">
      <c r="A59" s="50"/>
      <c r="B59" s="2"/>
      <c r="C59" s="2"/>
      <c r="D59" s="2"/>
      <c r="E59" s="2"/>
      <c r="F59" s="2"/>
      <c r="G59" s="2"/>
    </row>
    <row r="60" spans="1:7" x14ac:dyDescent="0.25">
      <c r="A60" s="50"/>
      <c r="B60" s="2"/>
      <c r="C60" s="2"/>
      <c r="D60" s="2"/>
      <c r="E60" s="2"/>
      <c r="F60" s="2"/>
      <c r="G60" s="2"/>
    </row>
    <row r="61" spans="1:7" x14ac:dyDescent="0.25">
      <c r="A61" s="50"/>
      <c r="B61" s="2"/>
      <c r="C61" s="2"/>
      <c r="D61" s="2"/>
      <c r="E61" s="2"/>
      <c r="F61" s="2"/>
      <c r="G61" s="2"/>
    </row>
    <row r="62" spans="1:7" x14ac:dyDescent="0.25">
      <c r="A62" s="50"/>
      <c r="B62" s="2"/>
      <c r="C62" s="2"/>
      <c r="D62" s="2"/>
      <c r="E62" s="2"/>
      <c r="F62" s="2"/>
      <c r="G62" s="2"/>
    </row>
    <row r="63" spans="1:7" x14ac:dyDescent="0.25">
      <c r="A63" s="50"/>
      <c r="B63" s="2"/>
      <c r="C63" s="2"/>
      <c r="D63" s="2"/>
      <c r="E63" s="2"/>
      <c r="F63" s="2"/>
      <c r="G63" s="2"/>
    </row>
    <row r="64" spans="1:7" x14ac:dyDescent="0.25">
      <c r="A64" s="50"/>
      <c r="B64" s="2"/>
      <c r="C64" s="2"/>
      <c r="D64" s="2"/>
      <c r="E64" s="2"/>
      <c r="F64" s="2"/>
      <c r="G64" s="2"/>
    </row>
    <row r="65" spans="1:7" x14ac:dyDescent="0.25">
      <c r="A65" s="50"/>
      <c r="B65" s="2"/>
      <c r="C65" s="2"/>
      <c r="D65" s="2"/>
      <c r="E65" s="2"/>
      <c r="F65" s="2"/>
      <c r="G65" s="2"/>
    </row>
    <row r="66" spans="1:7" x14ac:dyDescent="0.25">
      <c r="A66" s="50"/>
      <c r="B66" s="2"/>
      <c r="C66" s="2"/>
      <c r="D66" s="2"/>
      <c r="E66" s="2"/>
      <c r="F66" s="2"/>
      <c r="G66" s="2"/>
    </row>
    <row r="67" spans="1:7" x14ac:dyDescent="0.25">
      <c r="A67" s="50"/>
      <c r="B67" s="2"/>
      <c r="C67" s="2"/>
      <c r="D67" s="2"/>
      <c r="E67" s="2"/>
      <c r="F67" s="2"/>
      <c r="G67" s="2"/>
    </row>
    <row r="68" spans="1:7" x14ac:dyDescent="0.25">
      <c r="A68" s="50"/>
      <c r="B68" s="2"/>
      <c r="C68" s="2"/>
      <c r="D68" s="2"/>
      <c r="E68" s="2"/>
      <c r="F68" s="2"/>
      <c r="G68" s="2"/>
    </row>
    <row r="69" spans="1:7" x14ac:dyDescent="0.25">
      <c r="A69" s="50"/>
      <c r="B69" s="2"/>
      <c r="C69" s="2"/>
      <c r="D69" s="2"/>
      <c r="E69" s="2"/>
      <c r="F69" s="2"/>
      <c r="G69" s="2"/>
    </row>
    <row r="70" spans="1:7" x14ac:dyDescent="0.25">
      <c r="A70" s="50"/>
      <c r="B70" s="2"/>
      <c r="C70" s="2"/>
      <c r="D70" s="2"/>
      <c r="E70" s="2"/>
      <c r="F70" s="2"/>
      <c r="G70" s="2"/>
    </row>
    <row r="71" spans="1:7" x14ac:dyDescent="0.25">
      <c r="A71" s="50"/>
      <c r="B71" s="2"/>
      <c r="C71" s="2"/>
      <c r="D71" s="2"/>
      <c r="E71" s="2"/>
      <c r="F71" s="2"/>
      <c r="G71" s="2"/>
    </row>
    <row r="72" spans="1:7" x14ac:dyDescent="0.25">
      <c r="A72" s="50"/>
      <c r="B72" s="2"/>
      <c r="C72" s="2"/>
      <c r="D72" s="2"/>
      <c r="E72" s="2"/>
      <c r="F72" s="2"/>
      <c r="G72" s="2"/>
    </row>
    <row r="73" spans="1:7" x14ac:dyDescent="0.25">
      <c r="A73" s="50"/>
      <c r="B73" s="2"/>
      <c r="C73" s="2"/>
      <c r="D73" s="2"/>
      <c r="E73" s="2"/>
      <c r="F73" s="2"/>
      <c r="G73" s="2"/>
    </row>
    <row r="74" spans="1:7" x14ac:dyDescent="0.25">
      <c r="A74" s="50"/>
      <c r="B74" s="2"/>
      <c r="C74" s="2"/>
      <c r="D74" s="2"/>
      <c r="E74" s="2"/>
      <c r="F74" s="2"/>
      <c r="G74" s="2"/>
    </row>
    <row r="75" spans="1:7" x14ac:dyDescent="0.25">
      <c r="A75" s="50"/>
      <c r="B75" s="2"/>
      <c r="C75" s="2"/>
      <c r="D75" s="2"/>
      <c r="E75" s="2"/>
      <c r="F75" s="2"/>
      <c r="G75" s="2"/>
    </row>
    <row r="76" spans="1:7" x14ac:dyDescent="0.25">
      <c r="A76" s="50"/>
      <c r="B76" s="2"/>
      <c r="C76" s="2"/>
      <c r="D76" s="2"/>
      <c r="E76" s="2"/>
      <c r="F76" s="2"/>
      <c r="G76" s="2"/>
    </row>
    <row r="77" spans="1:7" x14ac:dyDescent="0.25">
      <c r="A77" s="50"/>
      <c r="B77" s="2"/>
      <c r="C77" s="2"/>
      <c r="D77" s="2"/>
      <c r="E77" s="2"/>
      <c r="F77" s="2"/>
      <c r="G77" s="2"/>
    </row>
    <row r="78" spans="1:7" x14ac:dyDescent="0.25">
      <c r="A78" s="50"/>
      <c r="B78" s="2"/>
      <c r="C78" s="2"/>
      <c r="D78" s="2"/>
      <c r="E78" s="2"/>
      <c r="F78" s="2"/>
      <c r="G78" s="2"/>
    </row>
    <row r="79" spans="1:7" x14ac:dyDescent="0.25">
      <c r="A79" s="50"/>
      <c r="B79" s="2"/>
      <c r="C79" s="2"/>
      <c r="D79" s="2"/>
      <c r="E79" s="2"/>
      <c r="F79" s="2"/>
      <c r="G79" s="2"/>
    </row>
    <row r="80" spans="1:7" x14ac:dyDescent="0.25">
      <c r="A80" s="50"/>
      <c r="B80" s="2"/>
      <c r="C80" s="2"/>
      <c r="D80" s="2"/>
      <c r="E80" s="2"/>
      <c r="F80" s="2"/>
      <c r="G80" s="2"/>
    </row>
    <row r="81" spans="1:7" x14ac:dyDescent="0.25">
      <c r="A81" s="50"/>
      <c r="B81" s="2"/>
      <c r="C81" s="2"/>
      <c r="D81" s="2"/>
      <c r="E81" s="2"/>
      <c r="F81" s="2"/>
      <c r="G81" s="2"/>
    </row>
    <row r="82" spans="1:7" x14ac:dyDescent="0.25">
      <c r="A82" s="50"/>
      <c r="B82" s="2"/>
      <c r="C82" s="2"/>
      <c r="D82" s="2"/>
      <c r="E82" s="2"/>
      <c r="F82" s="2"/>
      <c r="G82" s="2"/>
    </row>
    <row r="83" spans="1:7" x14ac:dyDescent="0.25">
      <c r="A83" s="50"/>
      <c r="B83" s="2"/>
      <c r="C83" s="2"/>
      <c r="D83" s="2"/>
      <c r="E83" s="2"/>
      <c r="F83" s="2"/>
      <c r="G83" s="2"/>
    </row>
    <row r="84" spans="1:7" x14ac:dyDescent="0.25">
      <c r="A84" s="50"/>
      <c r="B84" s="2"/>
      <c r="C84" s="2"/>
      <c r="D84" s="2"/>
      <c r="E84" s="2"/>
      <c r="F84" s="2"/>
      <c r="G84" s="2"/>
    </row>
    <row r="85" spans="1:7" x14ac:dyDescent="0.25">
      <c r="A85" s="50"/>
      <c r="B85" s="2"/>
      <c r="C85" s="2"/>
      <c r="D85" s="2"/>
      <c r="E85" s="2"/>
      <c r="F85" s="2"/>
      <c r="G85" s="2"/>
    </row>
    <row r="86" spans="1:7" x14ac:dyDescent="0.25">
      <c r="A86" s="50"/>
      <c r="B86" s="2"/>
      <c r="C86" s="2"/>
      <c r="D86" s="2"/>
      <c r="E86" s="2"/>
      <c r="F86" s="2"/>
      <c r="G86" s="2"/>
    </row>
    <row r="87" spans="1:7" x14ac:dyDescent="0.25">
      <c r="A87" s="50"/>
      <c r="B87" s="2"/>
      <c r="C87" s="2"/>
      <c r="D87" s="2"/>
      <c r="E87" s="2"/>
      <c r="F87" s="2"/>
      <c r="G87" s="2"/>
    </row>
    <row r="88" spans="1:7" x14ac:dyDescent="0.25">
      <c r="A88" s="50"/>
      <c r="B88" s="2"/>
      <c r="C88" s="2"/>
      <c r="D88" s="2"/>
      <c r="E88" s="2"/>
      <c r="F88" s="2"/>
      <c r="G88" s="2"/>
    </row>
    <row r="89" spans="1:7" x14ac:dyDescent="0.25">
      <c r="A89" s="50"/>
      <c r="B89" s="2"/>
      <c r="C89" s="2"/>
      <c r="D89" s="2"/>
      <c r="E89" s="2"/>
      <c r="F89" s="2"/>
      <c r="G89" s="2"/>
    </row>
    <row r="90" spans="1:7" x14ac:dyDescent="0.25">
      <c r="A90" s="50"/>
      <c r="B90" s="2"/>
      <c r="C90" s="2"/>
      <c r="D90" s="2"/>
      <c r="E90" s="2"/>
      <c r="F90" s="2"/>
      <c r="G90" s="2"/>
    </row>
    <row r="91" spans="1:7" x14ac:dyDescent="0.25">
      <c r="A91" s="50"/>
      <c r="B91" s="2"/>
      <c r="C91" s="2"/>
      <c r="D91" s="2"/>
      <c r="E91" s="2"/>
      <c r="F91" s="2"/>
      <c r="G91" s="2"/>
    </row>
    <row r="92" spans="1:7" x14ac:dyDescent="0.25">
      <c r="A92" s="50"/>
      <c r="B92" s="2"/>
      <c r="C92" s="2"/>
      <c r="D92" s="2"/>
      <c r="E92" s="2"/>
      <c r="F92" s="2"/>
      <c r="G92" s="2"/>
    </row>
    <row r="93" spans="1:7" x14ac:dyDescent="0.25">
      <c r="A93" s="50"/>
      <c r="B93" s="2"/>
      <c r="C93" s="2"/>
      <c r="D93" s="2"/>
      <c r="E93" s="2"/>
      <c r="F93" s="2"/>
      <c r="G93" s="2"/>
    </row>
    <row r="94" spans="1:7" x14ac:dyDescent="0.25">
      <c r="A94" s="50"/>
      <c r="B94" s="2"/>
      <c r="C94" s="2"/>
      <c r="D94" s="2"/>
      <c r="E94" s="2"/>
      <c r="F94" s="2"/>
      <c r="G94" s="2"/>
    </row>
    <row r="95" spans="1:7" x14ac:dyDescent="0.25">
      <c r="A95" s="50"/>
      <c r="B95" s="2"/>
      <c r="C95" s="2"/>
      <c r="D95" s="2"/>
      <c r="E95" s="2"/>
      <c r="F95" s="2"/>
      <c r="G95" s="2"/>
    </row>
    <row r="96" spans="1:7" x14ac:dyDescent="0.25">
      <c r="A96" s="50"/>
      <c r="B96" s="2"/>
      <c r="C96" s="2"/>
      <c r="D96" s="2"/>
      <c r="E96" s="2"/>
      <c r="F96" s="2"/>
      <c r="G96" s="2"/>
    </row>
    <row r="97" spans="1:7" x14ac:dyDescent="0.25">
      <c r="A97" s="50"/>
      <c r="B97" s="2"/>
      <c r="C97" s="2"/>
      <c r="D97" s="2"/>
      <c r="E97" s="2"/>
      <c r="F97" s="2"/>
      <c r="G97" s="2"/>
    </row>
    <row r="98" spans="1:7" x14ac:dyDescent="0.25">
      <c r="A98" s="50"/>
      <c r="B98" s="2"/>
      <c r="C98" s="2"/>
      <c r="D98" s="2"/>
      <c r="E98" s="2"/>
      <c r="F98" s="2"/>
      <c r="G98" s="2"/>
    </row>
    <row r="99" spans="1:7" x14ac:dyDescent="0.25">
      <c r="A99" s="50"/>
      <c r="B99" s="2"/>
      <c r="C99" s="2"/>
      <c r="D99" s="2"/>
      <c r="E99" s="2"/>
      <c r="F99" s="2"/>
      <c r="G99" s="2"/>
    </row>
    <row r="100" spans="1:7" x14ac:dyDescent="0.25">
      <c r="A100" s="50"/>
      <c r="B100" s="2"/>
      <c r="C100" s="2"/>
      <c r="D100" s="2"/>
      <c r="E100" s="2"/>
      <c r="F100" s="2"/>
      <c r="G100" s="2"/>
    </row>
    <row r="101" spans="1:7" x14ac:dyDescent="0.25">
      <c r="A101" s="50"/>
      <c r="B101" s="2"/>
      <c r="C101" s="2"/>
      <c r="D101" s="2"/>
      <c r="E101" s="2"/>
      <c r="F101" s="2"/>
      <c r="G101" s="2"/>
    </row>
    <row r="102" spans="1:7" x14ac:dyDescent="0.25">
      <c r="A102" s="50"/>
      <c r="B102" s="2"/>
      <c r="C102" s="2"/>
      <c r="D102" s="2"/>
      <c r="E102" s="2"/>
      <c r="F102" s="2"/>
      <c r="G102" s="2"/>
    </row>
    <row r="103" spans="1:7" x14ac:dyDescent="0.25">
      <c r="A103" s="50"/>
      <c r="B103" s="2"/>
      <c r="C103" s="2"/>
      <c r="D103" s="2"/>
      <c r="E103" s="2"/>
      <c r="F103" s="2"/>
      <c r="G103" s="2"/>
    </row>
    <row r="104" spans="1:7" x14ac:dyDescent="0.25">
      <c r="A104" s="50"/>
      <c r="B104" s="2"/>
      <c r="C104" s="2"/>
      <c r="D104" s="2"/>
      <c r="E104" s="2"/>
      <c r="F104" s="2"/>
      <c r="G104" s="2"/>
    </row>
    <row r="105" spans="1:7" x14ac:dyDescent="0.25">
      <c r="A105" s="50"/>
      <c r="B105" s="2"/>
      <c r="C105" s="2"/>
      <c r="D105" s="2"/>
      <c r="E105" s="2"/>
      <c r="F105" s="2"/>
      <c r="G105" s="2"/>
    </row>
    <row r="106" spans="1:7" x14ac:dyDescent="0.25">
      <c r="A106" s="50"/>
      <c r="B106" s="2"/>
      <c r="C106" s="2"/>
      <c r="D106" s="2"/>
      <c r="E106" s="2"/>
      <c r="F106" s="2"/>
      <c r="G106" s="2"/>
    </row>
    <row r="107" spans="1:7" x14ac:dyDescent="0.25">
      <c r="A107" s="50"/>
      <c r="B107" s="2"/>
      <c r="C107" s="2"/>
      <c r="D107" s="2"/>
      <c r="E107" s="2"/>
      <c r="F107" s="2"/>
      <c r="G107" s="2"/>
    </row>
    <row r="108" spans="1:7" x14ac:dyDescent="0.25">
      <c r="A108" s="50"/>
      <c r="B108" s="2"/>
      <c r="C108" s="2"/>
      <c r="D108" s="2"/>
      <c r="E108" s="2"/>
      <c r="F108" s="2"/>
      <c r="G108" s="2"/>
    </row>
    <row r="109" spans="1:7" x14ac:dyDescent="0.25">
      <c r="A109" s="50"/>
      <c r="B109" s="2"/>
      <c r="C109" s="2"/>
      <c r="D109" s="2"/>
      <c r="E109" s="2"/>
      <c r="F109" s="2"/>
      <c r="G109" s="2"/>
    </row>
    <row r="110" spans="1:7" x14ac:dyDescent="0.25">
      <c r="A110" s="50"/>
      <c r="B110" s="2"/>
      <c r="C110" s="2"/>
      <c r="D110" s="2"/>
      <c r="E110" s="2"/>
      <c r="F110" s="2"/>
      <c r="G110" s="2"/>
    </row>
    <row r="111" spans="1:7" x14ac:dyDescent="0.25">
      <c r="A111" s="50"/>
      <c r="B111" s="2"/>
      <c r="C111" s="2"/>
      <c r="D111" s="2"/>
      <c r="E111" s="2"/>
      <c r="F111" s="2"/>
      <c r="G111" s="2"/>
    </row>
    <row r="112" spans="1:7" x14ac:dyDescent="0.25">
      <c r="A112" s="50"/>
      <c r="B112" s="2"/>
      <c r="C112" s="2"/>
      <c r="D112" s="2"/>
      <c r="E112" s="2"/>
      <c r="F112" s="2"/>
      <c r="G112" s="2"/>
    </row>
    <row r="113" spans="1:7" x14ac:dyDescent="0.25">
      <c r="A113" s="50"/>
      <c r="B113" s="2"/>
      <c r="C113" s="2"/>
      <c r="D113" s="2"/>
      <c r="E113" s="2"/>
      <c r="F113" s="2"/>
      <c r="G113" s="2"/>
    </row>
    <row r="114" spans="1:7" x14ac:dyDescent="0.25">
      <c r="A114" s="50"/>
      <c r="B114" s="2"/>
      <c r="C114" s="2"/>
      <c r="D114" s="2"/>
      <c r="E114" s="2"/>
      <c r="F114" s="2"/>
      <c r="G114" s="2"/>
    </row>
    <row r="115" spans="1:7" x14ac:dyDescent="0.25">
      <c r="A115" s="50"/>
      <c r="B115" s="2"/>
      <c r="C115" s="2"/>
      <c r="D115" s="2"/>
      <c r="E115" s="2"/>
      <c r="F115" s="2"/>
      <c r="G115" s="2"/>
    </row>
    <row r="116" spans="1:7" x14ac:dyDescent="0.25">
      <c r="A116" s="50"/>
      <c r="B116" s="2"/>
      <c r="C116" s="2"/>
      <c r="D116" s="2"/>
      <c r="E116" s="2"/>
      <c r="F116" s="2"/>
      <c r="G116" s="2"/>
    </row>
    <row r="117" spans="1:7" x14ac:dyDescent="0.25">
      <c r="A117" s="50"/>
      <c r="B117" s="2"/>
      <c r="C117" s="2"/>
      <c r="D117" s="2"/>
      <c r="E117" s="2"/>
      <c r="F117" s="2"/>
      <c r="G117" s="2"/>
    </row>
    <row r="118" spans="1:7" x14ac:dyDescent="0.25">
      <c r="A118" s="50"/>
      <c r="B118" s="2"/>
      <c r="C118" s="2"/>
      <c r="D118" s="2"/>
      <c r="E118" s="2"/>
      <c r="F118" s="2"/>
      <c r="G118" s="2"/>
    </row>
    <row r="119" spans="1:7" x14ac:dyDescent="0.25">
      <c r="A119" s="50"/>
      <c r="B119" s="2"/>
      <c r="C119" s="2"/>
      <c r="D119" s="2"/>
      <c r="E119" s="2"/>
      <c r="F119" s="2"/>
      <c r="G119" s="2"/>
    </row>
    <row r="120" spans="1:7" x14ac:dyDescent="0.25">
      <c r="A120" s="50"/>
      <c r="B120" s="2"/>
      <c r="C120" s="2"/>
      <c r="D120" s="2"/>
      <c r="E120" s="2"/>
      <c r="F120" s="2"/>
      <c r="G120" s="2"/>
    </row>
    <row r="121" spans="1:7" x14ac:dyDescent="0.25">
      <c r="A121" s="50"/>
      <c r="B121" s="2"/>
      <c r="C121" s="2"/>
      <c r="D121" s="2"/>
      <c r="E121" s="2"/>
      <c r="F121" s="2"/>
      <c r="G121" s="2"/>
    </row>
    <row r="122" spans="1:7" x14ac:dyDescent="0.25">
      <c r="A122" s="50"/>
      <c r="B122" s="2"/>
      <c r="C122" s="2"/>
      <c r="D122" s="2"/>
      <c r="E122" s="2"/>
      <c r="F122" s="2"/>
      <c r="G122" s="2"/>
    </row>
    <row r="123" spans="1:7" x14ac:dyDescent="0.25">
      <c r="A123" s="50"/>
      <c r="B123" s="2"/>
      <c r="C123" s="2"/>
      <c r="D123" s="2"/>
      <c r="E123" s="2"/>
      <c r="F123" s="2"/>
      <c r="G123" s="2"/>
    </row>
    <row r="124" spans="1:7" x14ac:dyDescent="0.25">
      <c r="A124" s="50"/>
      <c r="B124" s="2"/>
      <c r="C124" s="2"/>
      <c r="D124" s="2"/>
      <c r="E124" s="2"/>
      <c r="F124" s="2"/>
      <c r="G124" s="2"/>
    </row>
    <row r="125" spans="1:7" x14ac:dyDescent="0.25">
      <c r="A125" s="50"/>
      <c r="B125" s="2"/>
      <c r="C125" s="2"/>
      <c r="D125" s="2"/>
      <c r="E125" s="2"/>
      <c r="F125" s="2"/>
      <c r="G125" s="2"/>
    </row>
    <row r="126" spans="1:7" x14ac:dyDescent="0.25">
      <c r="A126" s="50"/>
      <c r="B126" s="2"/>
      <c r="C126" s="2"/>
      <c r="D126" s="2"/>
      <c r="E126" s="2"/>
      <c r="F126" s="2"/>
      <c r="G126" s="2"/>
    </row>
    <row r="127" spans="1:7" x14ac:dyDescent="0.25">
      <c r="A127" s="50"/>
      <c r="B127" s="2"/>
      <c r="C127" s="2"/>
      <c r="D127" s="2"/>
      <c r="E127" s="2"/>
      <c r="F127" s="2"/>
      <c r="G127" s="2"/>
    </row>
    <row r="128" spans="1:7" x14ac:dyDescent="0.25">
      <c r="A128" s="50"/>
      <c r="B128" s="2"/>
      <c r="C128" s="2"/>
      <c r="D128" s="2"/>
      <c r="E128" s="2"/>
      <c r="F128" s="2"/>
      <c r="G128" s="2"/>
    </row>
    <row r="129" spans="1:7" x14ac:dyDescent="0.25">
      <c r="A129" s="50"/>
      <c r="B129" s="2"/>
      <c r="C129" s="2"/>
      <c r="D129" s="2"/>
      <c r="E129" s="2"/>
      <c r="F129" s="2"/>
      <c r="G129" s="2"/>
    </row>
    <row r="130" spans="1:7" x14ac:dyDescent="0.25">
      <c r="A130" s="50"/>
      <c r="B130" s="2"/>
      <c r="C130" s="2"/>
      <c r="D130" s="2"/>
      <c r="E130" s="2"/>
      <c r="F130" s="2"/>
      <c r="G130" s="2"/>
    </row>
    <row r="131" spans="1:7" x14ac:dyDescent="0.25">
      <c r="A131" s="50"/>
      <c r="B131" s="2"/>
      <c r="C131" s="2"/>
      <c r="D131" s="2"/>
      <c r="E131" s="2"/>
      <c r="F131" s="2"/>
      <c r="G131" s="2"/>
    </row>
    <row r="132" spans="1:7" x14ac:dyDescent="0.25">
      <c r="A132" s="50"/>
      <c r="B132" s="2"/>
      <c r="C132" s="2"/>
      <c r="D132" s="2"/>
      <c r="E132" s="2"/>
      <c r="F132" s="2"/>
      <c r="G132" s="2"/>
    </row>
    <row r="133" spans="1:7" x14ac:dyDescent="0.25">
      <c r="A133" s="50"/>
      <c r="B133" s="2"/>
      <c r="C133" s="2"/>
      <c r="D133" s="2"/>
      <c r="E133" s="2"/>
      <c r="F133" s="2"/>
      <c r="G133" s="2"/>
    </row>
    <row r="134" spans="1:7" x14ac:dyDescent="0.25">
      <c r="A134" s="50"/>
      <c r="B134" s="2"/>
      <c r="C134" s="2"/>
      <c r="D134" s="2"/>
      <c r="E134" s="2"/>
      <c r="F134" s="2"/>
      <c r="G134" s="2"/>
    </row>
    <row r="135" spans="1:7" x14ac:dyDescent="0.25">
      <c r="A135" s="50"/>
      <c r="B135" s="2"/>
      <c r="C135" s="2"/>
      <c r="D135" s="2"/>
      <c r="E135" s="2"/>
      <c r="F135" s="2"/>
      <c r="G135" s="2"/>
    </row>
    <row r="136" spans="1:7" x14ac:dyDescent="0.25">
      <c r="A136" s="50"/>
      <c r="B136" s="2"/>
      <c r="C136" s="2"/>
      <c r="D136" s="2"/>
      <c r="E136" s="2"/>
      <c r="F136" s="2"/>
      <c r="G136" s="2"/>
    </row>
    <row r="137" spans="1:7" x14ac:dyDescent="0.25">
      <c r="A137" s="50"/>
      <c r="B137" s="2"/>
      <c r="C137" s="2"/>
      <c r="D137" s="2"/>
      <c r="E137" s="2"/>
      <c r="F137" s="2"/>
      <c r="G137" s="2"/>
    </row>
    <row r="138" spans="1:7" x14ac:dyDescent="0.25">
      <c r="A138" s="50"/>
      <c r="B138" s="2"/>
      <c r="C138" s="2"/>
      <c r="D138" s="2"/>
      <c r="E138" s="2"/>
      <c r="F138" s="2"/>
      <c r="G138" s="2"/>
    </row>
    <row r="139" spans="1:7" x14ac:dyDescent="0.25">
      <c r="A139" s="50"/>
      <c r="B139" s="2"/>
      <c r="C139" s="2"/>
      <c r="D139" s="2"/>
      <c r="E139" s="2"/>
      <c r="F139" s="2"/>
      <c r="G139" s="2"/>
    </row>
    <row r="140" spans="1:7" x14ac:dyDescent="0.25">
      <c r="A140" s="50"/>
      <c r="B140" s="2"/>
      <c r="C140" s="2"/>
      <c r="D140" s="2"/>
      <c r="E140" s="2"/>
      <c r="F140" s="2"/>
      <c r="G140" s="2"/>
    </row>
    <row r="141" spans="1:7" x14ac:dyDescent="0.25">
      <c r="A141" s="50"/>
      <c r="B141" s="2"/>
      <c r="C141" s="2"/>
      <c r="D141" s="2"/>
      <c r="E141" s="2"/>
      <c r="F141" s="2"/>
      <c r="G141" s="2"/>
    </row>
    <row r="142" spans="1:7" x14ac:dyDescent="0.25">
      <c r="A142" s="50"/>
      <c r="B142" s="2"/>
      <c r="C142" s="2"/>
      <c r="D142" s="2"/>
      <c r="E142" s="2"/>
      <c r="F142" s="2"/>
      <c r="G142" s="2"/>
    </row>
    <row r="143" spans="1:7" x14ac:dyDescent="0.25">
      <c r="A143" s="50"/>
      <c r="B143" s="2"/>
      <c r="C143" s="2"/>
      <c r="D143" s="2"/>
      <c r="E143" s="2"/>
      <c r="F143" s="2"/>
      <c r="G143" s="2"/>
    </row>
    <row r="144" spans="1:7" x14ac:dyDescent="0.25">
      <c r="A144" s="50"/>
      <c r="B144" s="2"/>
      <c r="C144" s="2"/>
      <c r="D144" s="2"/>
      <c r="E144" s="2"/>
      <c r="F144" s="2"/>
      <c r="G144" s="2"/>
    </row>
    <row r="145" spans="1:7" x14ac:dyDescent="0.25">
      <c r="A145" s="50"/>
      <c r="B145" s="2"/>
      <c r="C145" s="2"/>
      <c r="D145" s="2"/>
      <c r="E145" s="2"/>
      <c r="F145" s="2"/>
      <c r="G145" s="2"/>
    </row>
    <row r="146" spans="1:7" x14ac:dyDescent="0.25">
      <c r="A146" s="50"/>
      <c r="B146" s="2"/>
      <c r="C146" s="2"/>
      <c r="D146" s="2"/>
      <c r="E146" s="2"/>
      <c r="F146" s="2"/>
      <c r="G146" s="2"/>
    </row>
    <row r="147" spans="1:7" x14ac:dyDescent="0.25">
      <c r="A147" s="50"/>
      <c r="B147" s="2"/>
      <c r="C147" s="2"/>
      <c r="D147" s="2"/>
      <c r="E147" s="2"/>
      <c r="F147" s="2"/>
      <c r="G147" s="2"/>
    </row>
    <row r="148" spans="1:7" x14ac:dyDescent="0.25">
      <c r="A148" s="50"/>
      <c r="B148" s="2"/>
      <c r="C148" s="2"/>
      <c r="D148" s="2"/>
      <c r="E148" s="2"/>
      <c r="F148" s="2"/>
      <c r="G148" s="2"/>
    </row>
    <row r="149" spans="1:7" x14ac:dyDescent="0.25">
      <c r="A149" s="50"/>
      <c r="B149" s="2"/>
      <c r="C149" s="2"/>
      <c r="D149" s="2"/>
      <c r="E149" s="2"/>
      <c r="F149" s="2"/>
      <c r="G149" s="2"/>
    </row>
    <row r="150" spans="1:7" x14ac:dyDescent="0.25">
      <c r="A150" s="50"/>
      <c r="B150" s="2"/>
      <c r="C150" s="2"/>
      <c r="D150" s="2"/>
      <c r="E150" s="2"/>
      <c r="F150" s="2"/>
      <c r="G150" s="2"/>
    </row>
    <row r="151" spans="1:7" x14ac:dyDescent="0.25">
      <c r="A151" s="50"/>
      <c r="B151" s="2"/>
      <c r="C151" s="2"/>
      <c r="D151" s="2"/>
      <c r="E151" s="2"/>
      <c r="F151" s="2"/>
      <c r="G151" s="2"/>
    </row>
    <row r="152" spans="1:7" x14ac:dyDescent="0.25">
      <c r="A152" s="50"/>
      <c r="B152" s="2"/>
      <c r="C152" s="2"/>
      <c r="D152" s="2"/>
      <c r="E152" s="2"/>
      <c r="F152" s="2"/>
      <c r="G152" s="2"/>
    </row>
    <row r="153" spans="1:7" x14ac:dyDescent="0.25">
      <c r="A153" s="50"/>
      <c r="B153" s="2"/>
      <c r="C153" s="2"/>
      <c r="D153" s="2"/>
      <c r="E153" s="2"/>
      <c r="F153" s="2"/>
      <c r="G153" s="2"/>
    </row>
    <row r="154" spans="1:7" x14ac:dyDescent="0.25">
      <c r="A154" s="50"/>
      <c r="B154" s="2"/>
      <c r="C154" s="2"/>
      <c r="D154" s="2"/>
      <c r="E154" s="2"/>
      <c r="F154" s="2"/>
      <c r="G154" s="2"/>
    </row>
    <row r="155" spans="1:7" x14ac:dyDescent="0.25">
      <c r="A155" s="50"/>
      <c r="B155" s="2"/>
      <c r="C155" s="2"/>
      <c r="D155" s="2"/>
      <c r="E155" s="2"/>
      <c r="F155" s="2"/>
      <c r="G155" s="2"/>
    </row>
    <row r="156" spans="1:7" x14ac:dyDescent="0.25">
      <c r="A156" s="50"/>
      <c r="B156" s="2"/>
      <c r="C156" s="2"/>
      <c r="D156" s="2"/>
      <c r="E156" s="2"/>
      <c r="F156" s="2"/>
      <c r="G156" s="2"/>
    </row>
    <row r="157" spans="1:7" x14ac:dyDescent="0.25">
      <c r="A157" s="50"/>
      <c r="B157" s="2"/>
      <c r="C157" s="2"/>
      <c r="D157" s="2"/>
      <c r="E157" s="2"/>
      <c r="F157" s="2"/>
      <c r="G157" s="2"/>
    </row>
    <row r="158" spans="1:7" x14ac:dyDescent="0.25">
      <c r="A158" s="50"/>
      <c r="B158" s="2"/>
      <c r="C158" s="2"/>
      <c r="D158" s="2"/>
      <c r="E158" s="2"/>
      <c r="F158" s="2"/>
      <c r="G158" s="2"/>
    </row>
    <row r="159" spans="1:7" x14ac:dyDescent="0.25">
      <c r="A159" s="50"/>
      <c r="B159" s="2"/>
      <c r="C159" s="2"/>
      <c r="D159" s="2"/>
      <c r="E159" s="2"/>
      <c r="F159" s="2"/>
      <c r="G159" s="2"/>
    </row>
    <row r="160" spans="1:7" x14ac:dyDescent="0.25">
      <c r="A160" s="50"/>
      <c r="B160" s="2"/>
      <c r="C160" s="2"/>
      <c r="D160" s="2"/>
      <c r="E160" s="2"/>
      <c r="F160" s="2"/>
      <c r="G160" s="2"/>
    </row>
    <row r="161" spans="1:7" x14ac:dyDescent="0.25">
      <c r="A161" s="50"/>
      <c r="B161" s="2"/>
      <c r="C161" s="2"/>
      <c r="D161" s="2"/>
      <c r="E161" s="2"/>
      <c r="F161" s="2"/>
      <c r="G161" s="2"/>
    </row>
    <row r="162" spans="1:7" x14ac:dyDescent="0.25">
      <c r="A162" s="50"/>
      <c r="B162" s="2"/>
      <c r="C162" s="2"/>
      <c r="D162" s="2"/>
      <c r="E162" s="2"/>
      <c r="F162" s="2"/>
      <c r="G162" s="2"/>
    </row>
    <row r="163" spans="1:7" x14ac:dyDescent="0.25">
      <c r="A163" s="50"/>
      <c r="B163" s="2"/>
      <c r="C163" s="2"/>
      <c r="D163" s="2"/>
      <c r="E163" s="2"/>
      <c r="F163" s="2"/>
      <c r="G163" s="2"/>
    </row>
    <row r="164" spans="1:7" x14ac:dyDescent="0.25">
      <c r="A164" s="50"/>
      <c r="B164" s="2"/>
      <c r="C164" s="2"/>
      <c r="D164" s="2"/>
      <c r="E164" s="2"/>
      <c r="F164" s="2"/>
      <c r="G164" s="2"/>
    </row>
    <row r="165" spans="1:7" x14ac:dyDescent="0.25">
      <c r="A165" s="50"/>
      <c r="B165" s="2"/>
      <c r="C165" s="2"/>
      <c r="D165" s="2"/>
      <c r="E165" s="2"/>
      <c r="F165" s="2"/>
      <c r="G165" s="2"/>
    </row>
    <row r="166" spans="1:7" x14ac:dyDescent="0.25">
      <c r="A166" s="50"/>
      <c r="B166" s="2"/>
      <c r="C166" s="2"/>
      <c r="D166" s="2"/>
      <c r="E166" s="2"/>
      <c r="F166" s="2"/>
      <c r="G166" s="2"/>
    </row>
    <row r="167" spans="1:7" x14ac:dyDescent="0.25">
      <c r="A167" s="50"/>
      <c r="B167" s="2"/>
      <c r="C167" s="2"/>
      <c r="D167" s="2"/>
      <c r="E167" s="2"/>
      <c r="F167" s="2"/>
      <c r="G167" s="2"/>
    </row>
    <row r="168" spans="1:7" x14ac:dyDescent="0.25">
      <c r="A168" s="50"/>
      <c r="B168" s="2"/>
      <c r="C168" s="2"/>
      <c r="D168" s="2"/>
      <c r="E168" s="2"/>
      <c r="F168" s="2"/>
      <c r="G168" s="2"/>
    </row>
    <row r="169" spans="1:7" x14ac:dyDescent="0.25">
      <c r="A169" s="50"/>
      <c r="B169" s="2"/>
      <c r="C169" s="2"/>
      <c r="D169" s="2"/>
      <c r="E169" s="2"/>
      <c r="F169" s="2"/>
      <c r="G169" s="2"/>
    </row>
    <row r="170" spans="1:7" x14ac:dyDescent="0.25">
      <c r="A170" s="50"/>
      <c r="B170" s="2"/>
      <c r="C170" s="2"/>
      <c r="D170" s="2"/>
      <c r="E170" s="2"/>
      <c r="F170" s="2"/>
      <c r="G170" s="2"/>
    </row>
    <row r="171" spans="1:7" x14ac:dyDescent="0.25">
      <c r="A171" s="50"/>
      <c r="B171" s="2"/>
      <c r="C171" s="2"/>
      <c r="D171" s="2"/>
      <c r="E171" s="2"/>
      <c r="F171" s="2"/>
      <c r="G171" s="2"/>
    </row>
    <row r="172" spans="1:7" x14ac:dyDescent="0.25">
      <c r="A172" s="50"/>
      <c r="B172" s="2"/>
      <c r="C172" s="2"/>
      <c r="D172" s="2"/>
      <c r="E172" s="2"/>
      <c r="F172" s="2"/>
      <c r="G172" s="2"/>
    </row>
    <row r="173" spans="1:7" x14ac:dyDescent="0.25">
      <c r="A173" s="50"/>
      <c r="B173" s="2"/>
      <c r="C173" s="2"/>
      <c r="D173" s="2"/>
      <c r="E173" s="2"/>
      <c r="F173" s="2"/>
      <c r="G173" s="2"/>
    </row>
    <row r="174" spans="1:7" x14ac:dyDescent="0.25">
      <c r="A174" s="50"/>
      <c r="B174" s="2"/>
      <c r="C174" s="2"/>
      <c r="D174" s="2"/>
      <c r="E174" s="2"/>
      <c r="F174" s="2"/>
      <c r="G174" s="2"/>
    </row>
    <row r="175" spans="1:7" x14ac:dyDescent="0.25">
      <c r="A175" s="50"/>
      <c r="B175" s="2"/>
      <c r="C175" s="2"/>
      <c r="D175" s="2"/>
      <c r="E175" s="2"/>
      <c r="F175" s="2"/>
      <c r="G175" s="2"/>
    </row>
    <row r="176" spans="1:7" x14ac:dyDescent="0.25">
      <c r="A176" s="50"/>
      <c r="B176" s="2"/>
      <c r="C176" s="2"/>
      <c r="D176" s="2"/>
      <c r="E176" s="2"/>
      <c r="F176" s="2"/>
      <c r="G176" s="2"/>
    </row>
    <row r="177" spans="1:7" x14ac:dyDescent="0.25">
      <c r="A177" s="50"/>
      <c r="B177" s="2"/>
      <c r="C177" s="2"/>
      <c r="D177" s="2"/>
      <c r="E177" s="2"/>
      <c r="F177" s="2"/>
      <c r="G177" s="2"/>
    </row>
    <row r="178" spans="1:7" x14ac:dyDescent="0.25">
      <c r="A178" s="50"/>
      <c r="B178" s="2"/>
      <c r="C178" s="2"/>
      <c r="D178" s="2"/>
      <c r="E178" s="2"/>
      <c r="F178" s="2"/>
      <c r="G178" s="2"/>
    </row>
    <row r="179" spans="1:7" x14ac:dyDescent="0.25">
      <c r="A179" s="50"/>
      <c r="B179" s="2"/>
      <c r="C179" s="2"/>
      <c r="D179" s="2"/>
      <c r="E179" s="2"/>
      <c r="F179" s="2"/>
      <c r="G179" s="2"/>
    </row>
    <row r="180" spans="1:7" x14ac:dyDescent="0.25">
      <c r="A180" s="50"/>
      <c r="B180" s="2"/>
      <c r="C180" s="2"/>
      <c r="D180" s="2"/>
      <c r="E180" s="2"/>
      <c r="F180" s="2"/>
      <c r="G180" s="2"/>
    </row>
    <row r="181" spans="1:7" x14ac:dyDescent="0.25">
      <c r="A181" s="50"/>
      <c r="B181" s="2"/>
      <c r="C181" s="2"/>
      <c r="D181" s="2"/>
      <c r="E181" s="2"/>
      <c r="F181" s="2"/>
      <c r="G181" s="2"/>
    </row>
    <row r="182" spans="1:7" x14ac:dyDescent="0.25">
      <c r="A182" s="50"/>
      <c r="B182" s="2"/>
      <c r="C182" s="2"/>
      <c r="D182" s="2"/>
      <c r="E182" s="2"/>
      <c r="F182" s="2"/>
      <c r="G182" s="2"/>
    </row>
    <row r="183" spans="1:7" x14ac:dyDescent="0.25">
      <c r="A183" s="50"/>
      <c r="B183" s="2"/>
      <c r="C183" s="2"/>
      <c r="D183" s="2"/>
      <c r="E183" s="2"/>
      <c r="F183" s="2"/>
      <c r="G183" s="2"/>
    </row>
  </sheetData>
  <mergeCells count="32">
    <mergeCell ref="L40:O40"/>
    <mergeCell ref="Z6:Z8"/>
    <mergeCell ref="K7:K8"/>
    <mergeCell ref="B9:B10"/>
    <mergeCell ref="W9:Z10"/>
    <mergeCell ref="L39:O39"/>
    <mergeCell ref="U4:U7"/>
    <mergeCell ref="V4:V7"/>
    <mergeCell ref="W4:W8"/>
    <mergeCell ref="Y4:Y8"/>
    <mergeCell ref="H5:H7"/>
    <mergeCell ref="I5:I7"/>
    <mergeCell ref="L5:L8"/>
    <mergeCell ref="M5:M8"/>
    <mergeCell ref="J6:J8"/>
    <mergeCell ref="X6:X8"/>
    <mergeCell ref="O4:O7"/>
    <mergeCell ref="A2:V2"/>
    <mergeCell ref="A4:A8"/>
    <mergeCell ref="B4:B7"/>
    <mergeCell ref="C4:C7"/>
    <mergeCell ref="D4:D7"/>
    <mergeCell ref="E4:E7"/>
    <mergeCell ref="F4:F7"/>
    <mergeCell ref="G4:G7"/>
    <mergeCell ref="H4:M4"/>
    <mergeCell ref="N4:N7"/>
    <mergeCell ref="P4:P7"/>
    <mergeCell ref="Q4:Q7"/>
    <mergeCell ref="R4:R7"/>
    <mergeCell ref="S4:S7"/>
    <mergeCell ref="T4:T7"/>
  </mergeCells>
  <phoneticPr fontId="18"/>
  <pageMargins left="0.59055118110236227" right="0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U34"/>
  <sheetViews>
    <sheetView topLeftCell="CI1" workbookViewId="0">
      <selection activeCell="DB16" sqref="DB16"/>
    </sheetView>
  </sheetViews>
  <sheetFormatPr defaultRowHeight="13.5" x14ac:dyDescent="0.15"/>
  <sheetData>
    <row r="1" spans="1:151" x14ac:dyDescent="0.15">
      <c r="A1" t="s">
        <v>0</v>
      </c>
      <c r="B1" t="s">
        <v>1</v>
      </c>
    </row>
    <row r="2" spans="1:151" x14ac:dyDescent="0.15">
      <c r="A2" t="s">
        <v>2</v>
      </c>
      <c r="B2" t="s">
        <v>60</v>
      </c>
    </row>
    <row r="3" spans="1:151" x14ac:dyDescent="0.15">
      <c r="B3" s="52" t="s">
        <v>3</v>
      </c>
      <c r="C3" s="52"/>
      <c r="M3" s="52" t="s">
        <v>4</v>
      </c>
      <c r="N3" s="52"/>
      <c r="O3" s="52"/>
      <c r="X3" s="52" t="s">
        <v>5</v>
      </c>
      <c r="Y3" s="52"/>
      <c r="Z3" s="52"/>
      <c r="AA3" s="52"/>
      <c r="DH3" t="s">
        <v>6</v>
      </c>
    </row>
    <row r="4" spans="1:151" x14ac:dyDescent="0.15">
      <c r="B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s="53" t="s">
        <v>8</v>
      </c>
      <c r="Y4" s="53"/>
      <c r="Z4" s="53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7</v>
      </c>
      <c r="AI4" s="53" t="s">
        <v>9</v>
      </c>
      <c r="AJ4" s="53"/>
      <c r="AK4" s="53"/>
      <c r="CL4" s="53" t="s">
        <v>10</v>
      </c>
      <c r="CM4" s="53"/>
      <c r="CN4" t="s">
        <v>7</v>
      </c>
      <c r="CO4" t="s">
        <v>7</v>
      </c>
      <c r="CP4" t="s">
        <v>7</v>
      </c>
      <c r="CQ4" t="s">
        <v>7</v>
      </c>
      <c r="CR4" t="s">
        <v>7</v>
      </c>
      <c r="CS4" t="s">
        <v>7</v>
      </c>
      <c r="CT4" t="s">
        <v>7</v>
      </c>
      <c r="CU4" t="s">
        <v>7</v>
      </c>
      <c r="CV4" t="s">
        <v>7</v>
      </c>
      <c r="CW4" s="53" t="s">
        <v>11</v>
      </c>
      <c r="CX4" s="53"/>
      <c r="CY4" t="s">
        <v>7</v>
      </c>
      <c r="CZ4" t="s">
        <v>7</v>
      </c>
      <c r="DA4" t="s">
        <v>7</v>
      </c>
      <c r="DB4" t="s">
        <v>7</v>
      </c>
      <c r="DC4" t="s">
        <v>7</v>
      </c>
      <c r="DD4" t="s">
        <v>7</v>
      </c>
      <c r="DE4" t="s">
        <v>7</v>
      </c>
      <c r="DF4" t="s">
        <v>7</v>
      </c>
      <c r="DG4" t="s">
        <v>7</v>
      </c>
      <c r="DH4" t="s">
        <v>12</v>
      </c>
      <c r="EB4" t="s">
        <v>13</v>
      </c>
    </row>
    <row r="5" spans="1:151" x14ac:dyDescent="0.15">
      <c r="B5" t="s">
        <v>7</v>
      </c>
      <c r="D5" t="s">
        <v>7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O5" t="s">
        <v>7</v>
      </c>
      <c r="P5" t="s">
        <v>7</v>
      </c>
      <c r="Q5" t="s">
        <v>7</v>
      </c>
      <c r="R5" t="s">
        <v>7</v>
      </c>
      <c r="S5" t="s">
        <v>7</v>
      </c>
      <c r="T5" t="s">
        <v>7</v>
      </c>
      <c r="U5" t="s">
        <v>7</v>
      </c>
      <c r="V5" t="s">
        <v>7</v>
      </c>
      <c r="W5" t="s">
        <v>7</v>
      </c>
      <c r="X5" t="s">
        <v>7</v>
      </c>
      <c r="AI5" s="54" t="s">
        <v>14</v>
      </c>
      <c r="AJ5" s="54"/>
      <c r="AK5" s="54"/>
      <c r="AT5" s="54" t="s">
        <v>15</v>
      </c>
      <c r="AU5" s="54"/>
      <c r="AV5" s="54"/>
      <c r="AW5" s="54"/>
      <c r="AX5" s="54"/>
      <c r="BE5" s="54" t="s">
        <v>16</v>
      </c>
      <c r="BF5" s="54"/>
      <c r="BG5" s="54"/>
      <c r="BH5" s="54"/>
      <c r="BI5" s="54"/>
      <c r="BP5" s="54" t="s">
        <v>17</v>
      </c>
      <c r="BQ5" s="54"/>
      <c r="BR5" s="54"/>
      <c r="BS5" s="54"/>
      <c r="CA5" s="54" t="s">
        <v>18</v>
      </c>
      <c r="CB5" s="54"/>
      <c r="CC5" s="54"/>
      <c r="CD5" s="54"/>
      <c r="CL5" t="s">
        <v>7</v>
      </c>
      <c r="CW5" t="s">
        <v>7</v>
      </c>
      <c r="DH5" t="s">
        <v>7</v>
      </c>
      <c r="DI5" t="s">
        <v>7</v>
      </c>
      <c r="DJ5" t="s">
        <v>7</v>
      </c>
      <c r="DK5" t="s">
        <v>7</v>
      </c>
      <c r="DL5" t="s">
        <v>7</v>
      </c>
      <c r="DM5" t="s">
        <v>7</v>
      </c>
      <c r="DN5" t="s">
        <v>7</v>
      </c>
      <c r="DO5" t="s">
        <v>7</v>
      </c>
      <c r="DP5" t="s">
        <v>7</v>
      </c>
      <c r="DQ5" t="s">
        <v>7</v>
      </c>
      <c r="DR5" t="s">
        <v>19</v>
      </c>
      <c r="EB5" t="s">
        <v>7</v>
      </c>
      <c r="EC5" t="s">
        <v>7</v>
      </c>
      <c r="ED5" t="s">
        <v>7</v>
      </c>
      <c r="EE5" t="s">
        <v>7</v>
      </c>
      <c r="EF5" t="s">
        <v>7</v>
      </c>
      <c r="EG5" t="s">
        <v>7</v>
      </c>
      <c r="EH5" t="s">
        <v>7</v>
      </c>
      <c r="EI5" t="s">
        <v>7</v>
      </c>
      <c r="EJ5" t="s">
        <v>7</v>
      </c>
      <c r="EK5" t="s">
        <v>7</v>
      </c>
      <c r="EL5" t="s">
        <v>20</v>
      </c>
    </row>
    <row r="6" spans="1:151" x14ac:dyDescent="0.15">
      <c r="B6" t="s">
        <v>21</v>
      </c>
      <c r="C6" s="55" t="s">
        <v>135</v>
      </c>
      <c r="D6" t="s">
        <v>22</v>
      </c>
      <c r="E6" t="s">
        <v>23</v>
      </c>
      <c r="F6" t="s">
        <v>24</v>
      </c>
      <c r="G6" t="s">
        <v>25</v>
      </c>
      <c r="H6" t="s">
        <v>26</v>
      </c>
      <c r="I6" t="s">
        <v>27</v>
      </c>
      <c r="J6" t="s">
        <v>28</v>
      </c>
      <c r="K6" t="s">
        <v>29</v>
      </c>
      <c r="L6" t="s">
        <v>30</v>
      </c>
      <c r="M6" t="s">
        <v>21</v>
      </c>
      <c r="N6" s="55" t="s">
        <v>135</v>
      </c>
      <c r="O6" t="s">
        <v>22</v>
      </c>
      <c r="P6" t="s">
        <v>23</v>
      </c>
      <c r="Q6" t="s">
        <v>24</v>
      </c>
      <c r="R6" t="s">
        <v>25</v>
      </c>
      <c r="S6" t="s">
        <v>26</v>
      </c>
      <c r="T6" t="s">
        <v>27</v>
      </c>
      <c r="U6" t="s">
        <v>28</v>
      </c>
      <c r="V6" t="s">
        <v>29</v>
      </c>
      <c r="W6" t="s">
        <v>30</v>
      </c>
      <c r="X6" t="s">
        <v>21</v>
      </c>
      <c r="Y6" s="55" t="s">
        <v>135</v>
      </c>
      <c r="Z6" t="s">
        <v>22</v>
      </c>
      <c r="AA6" t="s">
        <v>23</v>
      </c>
      <c r="AB6" t="s">
        <v>24</v>
      </c>
      <c r="AC6" t="s">
        <v>25</v>
      </c>
      <c r="AD6" t="s">
        <v>26</v>
      </c>
      <c r="AE6" t="s">
        <v>27</v>
      </c>
      <c r="AF6" t="s">
        <v>28</v>
      </c>
      <c r="AG6" t="s">
        <v>29</v>
      </c>
      <c r="AH6" t="s">
        <v>30</v>
      </c>
      <c r="AI6" t="s">
        <v>21</v>
      </c>
      <c r="AJ6" s="55" t="s">
        <v>135</v>
      </c>
      <c r="AK6" t="s">
        <v>22</v>
      </c>
      <c r="AL6" t="s">
        <v>23</v>
      </c>
      <c r="AM6" t="s">
        <v>24</v>
      </c>
      <c r="AN6" t="s">
        <v>25</v>
      </c>
      <c r="AO6" t="s">
        <v>26</v>
      </c>
      <c r="AP6" t="s">
        <v>27</v>
      </c>
      <c r="AQ6" t="s">
        <v>28</v>
      </c>
      <c r="AR6" t="s">
        <v>29</v>
      </c>
      <c r="AS6" t="s">
        <v>30</v>
      </c>
      <c r="AT6" t="s">
        <v>21</v>
      </c>
      <c r="AU6" s="55" t="s">
        <v>135</v>
      </c>
      <c r="AV6" t="s">
        <v>22</v>
      </c>
      <c r="AW6" t="s">
        <v>23</v>
      </c>
      <c r="AX6" t="s">
        <v>24</v>
      </c>
      <c r="AY6" t="s">
        <v>25</v>
      </c>
      <c r="AZ6" t="s">
        <v>26</v>
      </c>
      <c r="BA6" t="s">
        <v>27</v>
      </c>
      <c r="BB6" t="s">
        <v>28</v>
      </c>
      <c r="BC6" t="s">
        <v>29</v>
      </c>
      <c r="BD6" t="s">
        <v>30</v>
      </c>
      <c r="BE6" t="s">
        <v>21</v>
      </c>
      <c r="BF6" s="55" t="s">
        <v>135</v>
      </c>
      <c r="BG6" t="s">
        <v>22</v>
      </c>
      <c r="BH6" t="s">
        <v>23</v>
      </c>
      <c r="BI6" t="s">
        <v>24</v>
      </c>
      <c r="BJ6" t="s">
        <v>25</v>
      </c>
      <c r="BK6" t="s">
        <v>26</v>
      </c>
      <c r="BL6" t="s">
        <v>27</v>
      </c>
      <c r="BM6" t="s">
        <v>28</v>
      </c>
      <c r="BN6" t="s">
        <v>29</v>
      </c>
      <c r="BO6" t="s">
        <v>30</v>
      </c>
      <c r="BP6" t="s">
        <v>21</v>
      </c>
      <c r="BQ6" s="55" t="s">
        <v>135</v>
      </c>
      <c r="BR6" t="s">
        <v>22</v>
      </c>
      <c r="BS6" t="s">
        <v>23</v>
      </c>
      <c r="BT6" t="s">
        <v>24</v>
      </c>
      <c r="BU6" t="s">
        <v>25</v>
      </c>
      <c r="BV6" t="s">
        <v>26</v>
      </c>
      <c r="BW6" t="s">
        <v>27</v>
      </c>
      <c r="BX6" t="s">
        <v>28</v>
      </c>
      <c r="BY6" t="s">
        <v>29</v>
      </c>
      <c r="BZ6" t="s">
        <v>30</v>
      </c>
      <c r="CA6" t="s">
        <v>21</v>
      </c>
      <c r="CB6" s="55" t="s">
        <v>135</v>
      </c>
      <c r="CC6" t="s">
        <v>22</v>
      </c>
      <c r="CD6" t="s">
        <v>23</v>
      </c>
      <c r="CE6" t="s">
        <v>24</v>
      </c>
      <c r="CF6" t="s">
        <v>25</v>
      </c>
      <c r="CG6" t="s">
        <v>26</v>
      </c>
      <c r="CH6" t="s">
        <v>27</v>
      </c>
      <c r="CI6" t="s">
        <v>28</v>
      </c>
      <c r="CJ6" t="s">
        <v>29</v>
      </c>
      <c r="CK6" t="s">
        <v>30</v>
      </c>
      <c r="CL6" t="s">
        <v>21</v>
      </c>
      <c r="CM6" s="55" t="s">
        <v>135</v>
      </c>
      <c r="CN6" t="s">
        <v>22</v>
      </c>
      <c r="CO6" t="s">
        <v>23</v>
      </c>
      <c r="CP6" t="s">
        <v>24</v>
      </c>
      <c r="CQ6" t="s">
        <v>25</v>
      </c>
      <c r="CR6" t="s">
        <v>26</v>
      </c>
      <c r="CS6" t="s">
        <v>27</v>
      </c>
      <c r="CT6" t="s">
        <v>28</v>
      </c>
      <c r="CU6" t="s">
        <v>29</v>
      </c>
      <c r="CV6" t="s">
        <v>30</v>
      </c>
      <c r="CW6" t="s">
        <v>21</v>
      </c>
      <c r="CX6" s="55" t="s">
        <v>135</v>
      </c>
      <c r="CY6" t="s">
        <v>22</v>
      </c>
      <c r="CZ6" t="s">
        <v>23</v>
      </c>
      <c r="DA6" t="s">
        <v>24</v>
      </c>
      <c r="DB6" t="s">
        <v>25</v>
      </c>
      <c r="DC6" t="s">
        <v>26</v>
      </c>
      <c r="DD6" t="s">
        <v>27</v>
      </c>
      <c r="DE6" t="s">
        <v>28</v>
      </c>
      <c r="DF6" t="s">
        <v>29</v>
      </c>
      <c r="DG6" t="s">
        <v>30</v>
      </c>
      <c r="DH6" t="s">
        <v>21</v>
      </c>
      <c r="DI6" t="s">
        <v>22</v>
      </c>
      <c r="DJ6" t="s">
        <v>23</v>
      </c>
      <c r="DK6" t="s">
        <v>24</v>
      </c>
      <c r="DL6" t="s">
        <v>25</v>
      </c>
      <c r="DM6" t="s">
        <v>26</v>
      </c>
      <c r="DN6" t="s">
        <v>27</v>
      </c>
      <c r="DO6" t="s">
        <v>28</v>
      </c>
      <c r="DP6" t="s">
        <v>29</v>
      </c>
      <c r="DQ6" t="s">
        <v>30</v>
      </c>
      <c r="DR6" t="s">
        <v>21</v>
      </c>
      <c r="DS6" t="s">
        <v>22</v>
      </c>
      <c r="DT6" t="s">
        <v>23</v>
      </c>
      <c r="DU6" t="s">
        <v>24</v>
      </c>
      <c r="DV6" t="s">
        <v>25</v>
      </c>
      <c r="DW6" t="s">
        <v>26</v>
      </c>
      <c r="DX6" t="s">
        <v>27</v>
      </c>
      <c r="DY6" t="s">
        <v>28</v>
      </c>
      <c r="DZ6" t="s">
        <v>29</v>
      </c>
      <c r="EA6" t="s">
        <v>30</v>
      </c>
      <c r="EB6" t="s">
        <v>21</v>
      </c>
      <c r="EC6" t="s">
        <v>22</v>
      </c>
      <c r="ED6" t="s">
        <v>23</v>
      </c>
      <c r="EE6" t="s">
        <v>24</v>
      </c>
      <c r="EF6" t="s">
        <v>25</v>
      </c>
      <c r="EG6" t="s">
        <v>26</v>
      </c>
      <c r="EH6" t="s">
        <v>27</v>
      </c>
      <c r="EI6" t="s">
        <v>28</v>
      </c>
      <c r="EJ6" t="s">
        <v>29</v>
      </c>
      <c r="EK6" t="s">
        <v>30</v>
      </c>
      <c r="EL6" t="s">
        <v>21</v>
      </c>
      <c r="EM6" t="s">
        <v>22</v>
      </c>
      <c r="EN6" t="s">
        <v>23</v>
      </c>
      <c r="EO6" t="s">
        <v>24</v>
      </c>
      <c r="EP6" t="s">
        <v>25</v>
      </c>
      <c r="EQ6" t="s">
        <v>26</v>
      </c>
      <c r="ER6" t="s">
        <v>27</v>
      </c>
      <c r="ES6" t="s">
        <v>28</v>
      </c>
      <c r="ET6" t="s">
        <v>29</v>
      </c>
      <c r="EU6" t="s">
        <v>30</v>
      </c>
    </row>
    <row r="7" spans="1:151" x14ac:dyDescent="0.15">
      <c r="A7" t="s">
        <v>31</v>
      </c>
      <c r="B7">
        <v>1879375</v>
      </c>
      <c r="C7" s="55">
        <f>SUM(D7:J7)</f>
        <v>1341875</v>
      </c>
      <c r="D7">
        <v>79426</v>
      </c>
      <c r="E7">
        <v>70229</v>
      </c>
      <c r="F7">
        <v>75404</v>
      </c>
      <c r="G7">
        <v>92521</v>
      </c>
      <c r="H7">
        <v>202160</v>
      </c>
      <c r="I7">
        <v>441673</v>
      </c>
      <c r="J7">
        <v>380462</v>
      </c>
      <c r="K7">
        <v>288526</v>
      </c>
      <c r="L7">
        <v>248974</v>
      </c>
      <c r="M7">
        <v>38793</v>
      </c>
      <c r="N7" s="55">
        <f>SUM(O7:U7)</f>
        <v>24036</v>
      </c>
      <c r="O7">
        <v>705</v>
      </c>
      <c r="P7">
        <v>688</v>
      </c>
      <c r="Q7">
        <v>895</v>
      </c>
      <c r="R7">
        <v>1294</v>
      </c>
      <c r="S7">
        <v>3635</v>
      </c>
      <c r="T7">
        <v>8491</v>
      </c>
      <c r="U7">
        <v>8328</v>
      </c>
      <c r="V7">
        <v>7206</v>
      </c>
      <c r="W7">
        <v>7551</v>
      </c>
      <c r="X7">
        <v>12954</v>
      </c>
      <c r="Y7" s="55">
        <f>SUM(Z7:AF7)</f>
        <v>8742</v>
      </c>
      <c r="Z7">
        <v>347</v>
      </c>
      <c r="AA7">
        <v>313</v>
      </c>
      <c r="AB7">
        <v>385</v>
      </c>
      <c r="AC7">
        <v>522</v>
      </c>
      <c r="AD7">
        <v>1371</v>
      </c>
      <c r="AE7">
        <v>3013</v>
      </c>
      <c r="AF7">
        <v>2791</v>
      </c>
      <c r="AG7">
        <v>2210</v>
      </c>
      <c r="AH7">
        <v>2002</v>
      </c>
      <c r="AI7">
        <v>1572</v>
      </c>
      <c r="AJ7" s="55">
        <f>SUM(AK7:AQ7)</f>
        <v>892</v>
      </c>
      <c r="AK7">
        <v>3</v>
      </c>
      <c r="AL7">
        <v>4</v>
      </c>
      <c r="AM7">
        <v>12</v>
      </c>
      <c r="AN7">
        <v>35</v>
      </c>
      <c r="AO7">
        <v>90</v>
      </c>
      <c r="AP7">
        <v>380</v>
      </c>
      <c r="AQ7">
        <v>368</v>
      </c>
      <c r="AR7">
        <v>323</v>
      </c>
      <c r="AS7">
        <v>357</v>
      </c>
      <c r="AT7">
        <v>1205</v>
      </c>
      <c r="AU7" s="55">
        <f>SUM(AV7:BB7)</f>
        <v>687</v>
      </c>
      <c r="AV7">
        <v>2</v>
      </c>
      <c r="AW7">
        <v>1</v>
      </c>
      <c r="AX7">
        <v>10</v>
      </c>
      <c r="AY7">
        <v>26</v>
      </c>
      <c r="AZ7">
        <v>71</v>
      </c>
      <c r="BA7">
        <v>296</v>
      </c>
      <c r="BB7">
        <v>281</v>
      </c>
      <c r="BC7">
        <v>251</v>
      </c>
      <c r="BD7">
        <v>267</v>
      </c>
      <c r="BE7">
        <v>415</v>
      </c>
      <c r="BF7" s="55">
        <f>SUM(BG7:BM7)</f>
        <v>237</v>
      </c>
      <c r="BG7" t="s">
        <v>32</v>
      </c>
      <c r="BH7" t="s">
        <v>32</v>
      </c>
      <c r="BI7">
        <v>5</v>
      </c>
      <c r="BJ7">
        <v>10</v>
      </c>
      <c r="BK7">
        <v>15</v>
      </c>
      <c r="BL7">
        <v>107</v>
      </c>
      <c r="BM7">
        <v>100</v>
      </c>
      <c r="BN7">
        <v>91</v>
      </c>
      <c r="BO7">
        <v>87</v>
      </c>
      <c r="BP7">
        <v>1464</v>
      </c>
      <c r="BQ7" s="55">
        <f>SUM(BR7:BX7)</f>
        <v>816</v>
      </c>
      <c r="BR7">
        <v>13</v>
      </c>
      <c r="BS7">
        <v>15</v>
      </c>
      <c r="BT7">
        <v>19</v>
      </c>
      <c r="BU7">
        <v>24</v>
      </c>
      <c r="BV7">
        <v>98</v>
      </c>
      <c r="BW7">
        <v>311</v>
      </c>
      <c r="BX7">
        <v>336</v>
      </c>
      <c r="BY7">
        <v>265</v>
      </c>
      <c r="BZ7">
        <v>383</v>
      </c>
      <c r="CA7">
        <v>16488</v>
      </c>
      <c r="CB7" s="55">
        <f>SUM(CC7:CI7)</f>
        <v>9510</v>
      </c>
      <c r="CC7">
        <v>198</v>
      </c>
      <c r="CD7">
        <v>209</v>
      </c>
      <c r="CE7">
        <v>255</v>
      </c>
      <c r="CF7">
        <v>421</v>
      </c>
      <c r="CG7">
        <v>1378</v>
      </c>
      <c r="CH7">
        <v>3416</v>
      </c>
      <c r="CI7">
        <v>3633</v>
      </c>
      <c r="CJ7">
        <v>3405</v>
      </c>
      <c r="CK7">
        <v>3573</v>
      </c>
      <c r="CL7">
        <v>3466</v>
      </c>
      <c r="CM7" s="55">
        <f>SUM(CN7:CT7)</f>
        <v>2207</v>
      </c>
      <c r="CN7">
        <v>62</v>
      </c>
      <c r="CO7">
        <v>80</v>
      </c>
      <c r="CP7">
        <v>114</v>
      </c>
      <c r="CQ7">
        <v>148</v>
      </c>
      <c r="CR7">
        <v>390</v>
      </c>
      <c r="CS7">
        <v>747</v>
      </c>
      <c r="CT7">
        <v>666</v>
      </c>
      <c r="CU7">
        <v>560</v>
      </c>
      <c r="CV7">
        <v>699</v>
      </c>
      <c r="CW7">
        <v>2849</v>
      </c>
      <c r="CX7" s="55">
        <f>SUM(CY7:DE7)</f>
        <v>1869</v>
      </c>
      <c r="CY7">
        <v>82</v>
      </c>
      <c r="CZ7">
        <v>67</v>
      </c>
      <c r="DA7">
        <v>110</v>
      </c>
      <c r="DB7">
        <v>144</v>
      </c>
      <c r="DC7">
        <v>308</v>
      </c>
      <c r="DD7">
        <v>624</v>
      </c>
      <c r="DE7">
        <v>534</v>
      </c>
      <c r="DF7">
        <v>443</v>
      </c>
      <c r="DG7">
        <v>537</v>
      </c>
      <c r="DH7">
        <v>3</v>
      </c>
      <c r="DI7" t="s">
        <v>32</v>
      </c>
      <c r="DJ7">
        <v>1</v>
      </c>
      <c r="DK7" t="s">
        <v>32</v>
      </c>
      <c r="DL7">
        <v>2</v>
      </c>
      <c r="DM7" t="s">
        <v>32</v>
      </c>
      <c r="DN7" t="s">
        <v>32</v>
      </c>
      <c r="DO7" t="s">
        <v>32</v>
      </c>
      <c r="DP7" t="s">
        <v>32</v>
      </c>
      <c r="DQ7" t="s">
        <v>32</v>
      </c>
      <c r="DR7" t="s">
        <v>32</v>
      </c>
      <c r="DS7" t="s">
        <v>32</v>
      </c>
      <c r="DT7" t="s">
        <v>32</v>
      </c>
      <c r="DU7" t="s">
        <v>32</v>
      </c>
      <c r="DV7" t="s">
        <v>32</v>
      </c>
      <c r="DW7" t="s">
        <v>32</v>
      </c>
      <c r="DX7" t="s">
        <v>32</v>
      </c>
      <c r="DY7" t="s">
        <v>32</v>
      </c>
      <c r="DZ7" t="s">
        <v>32</v>
      </c>
      <c r="EA7" t="s">
        <v>32</v>
      </c>
      <c r="EB7">
        <v>3</v>
      </c>
      <c r="EC7" t="s">
        <v>32</v>
      </c>
      <c r="ED7" t="s">
        <v>32</v>
      </c>
      <c r="EE7" t="s">
        <v>32</v>
      </c>
      <c r="EF7" t="s">
        <v>32</v>
      </c>
      <c r="EG7" t="s">
        <v>32</v>
      </c>
      <c r="EH7" t="s">
        <v>32</v>
      </c>
      <c r="EI7">
        <v>1</v>
      </c>
      <c r="EJ7">
        <v>1</v>
      </c>
      <c r="EK7">
        <v>1</v>
      </c>
      <c r="EL7" t="s">
        <v>32</v>
      </c>
      <c r="EM7" t="s">
        <v>32</v>
      </c>
      <c r="EN7" t="s">
        <v>32</v>
      </c>
      <c r="EO7" t="s">
        <v>32</v>
      </c>
      <c r="EP7" t="s">
        <v>32</v>
      </c>
      <c r="EQ7" t="s">
        <v>32</v>
      </c>
      <c r="ER7" t="s">
        <v>32</v>
      </c>
      <c r="ES7" t="s">
        <v>32</v>
      </c>
      <c r="ET7" t="s">
        <v>32</v>
      </c>
      <c r="EU7" t="s">
        <v>32</v>
      </c>
    </row>
    <row r="8" spans="1:151" x14ac:dyDescent="0.15">
      <c r="A8" t="s">
        <v>33</v>
      </c>
      <c r="B8">
        <v>33782</v>
      </c>
      <c r="C8" s="55">
        <f t="shared" ref="C8:C34" si="0">SUM(D8:J8)</f>
        <v>24321</v>
      </c>
      <c r="D8">
        <v>1814</v>
      </c>
      <c r="E8">
        <v>1485</v>
      </c>
      <c r="F8">
        <v>1451</v>
      </c>
      <c r="G8">
        <v>1559</v>
      </c>
      <c r="H8">
        <v>3180</v>
      </c>
      <c r="I8">
        <v>7801</v>
      </c>
      <c r="J8">
        <v>7031</v>
      </c>
      <c r="K8">
        <v>5242</v>
      </c>
      <c r="L8">
        <v>4219</v>
      </c>
      <c r="M8">
        <v>1167</v>
      </c>
      <c r="N8" s="55">
        <f t="shared" ref="N8:N34" si="1">SUM(O8:U8)</f>
        <v>746</v>
      </c>
      <c r="O8">
        <v>36</v>
      </c>
      <c r="P8">
        <v>32</v>
      </c>
      <c r="Q8">
        <v>28</v>
      </c>
      <c r="R8">
        <v>33</v>
      </c>
      <c r="S8">
        <v>101</v>
      </c>
      <c r="T8">
        <v>260</v>
      </c>
      <c r="U8">
        <v>256</v>
      </c>
      <c r="V8">
        <v>208</v>
      </c>
      <c r="W8">
        <v>213</v>
      </c>
      <c r="X8">
        <v>437</v>
      </c>
      <c r="Y8" s="55">
        <f t="shared" ref="Y8:Y34" si="2">SUM(Z8:AF8)</f>
        <v>303</v>
      </c>
      <c r="Z8">
        <v>23</v>
      </c>
      <c r="AA8">
        <v>14</v>
      </c>
      <c r="AB8">
        <v>11</v>
      </c>
      <c r="AC8">
        <v>14</v>
      </c>
      <c r="AD8">
        <v>42</v>
      </c>
      <c r="AE8">
        <v>108</v>
      </c>
      <c r="AF8">
        <v>91</v>
      </c>
      <c r="AG8">
        <v>61</v>
      </c>
      <c r="AH8">
        <v>73</v>
      </c>
      <c r="AI8">
        <v>23</v>
      </c>
      <c r="AJ8" s="55">
        <f t="shared" ref="AJ8:AJ34" si="3">SUM(AK8:AQ8)</f>
        <v>12</v>
      </c>
      <c r="AK8">
        <v>1</v>
      </c>
      <c r="AL8">
        <v>1</v>
      </c>
      <c r="AM8" t="s">
        <v>32</v>
      </c>
      <c r="AN8">
        <v>1</v>
      </c>
      <c r="AO8">
        <v>1</v>
      </c>
      <c r="AP8">
        <v>4</v>
      </c>
      <c r="AQ8">
        <v>4</v>
      </c>
      <c r="AR8">
        <v>5</v>
      </c>
      <c r="AS8">
        <v>6</v>
      </c>
      <c r="AT8">
        <v>11</v>
      </c>
      <c r="AU8" s="55">
        <f t="shared" ref="AU8:AU34" si="4">SUM(AV8:BB8)</f>
        <v>6</v>
      </c>
      <c r="AV8" t="s">
        <v>32</v>
      </c>
      <c r="AW8" t="s">
        <v>32</v>
      </c>
      <c r="AX8" t="s">
        <v>32</v>
      </c>
      <c r="AY8">
        <v>1</v>
      </c>
      <c r="AZ8">
        <v>1</v>
      </c>
      <c r="BA8">
        <v>2</v>
      </c>
      <c r="BB8">
        <v>2</v>
      </c>
      <c r="BC8">
        <v>4</v>
      </c>
      <c r="BD8">
        <v>1</v>
      </c>
      <c r="BE8">
        <v>2</v>
      </c>
      <c r="BF8" s="55">
        <f t="shared" ref="BF8:BF34" si="5">SUM(BG8:BM8)</f>
        <v>1</v>
      </c>
      <c r="BG8" t="s">
        <v>32</v>
      </c>
      <c r="BH8" t="s">
        <v>32</v>
      </c>
      <c r="BI8" t="s">
        <v>32</v>
      </c>
      <c r="BJ8" t="s">
        <v>32</v>
      </c>
      <c r="BK8" t="s">
        <v>32</v>
      </c>
      <c r="BL8" t="s">
        <v>32</v>
      </c>
      <c r="BM8">
        <v>1</v>
      </c>
      <c r="BN8">
        <v>1</v>
      </c>
      <c r="BO8" t="s">
        <v>32</v>
      </c>
      <c r="BP8">
        <v>60</v>
      </c>
      <c r="BQ8" s="55">
        <f t="shared" ref="BQ8:BQ34" si="6">SUM(BR8:BX8)</f>
        <v>35</v>
      </c>
      <c r="BR8" t="s">
        <v>32</v>
      </c>
      <c r="BS8">
        <v>1</v>
      </c>
      <c r="BT8">
        <v>1</v>
      </c>
      <c r="BU8">
        <v>1</v>
      </c>
      <c r="BV8">
        <v>8</v>
      </c>
      <c r="BW8">
        <v>12</v>
      </c>
      <c r="BX8">
        <v>12</v>
      </c>
      <c r="BY8">
        <v>13</v>
      </c>
      <c r="BZ8">
        <v>12</v>
      </c>
      <c r="CA8">
        <v>437</v>
      </c>
      <c r="CB8" s="55">
        <f t="shared" ref="CB8:CB34" si="7">SUM(CC8:CI8)</f>
        <v>263</v>
      </c>
      <c r="CC8">
        <v>6</v>
      </c>
      <c r="CD8">
        <v>8</v>
      </c>
      <c r="CE8">
        <v>9</v>
      </c>
      <c r="CF8">
        <v>11</v>
      </c>
      <c r="CG8">
        <v>30</v>
      </c>
      <c r="CH8">
        <v>92</v>
      </c>
      <c r="CI8">
        <v>107</v>
      </c>
      <c r="CJ8">
        <v>95</v>
      </c>
      <c r="CK8">
        <v>79</v>
      </c>
      <c r="CL8">
        <v>185</v>
      </c>
      <c r="CM8" s="55">
        <f t="shared" ref="CM8:CM34" si="8">SUM(CN8:CT8)</f>
        <v>119</v>
      </c>
      <c r="CN8">
        <v>6</v>
      </c>
      <c r="CO8">
        <v>6</v>
      </c>
      <c r="CP8">
        <v>7</v>
      </c>
      <c r="CQ8">
        <v>5</v>
      </c>
      <c r="CR8">
        <v>18</v>
      </c>
      <c r="CS8">
        <v>36</v>
      </c>
      <c r="CT8">
        <v>41</v>
      </c>
      <c r="CU8">
        <v>30</v>
      </c>
      <c r="CV8">
        <v>36</v>
      </c>
      <c r="CW8">
        <v>25</v>
      </c>
      <c r="CX8" s="55">
        <f t="shared" ref="CX8:CX34" si="9">SUM(CY8:DE8)</f>
        <v>14</v>
      </c>
      <c r="CY8" t="s">
        <v>32</v>
      </c>
      <c r="CZ8">
        <v>2</v>
      </c>
      <c r="DA8" t="s">
        <v>32</v>
      </c>
      <c r="DB8">
        <v>1</v>
      </c>
      <c r="DC8">
        <v>2</v>
      </c>
      <c r="DD8">
        <v>8</v>
      </c>
      <c r="DE8">
        <v>1</v>
      </c>
      <c r="DF8">
        <v>4</v>
      </c>
      <c r="DG8">
        <v>7</v>
      </c>
      <c r="DH8" t="s">
        <v>32</v>
      </c>
      <c r="DI8" t="s">
        <v>32</v>
      </c>
      <c r="DJ8" t="s">
        <v>32</v>
      </c>
      <c r="DK8" t="s">
        <v>32</v>
      </c>
      <c r="DL8" t="s">
        <v>32</v>
      </c>
      <c r="DM8" t="s">
        <v>32</v>
      </c>
      <c r="DN8" t="s">
        <v>32</v>
      </c>
      <c r="DO8" t="s">
        <v>32</v>
      </c>
      <c r="DP8" t="s">
        <v>32</v>
      </c>
      <c r="DQ8" t="s">
        <v>32</v>
      </c>
      <c r="DR8" t="s">
        <v>32</v>
      </c>
      <c r="DS8" t="s">
        <v>32</v>
      </c>
      <c r="DT8" t="s">
        <v>32</v>
      </c>
      <c r="DU8" t="s">
        <v>32</v>
      </c>
      <c r="DV8" t="s">
        <v>32</v>
      </c>
      <c r="DW8" t="s">
        <v>32</v>
      </c>
      <c r="DX8" t="s">
        <v>32</v>
      </c>
      <c r="DY8" t="s">
        <v>32</v>
      </c>
      <c r="DZ8" t="s">
        <v>32</v>
      </c>
      <c r="EA8" t="s">
        <v>32</v>
      </c>
      <c r="EB8" t="s">
        <v>32</v>
      </c>
      <c r="EC8" t="s">
        <v>32</v>
      </c>
      <c r="ED8" t="s">
        <v>32</v>
      </c>
      <c r="EE8" t="s">
        <v>32</v>
      </c>
      <c r="EF8" t="s">
        <v>32</v>
      </c>
      <c r="EG8" t="s">
        <v>32</v>
      </c>
      <c r="EH8" t="s">
        <v>32</v>
      </c>
      <c r="EI8" t="s">
        <v>32</v>
      </c>
      <c r="EJ8" t="s">
        <v>32</v>
      </c>
      <c r="EK8" t="s">
        <v>32</v>
      </c>
      <c r="EL8" t="s">
        <v>32</v>
      </c>
      <c r="EM8" t="s">
        <v>32</v>
      </c>
      <c r="EN8" t="s">
        <v>32</v>
      </c>
      <c r="EO8" t="s">
        <v>32</v>
      </c>
      <c r="EP8" t="s">
        <v>32</v>
      </c>
      <c r="EQ8" t="s">
        <v>32</v>
      </c>
      <c r="ER8" t="s">
        <v>32</v>
      </c>
      <c r="ES8" t="s">
        <v>32</v>
      </c>
      <c r="ET8" t="s">
        <v>32</v>
      </c>
      <c r="EU8" t="s">
        <v>32</v>
      </c>
    </row>
    <row r="9" spans="1:151" x14ac:dyDescent="0.15">
      <c r="A9" t="s">
        <v>34</v>
      </c>
      <c r="B9">
        <v>11090</v>
      </c>
      <c r="C9" s="55">
        <f t="shared" si="0"/>
        <v>7640</v>
      </c>
      <c r="D9">
        <v>669</v>
      </c>
      <c r="E9">
        <v>519</v>
      </c>
      <c r="F9">
        <v>502</v>
      </c>
      <c r="G9">
        <v>465</v>
      </c>
      <c r="H9">
        <v>893</v>
      </c>
      <c r="I9">
        <v>2327</v>
      </c>
      <c r="J9">
        <v>2265</v>
      </c>
      <c r="K9">
        <v>1822</v>
      </c>
      <c r="L9">
        <v>1628</v>
      </c>
      <c r="M9">
        <v>442</v>
      </c>
      <c r="N9" s="55">
        <f t="shared" si="1"/>
        <v>257</v>
      </c>
      <c r="O9">
        <v>11</v>
      </c>
      <c r="P9">
        <v>14</v>
      </c>
      <c r="Q9">
        <v>10</v>
      </c>
      <c r="R9">
        <v>13</v>
      </c>
      <c r="S9">
        <v>26</v>
      </c>
      <c r="T9">
        <v>83</v>
      </c>
      <c r="U9">
        <v>100</v>
      </c>
      <c r="V9">
        <v>91</v>
      </c>
      <c r="W9">
        <v>94</v>
      </c>
      <c r="X9">
        <v>148</v>
      </c>
      <c r="Y9" s="55">
        <f t="shared" si="2"/>
        <v>88</v>
      </c>
      <c r="Z9">
        <v>6</v>
      </c>
      <c r="AA9">
        <v>7</v>
      </c>
      <c r="AB9">
        <v>4</v>
      </c>
      <c r="AC9">
        <v>5</v>
      </c>
      <c r="AD9">
        <v>8</v>
      </c>
      <c r="AE9">
        <v>30</v>
      </c>
      <c r="AF9">
        <v>28</v>
      </c>
      <c r="AG9">
        <v>29</v>
      </c>
      <c r="AH9">
        <v>31</v>
      </c>
      <c r="AI9">
        <v>10</v>
      </c>
      <c r="AJ9" s="55">
        <f t="shared" si="3"/>
        <v>6</v>
      </c>
      <c r="AK9" t="s">
        <v>32</v>
      </c>
      <c r="AL9" t="s">
        <v>32</v>
      </c>
      <c r="AM9" t="s">
        <v>32</v>
      </c>
      <c r="AN9">
        <v>1</v>
      </c>
      <c r="AO9">
        <v>1</v>
      </c>
      <c r="AP9">
        <v>2</v>
      </c>
      <c r="AQ9">
        <v>2</v>
      </c>
      <c r="AR9">
        <v>3</v>
      </c>
      <c r="AS9">
        <v>1</v>
      </c>
      <c r="AT9">
        <v>10</v>
      </c>
      <c r="AU9" s="55">
        <f t="shared" si="4"/>
        <v>6</v>
      </c>
      <c r="AV9" t="s">
        <v>32</v>
      </c>
      <c r="AW9" t="s">
        <v>32</v>
      </c>
      <c r="AX9" t="s">
        <v>32</v>
      </c>
      <c r="AY9">
        <v>1</v>
      </c>
      <c r="AZ9">
        <v>1</v>
      </c>
      <c r="BA9">
        <v>2</v>
      </c>
      <c r="BB9">
        <v>2</v>
      </c>
      <c r="BC9">
        <v>3</v>
      </c>
      <c r="BD9">
        <v>1</v>
      </c>
      <c r="BE9">
        <v>2</v>
      </c>
      <c r="BF9" s="55">
        <f t="shared" si="5"/>
        <v>1</v>
      </c>
      <c r="BG9" t="s">
        <v>32</v>
      </c>
      <c r="BH9" t="s">
        <v>32</v>
      </c>
      <c r="BI9" t="s">
        <v>32</v>
      </c>
      <c r="BJ9" t="s">
        <v>32</v>
      </c>
      <c r="BK9" t="s">
        <v>32</v>
      </c>
      <c r="BL9" t="s">
        <v>32</v>
      </c>
      <c r="BM9">
        <v>1</v>
      </c>
      <c r="BN9">
        <v>1</v>
      </c>
      <c r="BO9" t="s">
        <v>32</v>
      </c>
      <c r="BP9">
        <v>11</v>
      </c>
      <c r="BQ9" s="55">
        <f t="shared" si="6"/>
        <v>5</v>
      </c>
      <c r="BR9" t="s">
        <v>32</v>
      </c>
      <c r="BS9" t="s">
        <v>32</v>
      </c>
      <c r="BT9">
        <v>1</v>
      </c>
      <c r="BU9" t="s">
        <v>32</v>
      </c>
      <c r="BV9" t="s">
        <v>32</v>
      </c>
      <c r="BW9" t="s">
        <v>32</v>
      </c>
      <c r="BX9">
        <v>4</v>
      </c>
      <c r="BY9">
        <v>3</v>
      </c>
      <c r="BZ9">
        <v>3</v>
      </c>
      <c r="CA9">
        <v>178</v>
      </c>
      <c r="CB9" s="55">
        <f t="shared" si="7"/>
        <v>101</v>
      </c>
      <c r="CC9">
        <v>2</v>
      </c>
      <c r="CD9">
        <v>4</v>
      </c>
      <c r="CE9">
        <v>3</v>
      </c>
      <c r="CF9">
        <v>5</v>
      </c>
      <c r="CG9">
        <v>12</v>
      </c>
      <c r="CH9">
        <v>30</v>
      </c>
      <c r="CI9">
        <v>45</v>
      </c>
      <c r="CJ9">
        <v>38</v>
      </c>
      <c r="CK9">
        <v>39</v>
      </c>
      <c r="CL9">
        <v>95</v>
      </c>
      <c r="CM9" s="55">
        <f t="shared" si="8"/>
        <v>57</v>
      </c>
      <c r="CN9">
        <v>3</v>
      </c>
      <c r="CO9">
        <v>3</v>
      </c>
      <c r="CP9">
        <v>2</v>
      </c>
      <c r="CQ9">
        <v>2</v>
      </c>
      <c r="CR9">
        <v>5</v>
      </c>
      <c r="CS9">
        <v>21</v>
      </c>
      <c r="CT9">
        <v>21</v>
      </c>
      <c r="CU9">
        <v>18</v>
      </c>
      <c r="CV9">
        <v>20</v>
      </c>
      <c r="CW9" t="s">
        <v>32</v>
      </c>
      <c r="CX9" s="55">
        <f t="shared" si="9"/>
        <v>0</v>
      </c>
      <c r="CY9" t="s">
        <v>32</v>
      </c>
      <c r="CZ9" t="s">
        <v>32</v>
      </c>
      <c r="DA9" t="s">
        <v>32</v>
      </c>
      <c r="DB9" t="s">
        <v>32</v>
      </c>
      <c r="DC9" t="s">
        <v>32</v>
      </c>
      <c r="DD9" t="s">
        <v>32</v>
      </c>
      <c r="DE9" t="s">
        <v>32</v>
      </c>
      <c r="DF9" t="s">
        <v>32</v>
      </c>
      <c r="DG9" t="s">
        <v>32</v>
      </c>
      <c r="DH9" t="s">
        <v>32</v>
      </c>
      <c r="DI9" t="s">
        <v>32</v>
      </c>
      <c r="DJ9" t="s">
        <v>32</v>
      </c>
      <c r="DK9" t="s">
        <v>32</v>
      </c>
      <c r="DL9" t="s">
        <v>32</v>
      </c>
      <c r="DM9" t="s">
        <v>32</v>
      </c>
      <c r="DN9" t="s">
        <v>32</v>
      </c>
      <c r="DO9" t="s">
        <v>32</v>
      </c>
      <c r="DP9" t="s">
        <v>32</v>
      </c>
      <c r="DQ9" t="s">
        <v>32</v>
      </c>
      <c r="DR9" t="s">
        <v>32</v>
      </c>
      <c r="DS9" t="s">
        <v>32</v>
      </c>
      <c r="DT9" t="s">
        <v>32</v>
      </c>
      <c r="DU9" t="s">
        <v>32</v>
      </c>
      <c r="DV9" t="s">
        <v>32</v>
      </c>
      <c r="DW9" t="s">
        <v>32</v>
      </c>
      <c r="DX9" t="s">
        <v>32</v>
      </c>
      <c r="DY9" t="s">
        <v>32</v>
      </c>
      <c r="DZ9" t="s">
        <v>32</v>
      </c>
      <c r="EA9" t="s">
        <v>32</v>
      </c>
      <c r="EB9" t="s">
        <v>32</v>
      </c>
      <c r="EC9" t="s">
        <v>32</v>
      </c>
      <c r="ED9" t="s">
        <v>32</v>
      </c>
      <c r="EE9" t="s">
        <v>32</v>
      </c>
      <c r="EF9" t="s">
        <v>32</v>
      </c>
      <c r="EG9" t="s">
        <v>32</v>
      </c>
      <c r="EH9" t="s">
        <v>32</v>
      </c>
      <c r="EI9" t="s">
        <v>32</v>
      </c>
      <c r="EJ9" t="s">
        <v>32</v>
      </c>
      <c r="EK9" t="s">
        <v>32</v>
      </c>
      <c r="EL9" t="s">
        <v>32</v>
      </c>
      <c r="EM9" t="s">
        <v>32</v>
      </c>
      <c r="EN9" t="s">
        <v>32</v>
      </c>
      <c r="EO9" t="s">
        <v>32</v>
      </c>
      <c r="EP9" t="s">
        <v>32</v>
      </c>
      <c r="EQ9" t="s">
        <v>32</v>
      </c>
      <c r="ER9" t="s">
        <v>32</v>
      </c>
      <c r="ES9" t="s">
        <v>32</v>
      </c>
      <c r="ET9" t="s">
        <v>32</v>
      </c>
      <c r="EU9" t="s">
        <v>32</v>
      </c>
    </row>
    <row r="10" spans="1:151" x14ac:dyDescent="0.15">
      <c r="A10" t="s">
        <v>35</v>
      </c>
      <c r="B10">
        <v>860</v>
      </c>
      <c r="C10" s="55">
        <f t="shared" si="0"/>
        <v>594</v>
      </c>
      <c r="D10">
        <v>26</v>
      </c>
      <c r="E10">
        <v>24</v>
      </c>
      <c r="F10">
        <v>33</v>
      </c>
      <c r="G10">
        <v>31</v>
      </c>
      <c r="H10">
        <v>74</v>
      </c>
      <c r="I10">
        <v>208</v>
      </c>
      <c r="J10">
        <v>198</v>
      </c>
      <c r="K10">
        <v>142</v>
      </c>
      <c r="L10">
        <v>124</v>
      </c>
      <c r="M10">
        <v>9</v>
      </c>
      <c r="N10" s="55">
        <f t="shared" si="1"/>
        <v>2</v>
      </c>
      <c r="O10" t="s">
        <v>32</v>
      </c>
      <c r="P10" t="s">
        <v>32</v>
      </c>
      <c r="Q10" t="s">
        <v>32</v>
      </c>
      <c r="R10" t="s">
        <v>32</v>
      </c>
      <c r="S10" t="s">
        <v>32</v>
      </c>
      <c r="T10">
        <v>1</v>
      </c>
      <c r="U10">
        <v>1</v>
      </c>
      <c r="V10">
        <v>3</v>
      </c>
      <c r="W10">
        <v>4</v>
      </c>
      <c r="X10">
        <v>3</v>
      </c>
      <c r="Y10" s="55">
        <f t="shared" si="2"/>
        <v>1</v>
      </c>
      <c r="Z10" t="s">
        <v>32</v>
      </c>
      <c r="AA10" t="s">
        <v>32</v>
      </c>
      <c r="AB10" t="s">
        <v>32</v>
      </c>
      <c r="AC10" t="s">
        <v>32</v>
      </c>
      <c r="AD10" t="s">
        <v>32</v>
      </c>
      <c r="AE10" t="s">
        <v>32</v>
      </c>
      <c r="AF10">
        <v>1</v>
      </c>
      <c r="AG10" t="s">
        <v>32</v>
      </c>
      <c r="AH10">
        <v>2</v>
      </c>
      <c r="AI10" t="s">
        <v>32</v>
      </c>
      <c r="AJ10" s="55">
        <f t="shared" si="3"/>
        <v>0</v>
      </c>
      <c r="AK10" t="s">
        <v>32</v>
      </c>
      <c r="AL10" t="s">
        <v>32</v>
      </c>
      <c r="AM10" t="s">
        <v>32</v>
      </c>
      <c r="AN10" t="s">
        <v>32</v>
      </c>
      <c r="AO10" t="s">
        <v>32</v>
      </c>
      <c r="AP10" t="s">
        <v>32</v>
      </c>
      <c r="AQ10" t="s">
        <v>32</v>
      </c>
      <c r="AR10" t="s">
        <v>32</v>
      </c>
      <c r="AS10" t="s">
        <v>32</v>
      </c>
      <c r="AT10" t="s">
        <v>32</v>
      </c>
      <c r="AU10" s="55">
        <f t="shared" si="4"/>
        <v>0</v>
      </c>
      <c r="AV10" t="s">
        <v>32</v>
      </c>
      <c r="AW10" t="s">
        <v>32</v>
      </c>
      <c r="AX10" t="s">
        <v>32</v>
      </c>
      <c r="AY10" t="s">
        <v>32</v>
      </c>
      <c r="AZ10" t="s">
        <v>32</v>
      </c>
      <c r="BA10" t="s">
        <v>32</v>
      </c>
      <c r="BB10" t="s">
        <v>32</v>
      </c>
      <c r="BC10" t="s">
        <v>32</v>
      </c>
      <c r="BD10" t="s">
        <v>32</v>
      </c>
      <c r="BE10" t="s">
        <v>32</v>
      </c>
      <c r="BF10" s="55">
        <f t="shared" si="5"/>
        <v>0</v>
      </c>
      <c r="BG10" t="s">
        <v>32</v>
      </c>
      <c r="BH10" t="s">
        <v>32</v>
      </c>
      <c r="BI10" t="s">
        <v>32</v>
      </c>
      <c r="BJ10" t="s">
        <v>32</v>
      </c>
      <c r="BK10" t="s">
        <v>32</v>
      </c>
      <c r="BL10" t="s">
        <v>32</v>
      </c>
      <c r="BM10" t="s">
        <v>32</v>
      </c>
      <c r="BN10" t="s">
        <v>32</v>
      </c>
      <c r="BO10" t="s">
        <v>32</v>
      </c>
      <c r="BP10">
        <v>1</v>
      </c>
      <c r="BQ10" s="55">
        <f t="shared" si="6"/>
        <v>0</v>
      </c>
      <c r="BR10" t="s">
        <v>32</v>
      </c>
      <c r="BS10" t="s">
        <v>32</v>
      </c>
      <c r="BT10" t="s">
        <v>32</v>
      </c>
      <c r="BU10" t="s">
        <v>32</v>
      </c>
      <c r="BV10" t="s">
        <v>32</v>
      </c>
      <c r="BW10" t="s">
        <v>32</v>
      </c>
      <c r="BX10" t="s">
        <v>32</v>
      </c>
      <c r="BY10">
        <v>1</v>
      </c>
      <c r="BZ10" t="s">
        <v>32</v>
      </c>
      <c r="CA10">
        <v>4</v>
      </c>
      <c r="CB10" s="55">
        <f t="shared" si="7"/>
        <v>1</v>
      </c>
      <c r="CC10" t="s">
        <v>32</v>
      </c>
      <c r="CD10" t="s">
        <v>32</v>
      </c>
      <c r="CE10" t="s">
        <v>32</v>
      </c>
      <c r="CF10" t="s">
        <v>32</v>
      </c>
      <c r="CG10" t="s">
        <v>32</v>
      </c>
      <c r="CH10">
        <v>1</v>
      </c>
      <c r="CI10" t="s">
        <v>32</v>
      </c>
      <c r="CJ10">
        <v>1</v>
      </c>
      <c r="CK10">
        <v>2</v>
      </c>
      <c r="CL10">
        <v>1</v>
      </c>
      <c r="CM10" s="55">
        <f t="shared" si="8"/>
        <v>0</v>
      </c>
      <c r="CN10" t="s">
        <v>32</v>
      </c>
      <c r="CO10" t="s">
        <v>32</v>
      </c>
      <c r="CP10" t="s">
        <v>32</v>
      </c>
      <c r="CQ10" t="s">
        <v>32</v>
      </c>
      <c r="CR10" t="s">
        <v>32</v>
      </c>
      <c r="CS10" t="s">
        <v>32</v>
      </c>
      <c r="CT10" t="s">
        <v>32</v>
      </c>
      <c r="CU10">
        <v>1</v>
      </c>
      <c r="CV10" t="s">
        <v>32</v>
      </c>
      <c r="CW10" t="s">
        <v>32</v>
      </c>
      <c r="CX10" s="55">
        <f t="shared" si="9"/>
        <v>0</v>
      </c>
      <c r="CY10" t="s">
        <v>32</v>
      </c>
      <c r="CZ10" t="s">
        <v>32</v>
      </c>
      <c r="DA10" t="s">
        <v>32</v>
      </c>
      <c r="DB10" t="s">
        <v>32</v>
      </c>
      <c r="DC10" t="s">
        <v>32</v>
      </c>
      <c r="DD10" t="s">
        <v>32</v>
      </c>
      <c r="DE10" t="s">
        <v>32</v>
      </c>
      <c r="DF10" t="s">
        <v>32</v>
      </c>
      <c r="DG10" t="s">
        <v>32</v>
      </c>
      <c r="DH10" t="s">
        <v>32</v>
      </c>
      <c r="DI10" t="s">
        <v>32</v>
      </c>
      <c r="DJ10" t="s">
        <v>32</v>
      </c>
      <c r="DK10" t="s">
        <v>32</v>
      </c>
      <c r="DL10" t="s">
        <v>32</v>
      </c>
      <c r="DM10" t="s">
        <v>32</v>
      </c>
      <c r="DN10" t="s">
        <v>32</v>
      </c>
      <c r="DO10" t="s">
        <v>32</v>
      </c>
      <c r="DP10" t="s">
        <v>32</v>
      </c>
      <c r="DQ10" t="s">
        <v>32</v>
      </c>
      <c r="DR10" t="s">
        <v>32</v>
      </c>
      <c r="DS10" t="s">
        <v>32</v>
      </c>
      <c r="DT10" t="s">
        <v>32</v>
      </c>
      <c r="DU10" t="s">
        <v>32</v>
      </c>
      <c r="DV10" t="s">
        <v>32</v>
      </c>
      <c r="DW10" t="s">
        <v>32</v>
      </c>
      <c r="DX10" t="s">
        <v>32</v>
      </c>
      <c r="DY10" t="s">
        <v>32</v>
      </c>
      <c r="DZ10" t="s">
        <v>32</v>
      </c>
      <c r="EA10" t="s">
        <v>32</v>
      </c>
      <c r="EB10" t="s">
        <v>32</v>
      </c>
      <c r="EC10" t="s">
        <v>32</v>
      </c>
      <c r="ED10" t="s">
        <v>32</v>
      </c>
      <c r="EE10" t="s">
        <v>32</v>
      </c>
      <c r="EF10" t="s">
        <v>32</v>
      </c>
      <c r="EG10" t="s">
        <v>32</v>
      </c>
      <c r="EH10" t="s">
        <v>32</v>
      </c>
      <c r="EI10" t="s">
        <v>32</v>
      </c>
      <c r="EJ10" t="s">
        <v>32</v>
      </c>
      <c r="EK10" t="s">
        <v>32</v>
      </c>
      <c r="EL10" t="s">
        <v>32</v>
      </c>
      <c r="EM10" t="s">
        <v>32</v>
      </c>
      <c r="EN10" t="s">
        <v>32</v>
      </c>
      <c r="EO10" t="s">
        <v>32</v>
      </c>
      <c r="EP10" t="s">
        <v>32</v>
      </c>
      <c r="EQ10" t="s">
        <v>32</v>
      </c>
      <c r="ER10" t="s">
        <v>32</v>
      </c>
      <c r="ES10" t="s">
        <v>32</v>
      </c>
      <c r="ET10" t="s">
        <v>32</v>
      </c>
      <c r="EU10" t="s">
        <v>32</v>
      </c>
    </row>
    <row r="11" spans="1:151" x14ac:dyDescent="0.15">
      <c r="A11" t="s">
        <v>36</v>
      </c>
      <c r="B11">
        <v>1584</v>
      </c>
      <c r="C11" s="55">
        <f t="shared" si="0"/>
        <v>1320</v>
      </c>
      <c r="D11">
        <v>112</v>
      </c>
      <c r="E11">
        <v>75</v>
      </c>
      <c r="F11">
        <v>99</v>
      </c>
      <c r="G11">
        <v>96</v>
      </c>
      <c r="H11">
        <v>164</v>
      </c>
      <c r="I11">
        <v>491</v>
      </c>
      <c r="J11">
        <v>283</v>
      </c>
      <c r="K11">
        <v>163</v>
      </c>
      <c r="L11">
        <v>101</v>
      </c>
      <c r="M11">
        <v>65</v>
      </c>
      <c r="N11" s="55">
        <f t="shared" si="1"/>
        <v>52</v>
      </c>
      <c r="O11">
        <v>4</v>
      </c>
      <c r="P11">
        <v>1</v>
      </c>
      <c r="Q11">
        <v>3</v>
      </c>
      <c r="R11">
        <v>4</v>
      </c>
      <c r="S11">
        <v>7</v>
      </c>
      <c r="T11">
        <v>17</v>
      </c>
      <c r="U11">
        <v>16</v>
      </c>
      <c r="V11">
        <v>6</v>
      </c>
      <c r="W11">
        <v>7</v>
      </c>
      <c r="X11">
        <v>29</v>
      </c>
      <c r="Y11" s="55">
        <f t="shared" si="2"/>
        <v>24</v>
      </c>
      <c r="Z11">
        <v>4</v>
      </c>
      <c r="AA11" t="s">
        <v>32</v>
      </c>
      <c r="AB11">
        <v>2</v>
      </c>
      <c r="AC11">
        <v>1</v>
      </c>
      <c r="AD11">
        <v>3</v>
      </c>
      <c r="AE11">
        <v>8</v>
      </c>
      <c r="AF11">
        <v>6</v>
      </c>
      <c r="AG11">
        <v>1</v>
      </c>
      <c r="AH11">
        <v>4</v>
      </c>
      <c r="AI11">
        <v>2</v>
      </c>
      <c r="AJ11" s="55">
        <f t="shared" si="3"/>
        <v>0</v>
      </c>
      <c r="AK11" t="s">
        <v>32</v>
      </c>
      <c r="AL11" t="s">
        <v>32</v>
      </c>
      <c r="AM11" t="s">
        <v>32</v>
      </c>
      <c r="AN11" t="s">
        <v>32</v>
      </c>
      <c r="AO11" t="s">
        <v>32</v>
      </c>
      <c r="AP11" t="s">
        <v>32</v>
      </c>
      <c r="AQ11" t="s">
        <v>32</v>
      </c>
      <c r="AR11" t="s">
        <v>32</v>
      </c>
      <c r="AS11">
        <v>2</v>
      </c>
      <c r="AT11" t="s">
        <v>32</v>
      </c>
      <c r="AU11" s="55">
        <f t="shared" si="4"/>
        <v>0</v>
      </c>
      <c r="AV11" t="s">
        <v>32</v>
      </c>
      <c r="AW11" t="s">
        <v>32</v>
      </c>
      <c r="AX11" t="s">
        <v>32</v>
      </c>
      <c r="AY11" t="s">
        <v>32</v>
      </c>
      <c r="AZ11" t="s">
        <v>32</v>
      </c>
      <c r="BA11" t="s">
        <v>32</v>
      </c>
      <c r="BB11" t="s">
        <v>32</v>
      </c>
      <c r="BC11" t="s">
        <v>32</v>
      </c>
      <c r="BD11" t="s">
        <v>32</v>
      </c>
      <c r="BE11" t="s">
        <v>32</v>
      </c>
      <c r="BF11" s="55">
        <f t="shared" si="5"/>
        <v>0</v>
      </c>
      <c r="BG11" t="s">
        <v>32</v>
      </c>
      <c r="BH11" t="s">
        <v>32</v>
      </c>
      <c r="BI11" t="s">
        <v>32</v>
      </c>
      <c r="BJ11" t="s">
        <v>32</v>
      </c>
      <c r="BK11" t="s">
        <v>32</v>
      </c>
      <c r="BL11" t="s">
        <v>32</v>
      </c>
      <c r="BM11" t="s">
        <v>32</v>
      </c>
      <c r="BN11" t="s">
        <v>32</v>
      </c>
      <c r="BO11" t="s">
        <v>32</v>
      </c>
      <c r="BP11" t="s">
        <v>32</v>
      </c>
      <c r="BQ11" s="55">
        <f t="shared" si="6"/>
        <v>0</v>
      </c>
      <c r="BR11" t="s">
        <v>32</v>
      </c>
      <c r="BS11" t="s">
        <v>32</v>
      </c>
      <c r="BT11" t="s">
        <v>32</v>
      </c>
      <c r="BU11" t="s">
        <v>32</v>
      </c>
      <c r="BV11" t="s">
        <v>32</v>
      </c>
      <c r="BW11" t="s">
        <v>32</v>
      </c>
      <c r="BX11" t="s">
        <v>32</v>
      </c>
      <c r="BY11" t="s">
        <v>32</v>
      </c>
      <c r="BZ11" t="s">
        <v>32</v>
      </c>
      <c r="CA11">
        <v>24</v>
      </c>
      <c r="CB11" s="55">
        <f t="shared" si="7"/>
        <v>18</v>
      </c>
      <c r="CC11" t="s">
        <v>32</v>
      </c>
      <c r="CD11" t="s">
        <v>32</v>
      </c>
      <c r="CE11" t="s">
        <v>32</v>
      </c>
      <c r="CF11">
        <v>1</v>
      </c>
      <c r="CG11">
        <v>2</v>
      </c>
      <c r="CH11">
        <v>6</v>
      </c>
      <c r="CI11">
        <v>9</v>
      </c>
      <c r="CJ11">
        <v>5</v>
      </c>
      <c r="CK11">
        <v>1</v>
      </c>
      <c r="CL11">
        <v>10</v>
      </c>
      <c r="CM11" s="55">
        <f t="shared" si="8"/>
        <v>10</v>
      </c>
      <c r="CN11" t="s">
        <v>32</v>
      </c>
      <c r="CO11">
        <v>1</v>
      </c>
      <c r="CP11">
        <v>1</v>
      </c>
      <c r="CQ11">
        <v>2</v>
      </c>
      <c r="CR11">
        <v>2</v>
      </c>
      <c r="CS11">
        <v>3</v>
      </c>
      <c r="CT11">
        <v>1</v>
      </c>
      <c r="CU11" t="s">
        <v>32</v>
      </c>
      <c r="CV11" t="s">
        <v>32</v>
      </c>
      <c r="CW11" t="s">
        <v>32</v>
      </c>
      <c r="CX11" s="55">
        <f t="shared" si="9"/>
        <v>0</v>
      </c>
      <c r="CY11" t="s">
        <v>32</v>
      </c>
      <c r="CZ11" t="s">
        <v>32</v>
      </c>
      <c r="DA11" t="s">
        <v>32</v>
      </c>
      <c r="DB11" t="s">
        <v>32</v>
      </c>
      <c r="DC11" t="s">
        <v>32</v>
      </c>
      <c r="DD11" t="s">
        <v>32</v>
      </c>
      <c r="DE11" t="s">
        <v>32</v>
      </c>
      <c r="DF11" t="s">
        <v>32</v>
      </c>
      <c r="DG11" t="s">
        <v>32</v>
      </c>
      <c r="DH11" t="s">
        <v>32</v>
      </c>
      <c r="DI11" t="s">
        <v>32</v>
      </c>
      <c r="DJ11" t="s">
        <v>32</v>
      </c>
      <c r="DK11" t="s">
        <v>32</v>
      </c>
      <c r="DL11" t="s">
        <v>32</v>
      </c>
      <c r="DM11" t="s">
        <v>32</v>
      </c>
      <c r="DN11" t="s">
        <v>32</v>
      </c>
      <c r="DO11" t="s">
        <v>32</v>
      </c>
      <c r="DP11" t="s">
        <v>32</v>
      </c>
      <c r="DQ11" t="s">
        <v>32</v>
      </c>
      <c r="DR11" t="s">
        <v>32</v>
      </c>
      <c r="DS11" t="s">
        <v>32</v>
      </c>
      <c r="DT11" t="s">
        <v>32</v>
      </c>
      <c r="DU11" t="s">
        <v>32</v>
      </c>
      <c r="DV11" t="s">
        <v>32</v>
      </c>
      <c r="DW11" t="s">
        <v>32</v>
      </c>
      <c r="DX11" t="s">
        <v>32</v>
      </c>
      <c r="DY11" t="s">
        <v>32</v>
      </c>
      <c r="DZ11" t="s">
        <v>32</v>
      </c>
      <c r="EA11" t="s">
        <v>32</v>
      </c>
      <c r="EB11" t="s">
        <v>32</v>
      </c>
      <c r="EC11" t="s">
        <v>32</v>
      </c>
      <c r="ED11" t="s">
        <v>32</v>
      </c>
      <c r="EE11" t="s">
        <v>32</v>
      </c>
      <c r="EF11" t="s">
        <v>32</v>
      </c>
      <c r="EG11" t="s">
        <v>32</v>
      </c>
      <c r="EH11" t="s">
        <v>32</v>
      </c>
      <c r="EI11" t="s">
        <v>32</v>
      </c>
      <c r="EJ11" t="s">
        <v>32</v>
      </c>
      <c r="EK11" t="s">
        <v>32</v>
      </c>
      <c r="EL11" t="s">
        <v>32</v>
      </c>
      <c r="EM11" t="s">
        <v>32</v>
      </c>
      <c r="EN11" t="s">
        <v>32</v>
      </c>
      <c r="EO11" t="s">
        <v>32</v>
      </c>
      <c r="EP11" t="s">
        <v>32</v>
      </c>
      <c r="EQ11" t="s">
        <v>32</v>
      </c>
      <c r="ER11" t="s">
        <v>32</v>
      </c>
      <c r="ES11" t="s">
        <v>32</v>
      </c>
      <c r="ET11" t="s">
        <v>32</v>
      </c>
      <c r="EU11" t="s">
        <v>32</v>
      </c>
    </row>
    <row r="12" spans="1:151" x14ac:dyDescent="0.15">
      <c r="A12" t="s">
        <v>37</v>
      </c>
      <c r="B12">
        <v>824</v>
      </c>
      <c r="C12" s="55">
        <f t="shared" si="0"/>
        <v>599</v>
      </c>
      <c r="D12">
        <v>31</v>
      </c>
      <c r="E12">
        <v>26</v>
      </c>
      <c r="F12">
        <v>22</v>
      </c>
      <c r="G12">
        <v>23</v>
      </c>
      <c r="H12">
        <v>83</v>
      </c>
      <c r="I12">
        <v>211</v>
      </c>
      <c r="J12">
        <v>203</v>
      </c>
      <c r="K12">
        <v>111</v>
      </c>
      <c r="L12">
        <v>114</v>
      </c>
      <c r="M12">
        <v>24</v>
      </c>
      <c r="N12" s="55">
        <f t="shared" si="1"/>
        <v>21</v>
      </c>
      <c r="O12">
        <v>2</v>
      </c>
      <c r="P12" t="s">
        <v>32</v>
      </c>
      <c r="Q12" t="s">
        <v>32</v>
      </c>
      <c r="R12">
        <v>1</v>
      </c>
      <c r="S12">
        <v>3</v>
      </c>
      <c r="T12">
        <v>4</v>
      </c>
      <c r="U12">
        <v>11</v>
      </c>
      <c r="V12">
        <v>1</v>
      </c>
      <c r="W12">
        <v>2</v>
      </c>
      <c r="X12">
        <v>11</v>
      </c>
      <c r="Y12" s="55">
        <f t="shared" si="2"/>
        <v>9</v>
      </c>
      <c r="Z12">
        <v>2</v>
      </c>
      <c r="AA12" t="s">
        <v>32</v>
      </c>
      <c r="AB12" t="s">
        <v>32</v>
      </c>
      <c r="AC12">
        <v>1</v>
      </c>
      <c r="AD12">
        <v>1</v>
      </c>
      <c r="AE12">
        <v>3</v>
      </c>
      <c r="AF12">
        <v>2</v>
      </c>
      <c r="AG12">
        <v>1</v>
      </c>
      <c r="AH12">
        <v>1</v>
      </c>
      <c r="AI12" t="s">
        <v>32</v>
      </c>
      <c r="AJ12" s="55">
        <f t="shared" si="3"/>
        <v>0</v>
      </c>
      <c r="AK12" t="s">
        <v>32</v>
      </c>
      <c r="AL12" t="s">
        <v>32</v>
      </c>
      <c r="AM12" t="s">
        <v>32</v>
      </c>
      <c r="AN12" t="s">
        <v>32</v>
      </c>
      <c r="AO12" t="s">
        <v>32</v>
      </c>
      <c r="AP12" t="s">
        <v>32</v>
      </c>
      <c r="AQ12" t="s">
        <v>32</v>
      </c>
      <c r="AR12" t="s">
        <v>32</v>
      </c>
      <c r="AS12" t="s">
        <v>32</v>
      </c>
      <c r="AT12" t="s">
        <v>32</v>
      </c>
      <c r="AU12" s="55">
        <f t="shared" si="4"/>
        <v>0</v>
      </c>
      <c r="AV12" t="s">
        <v>32</v>
      </c>
      <c r="AW12" t="s">
        <v>32</v>
      </c>
      <c r="AX12" t="s">
        <v>32</v>
      </c>
      <c r="AY12" t="s">
        <v>32</v>
      </c>
      <c r="AZ12" t="s">
        <v>32</v>
      </c>
      <c r="BA12" t="s">
        <v>32</v>
      </c>
      <c r="BB12" t="s">
        <v>32</v>
      </c>
      <c r="BC12" t="s">
        <v>32</v>
      </c>
      <c r="BD12" t="s">
        <v>32</v>
      </c>
      <c r="BE12" t="s">
        <v>32</v>
      </c>
      <c r="BF12" s="55">
        <f t="shared" si="5"/>
        <v>0</v>
      </c>
      <c r="BG12" t="s">
        <v>32</v>
      </c>
      <c r="BH12" t="s">
        <v>32</v>
      </c>
      <c r="BI12" t="s">
        <v>32</v>
      </c>
      <c r="BJ12" t="s">
        <v>32</v>
      </c>
      <c r="BK12" t="s">
        <v>32</v>
      </c>
      <c r="BL12" t="s">
        <v>32</v>
      </c>
      <c r="BM12" t="s">
        <v>32</v>
      </c>
      <c r="BN12" t="s">
        <v>32</v>
      </c>
      <c r="BO12" t="s">
        <v>32</v>
      </c>
      <c r="BP12">
        <v>2</v>
      </c>
      <c r="BQ12" s="55">
        <f t="shared" si="6"/>
        <v>2</v>
      </c>
      <c r="BR12" t="s">
        <v>32</v>
      </c>
      <c r="BS12" t="s">
        <v>32</v>
      </c>
      <c r="BT12" t="s">
        <v>32</v>
      </c>
      <c r="BU12" t="s">
        <v>32</v>
      </c>
      <c r="BV12">
        <v>1</v>
      </c>
      <c r="BW12" t="s">
        <v>32</v>
      </c>
      <c r="BX12">
        <v>1</v>
      </c>
      <c r="BY12" t="s">
        <v>32</v>
      </c>
      <c r="BZ12" t="s">
        <v>32</v>
      </c>
      <c r="CA12">
        <v>6</v>
      </c>
      <c r="CB12" s="55">
        <f t="shared" si="7"/>
        <v>5</v>
      </c>
      <c r="CC12" t="s">
        <v>32</v>
      </c>
      <c r="CD12" t="s">
        <v>32</v>
      </c>
      <c r="CE12" t="s">
        <v>32</v>
      </c>
      <c r="CF12" t="s">
        <v>32</v>
      </c>
      <c r="CG12">
        <v>1</v>
      </c>
      <c r="CH12">
        <v>1</v>
      </c>
      <c r="CI12">
        <v>3</v>
      </c>
      <c r="CJ12" t="s">
        <v>32</v>
      </c>
      <c r="CK12">
        <v>1</v>
      </c>
      <c r="CL12">
        <v>5</v>
      </c>
      <c r="CM12" s="55">
        <f t="shared" si="8"/>
        <v>5</v>
      </c>
      <c r="CN12" t="s">
        <v>32</v>
      </c>
      <c r="CO12" t="s">
        <v>32</v>
      </c>
      <c r="CP12" t="s">
        <v>32</v>
      </c>
      <c r="CQ12" t="s">
        <v>32</v>
      </c>
      <c r="CR12" t="s">
        <v>32</v>
      </c>
      <c r="CS12" t="s">
        <v>32</v>
      </c>
      <c r="CT12">
        <v>5</v>
      </c>
      <c r="CU12" t="s">
        <v>32</v>
      </c>
      <c r="CV12" t="s">
        <v>32</v>
      </c>
      <c r="CW12" t="s">
        <v>32</v>
      </c>
      <c r="CX12" s="55">
        <f t="shared" si="9"/>
        <v>0</v>
      </c>
      <c r="CY12" t="s">
        <v>32</v>
      </c>
      <c r="CZ12" t="s">
        <v>32</v>
      </c>
      <c r="DA12" t="s">
        <v>32</v>
      </c>
      <c r="DB12" t="s">
        <v>32</v>
      </c>
      <c r="DC12" t="s">
        <v>32</v>
      </c>
      <c r="DD12" t="s">
        <v>32</v>
      </c>
      <c r="DE12" t="s">
        <v>32</v>
      </c>
      <c r="DF12" t="s">
        <v>32</v>
      </c>
      <c r="DG12" t="s">
        <v>32</v>
      </c>
      <c r="DH12" t="s">
        <v>32</v>
      </c>
      <c r="DI12" t="s">
        <v>32</v>
      </c>
      <c r="DJ12" t="s">
        <v>32</v>
      </c>
      <c r="DK12" t="s">
        <v>32</v>
      </c>
      <c r="DL12" t="s">
        <v>32</v>
      </c>
      <c r="DM12" t="s">
        <v>32</v>
      </c>
      <c r="DN12" t="s">
        <v>32</v>
      </c>
      <c r="DO12" t="s">
        <v>32</v>
      </c>
      <c r="DP12" t="s">
        <v>32</v>
      </c>
      <c r="DQ12" t="s">
        <v>32</v>
      </c>
      <c r="DR12" t="s">
        <v>32</v>
      </c>
      <c r="DS12" t="s">
        <v>32</v>
      </c>
      <c r="DT12" t="s">
        <v>32</v>
      </c>
      <c r="DU12" t="s">
        <v>32</v>
      </c>
      <c r="DV12" t="s">
        <v>32</v>
      </c>
      <c r="DW12" t="s">
        <v>32</v>
      </c>
      <c r="DX12" t="s">
        <v>32</v>
      </c>
      <c r="DY12" t="s">
        <v>32</v>
      </c>
      <c r="DZ12" t="s">
        <v>32</v>
      </c>
      <c r="EA12" t="s">
        <v>32</v>
      </c>
      <c r="EB12" t="s">
        <v>32</v>
      </c>
      <c r="EC12" t="s">
        <v>32</v>
      </c>
      <c r="ED12" t="s">
        <v>32</v>
      </c>
      <c r="EE12" t="s">
        <v>32</v>
      </c>
      <c r="EF12" t="s">
        <v>32</v>
      </c>
      <c r="EG12" t="s">
        <v>32</v>
      </c>
      <c r="EH12" t="s">
        <v>32</v>
      </c>
      <c r="EI12" t="s">
        <v>32</v>
      </c>
      <c r="EJ12" t="s">
        <v>32</v>
      </c>
      <c r="EK12" t="s">
        <v>32</v>
      </c>
      <c r="EL12" t="s">
        <v>32</v>
      </c>
      <c r="EM12" t="s">
        <v>32</v>
      </c>
      <c r="EN12" t="s">
        <v>32</v>
      </c>
      <c r="EO12" t="s">
        <v>32</v>
      </c>
      <c r="EP12" t="s">
        <v>32</v>
      </c>
      <c r="EQ12" t="s">
        <v>32</v>
      </c>
      <c r="ER12" t="s">
        <v>32</v>
      </c>
      <c r="ES12" t="s">
        <v>32</v>
      </c>
      <c r="ET12" t="s">
        <v>32</v>
      </c>
      <c r="EU12" t="s">
        <v>32</v>
      </c>
    </row>
    <row r="13" spans="1:151" x14ac:dyDescent="0.15">
      <c r="A13" t="s">
        <v>38</v>
      </c>
      <c r="B13">
        <v>1261</v>
      </c>
      <c r="C13" s="55">
        <f t="shared" si="0"/>
        <v>847</v>
      </c>
      <c r="D13">
        <v>39</v>
      </c>
      <c r="E13">
        <v>27</v>
      </c>
      <c r="F13">
        <v>23</v>
      </c>
      <c r="G13">
        <v>32</v>
      </c>
      <c r="H13">
        <v>88</v>
      </c>
      <c r="I13">
        <v>293</v>
      </c>
      <c r="J13">
        <v>345</v>
      </c>
      <c r="K13">
        <v>270</v>
      </c>
      <c r="L13">
        <v>144</v>
      </c>
      <c r="M13">
        <v>75</v>
      </c>
      <c r="N13" s="55">
        <f t="shared" si="1"/>
        <v>47</v>
      </c>
      <c r="O13">
        <v>1</v>
      </c>
      <c r="P13" t="s">
        <v>32</v>
      </c>
      <c r="Q13" t="s">
        <v>32</v>
      </c>
      <c r="R13">
        <v>2</v>
      </c>
      <c r="S13">
        <v>12</v>
      </c>
      <c r="T13">
        <v>16</v>
      </c>
      <c r="U13">
        <v>16</v>
      </c>
      <c r="V13">
        <v>15</v>
      </c>
      <c r="W13">
        <v>13</v>
      </c>
      <c r="X13">
        <v>22</v>
      </c>
      <c r="Y13" s="55">
        <f t="shared" si="2"/>
        <v>17</v>
      </c>
      <c r="Z13">
        <v>1</v>
      </c>
      <c r="AA13" t="s">
        <v>32</v>
      </c>
      <c r="AB13" t="s">
        <v>32</v>
      </c>
      <c r="AC13">
        <v>2</v>
      </c>
      <c r="AD13">
        <v>7</v>
      </c>
      <c r="AE13">
        <v>4</v>
      </c>
      <c r="AF13">
        <v>3</v>
      </c>
      <c r="AG13">
        <v>2</v>
      </c>
      <c r="AH13">
        <v>3</v>
      </c>
      <c r="AI13">
        <v>3</v>
      </c>
      <c r="AJ13" s="55">
        <f t="shared" si="3"/>
        <v>0</v>
      </c>
      <c r="AK13" t="s">
        <v>32</v>
      </c>
      <c r="AL13" t="s">
        <v>32</v>
      </c>
      <c r="AM13" t="s">
        <v>32</v>
      </c>
      <c r="AN13" t="s">
        <v>32</v>
      </c>
      <c r="AO13" t="s">
        <v>32</v>
      </c>
      <c r="AP13" t="s">
        <v>32</v>
      </c>
      <c r="AQ13" t="s">
        <v>32</v>
      </c>
      <c r="AR13">
        <v>1</v>
      </c>
      <c r="AS13">
        <v>2</v>
      </c>
      <c r="AT13" t="s">
        <v>32</v>
      </c>
      <c r="AU13" s="55">
        <f t="shared" si="4"/>
        <v>0</v>
      </c>
      <c r="AV13" t="s">
        <v>32</v>
      </c>
      <c r="AW13" t="s">
        <v>32</v>
      </c>
      <c r="AX13" t="s">
        <v>32</v>
      </c>
      <c r="AY13" t="s">
        <v>32</v>
      </c>
      <c r="AZ13" t="s">
        <v>32</v>
      </c>
      <c r="BA13" t="s">
        <v>32</v>
      </c>
      <c r="BB13" t="s">
        <v>32</v>
      </c>
      <c r="BC13" t="s">
        <v>32</v>
      </c>
      <c r="BD13" t="s">
        <v>32</v>
      </c>
      <c r="BE13" t="s">
        <v>32</v>
      </c>
      <c r="BF13" s="55">
        <f t="shared" si="5"/>
        <v>0</v>
      </c>
      <c r="BG13" t="s">
        <v>32</v>
      </c>
      <c r="BH13" t="s">
        <v>32</v>
      </c>
      <c r="BI13" t="s">
        <v>32</v>
      </c>
      <c r="BJ13" t="s">
        <v>32</v>
      </c>
      <c r="BK13" t="s">
        <v>32</v>
      </c>
      <c r="BL13" t="s">
        <v>32</v>
      </c>
      <c r="BM13" t="s">
        <v>32</v>
      </c>
      <c r="BN13" t="s">
        <v>32</v>
      </c>
      <c r="BO13" t="s">
        <v>32</v>
      </c>
      <c r="BP13">
        <v>3</v>
      </c>
      <c r="BQ13" s="55">
        <f t="shared" si="6"/>
        <v>3</v>
      </c>
      <c r="BR13" t="s">
        <v>32</v>
      </c>
      <c r="BS13" t="s">
        <v>32</v>
      </c>
      <c r="BT13" t="s">
        <v>32</v>
      </c>
      <c r="BU13" t="s">
        <v>32</v>
      </c>
      <c r="BV13">
        <v>2</v>
      </c>
      <c r="BW13" t="s">
        <v>32</v>
      </c>
      <c r="BX13">
        <v>1</v>
      </c>
      <c r="BY13" t="s">
        <v>32</v>
      </c>
      <c r="BZ13" t="s">
        <v>32</v>
      </c>
      <c r="CA13">
        <v>43</v>
      </c>
      <c r="CB13" s="55">
        <f t="shared" si="7"/>
        <v>25</v>
      </c>
      <c r="CC13" t="s">
        <v>32</v>
      </c>
      <c r="CD13" t="s">
        <v>32</v>
      </c>
      <c r="CE13" t="s">
        <v>32</v>
      </c>
      <c r="CF13" t="s">
        <v>32</v>
      </c>
      <c r="CG13">
        <v>3</v>
      </c>
      <c r="CH13">
        <v>11</v>
      </c>
      <c r="CI13">
        <v>11</v>
      </c>
      <c r="CJ13">
        <v>10</v>
      </c>
      <c r="CK13">
        <v>8</v>
      </c>
      <c r="CL13" t="s">
        <v>32</v>
      </c>
      <c r="CM13" s="55">
        <f t="shared" si="8"/>
        <v>0</v>
      </c>
      <c r="CN13" t="s">
        <v>32</v>
      </c>
      <c r="CO13" t="s">
        <v>32</v>
      </c>
      <c r="CP13" t="s">
        <v>32</v>
      </c>
      <c r="CQ13" t="s">
        <v>32</v>
      </c>
      <c r="CR13" t="s">
        <v>32</v>
      </c>
      <c r="CS13" t="s">
        <v>32</v>
      </c>
      <c r="CT13" t="s">
        <v>32</v>
      </c>
      <c r="CU13" t="s">
        <v>32</v>
      </c>
      <c r="CV13" t="s">
        <v>32</v>
      </c>
      <c r="CW13">
        <v>4</v>
      </c>
      <c r="CX13" s="55">
        <f t="shared" si="9"/>
        <v>2</v>
      </c>
      <c r="CY13" t="s">
        <v>32</v>
      </c>
      <c r="CZ13" t="s">
        <v>32</v>
      </c>
      <c r="DA13" t="s">
        <v>32</v>
      </c>
      <c r="DB13" t="s">
        <v>32</v>
      </c>
      <c r="DC13" t="s">
        <v>32</v>
      </c>
      <c r="DD13">
        <v>1</v>
      </c>
      <c r="DE13">
        <v>1</v>
      </c>
      <c r="DF13">
        <v>2</v>
      </c>
      <c r="DG13" t="s">
        <v>32</v>
      </c>
      <c r="DH13" t="s">
        <v>32</v>
      </c>
      <c r="DI13" t="s">
        <v>32</v>
      </c>
      <c r="DJ13" t="s">
        <v>32</v>
      </c>
      <c r="DK13" t="s">
        <v>32</v>
      </c>
      <c r="DL13" t="s">
        <v>32</v>
      </c>
      <c r="DM13" t="s">
        <v>32</v>
      </c>
      <c r="DN13" t="s">
        <v>32</v>
      </c>
      <c r="DO13" t="s">
        <v>32</v>
      </c>
      <c r="DP13" t="s">
        <v>32</v>
      </c>
      <c r="DQ13" t="s">
        <v>32</v>
      </c>
      <c r="DR13" t="s">
        <v>32</v>
      </c>
      <c r="DS13" t="s">
        <v>32</v>
      </c>
      <c r="DT13" t="s">
        <v>32</v>
      </c>
      <c r="DU13" t="s">
        <v>32</v>
      </c>
      <c r="DV13" t="s">
        <v>32</v>
      </c>
      <c r="DW13" t="s">
        <v>32</v>
      </c>
      <c r="DX13" t="s">
        <v>32</v>
      </c>
      <c r="DY13" t="s">
        <v>32</v>
      </c>
      <c r="DZ13" t="s">
        <v>32</v>
      </c>
      <c r="EA13" t="s">
        <v>32</v>
      </c>
      <c r="EB13" t="s">
        <v>32</v>
      </c>
      <c r="EC13" t="s">
        <v>32</v>
      </c>
      <c r="ED13" t="s">
        <v>32</v>
      </c>
      <c r="EE13" t="s">
        <v>32</v>
      </c>
      <c r="EF13" t="s">
        <v>32</v>
      </c>
      <c r="EG13" t="s">
        <v>32</v>
      </c>
      <c r="EH13" t="s">
        <v>32</v>
      </c>
      <c r="EI13" t="s">
        <v>32</v>
      </c>
      <c r="EJ13" t="s">
        <v>32</v>
      </c>
      <c r="EK13" t="s">
        <v>32</v>
      </c>
      <c r="EL13" t="s">
        <v>32</v>
      </c>
      <c r="EM13" t="s">
        <v>32</v>
      </c>
      <c r="EN13" t="s">
        <v>32</v>
      </c>
      <c r="EO13" t="s">
        <v>32</v>
      </c>
      <c r="EP13" t="s">
        <v>32</v>
      </c>
      <c r="EQ13" t="s">
        <v>32</v>
      </c>
      <c r="ER13" t="s">
        <v>32</v>
      </c>
      <c r="ES13" t="s">
        <v>32</v>
      </c>
      <c r="ET13" t="s">
        <v>32</v>
      </c>
      <c r="EU13" t="s">
        <v>32</v>
      </c>
    </row>
    <row r="14" spans="1:151" x14ac:dyDescent="0.15">
      <c r="A14" t="s">
        <v>39</v>
      </c>
      <c r="B14">
        <v>1078</v>
      </c>
      <c r="C14" s="55">
        <f t="shared" si="0"/>
        <v>796</v>
      </c>
      <c r="D14">
        <v>56</v>
      </c>
      <c r="E14">
        <v>31</v>
      </c>
      <c r="F14">
        <v>54</v>
      </c>
      <c r="G14">
        <v>66</v>
      </c>
      <c r="H14">
        <v>135</v>
      </c>
      <c r="I14">
        <v>256</v>
      </c>
      <c r="J14">
        <v>198</v>
      </c>
      <c r="K14">
        <v>138</v>
      </c>
      <c r="L14">
        <v>144</v>
      </c>
      <c r="M14">
        <v>30</v>
      </c>
      <c r="N14" s="55">
        <f t="shared" si="1"/>
        <v>21</v>
      </c>
      <c r="O14">
        <v>1</v>
      </c>
      <c r="P14">
        <v>1</v>
      </c>
      <c r="Q14">
        <v>2</v>
      </c>
      <c r="R14">
        <v>1</v>
      </c>
      <c r="S14">
        <v>4</v>
      </c>
      <c r="T14">
        <v>7</v>
      </c>
      <c r="U14">
        <v>5</v>
      </c>
      <c r="V14">
        <v>8</v>
      </c>
      <c r="W14">
        <v>1</v>
      </c>
      <c r="X14">
        <v>12</v>
      </c>
      <c r="Y14" s="55">
        <f t="shared" si="2"/>
        <v>9</v>
      </c>
      <c r="Z14" t="s">
        <v>32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4</v>
      </c>
      <c r="AG14">
        <v>2</v>
      </c>
      <c r="AH14">
        <v>1</v>
      </c>
      <c r="AI14" t="s">
        <v>32</v>
      </c>
      <c r="AJ14" s="55">
        <f t="shared" si="3"/>
        <v>0</v>
      </c>
      <c r="AK14" t="s">
        <v>32</v>
      </c>
      <c r="AL14" t="s">
        <v>32</v>
      </c>
      <c r="AM14" t="s">
        <v>32</v>
      </c>
      <c r="AN14" t="s">
        <v>32</v>
      </c>
      <c r="AO14" t="s">
        <v>32</v>
      </c>
      <c r="AP14" t="s">
        <v>32</v>
      </c>
      <c r="AQ14" t="s">
        <v>32</v>
      </c>
      <c r="AR14" t="s">
        <v>32</v>
      </c>
      <c r="AS14" t="s">
        <v>32</v>
      </c>
      <c r="AT14" t="s">
        <v>32</v>
      </c>
      <c r="AU14" s="55">
        <f t="shared" si="4"/>
        <v>0</v>
      </c>
      <c r="AV14" t="s">
        <v>32</v>
      </c>
      <c r="AW14" t="s">
        <v>32</v>
      </c>
      <c r="AX14" t="s">
        <v>32</v>
      </c>
      <c r="AY14" t="s">
        <v>32</v>
      </c>
      <c r="AZ14" t="s">
        <v>32</v>
      </c>
      <c r="BA14" t="s">
        <v>32</v>
      </c>
      <c r="BB14" t="s">
        <v>32</v>
      </c>
      <c r="BC14" t="s">
        <v>32</v>
      </c>
      <c r="BD14" t="s">
        <v>32</v>
      </c>
      <c r="BE14" t="s">
        <v>32</v>
      </c>
      <c r="BF14" s="55">
        <f t="shared" si="5"/>
        <v>0</v>
      </c>
      <c r="BG14" t="s">
        <v>32</v>
      </c>
      <c r="BH14" t="s">
        <v>32</v>
      </c>
      <c r="BI14" t="s">
        <v>32</v>
      </c>
      <c r="BJ14" t="s">
        <v>32</v>
      </c>
      <c r="BK14" t="s">
        <v>32</v>
      </c>
      <c r="BL14" t="s">
        <v>32</v>
      </c>
      <c r="BM14" t="s">
        <v>32</v>
      </c>
      <c r="BN14" t="s">
        <v>32</v>
      </c>
      <c r="BO14" t="s">
        <v>32</v>
      </c>
      <c r="BP14">
        <v>1</v>
      </c>
      <c r="BQ14" s="55">
        <f t="shared" si="6"/>
        <v>0</v>
      </c>
      <c r="BR14" t="s">
        <v>32</v>
      </c>
      <c r="BS14" t="s">
        <v>32</v>
      </c>
      <c r="BT14" t="s">
        <v>32</v>
      </c>
      <c r="BU14" t="s">
        <v>32</v>
      </c>
      <c r="BV14" t="s">
        <v>32</v>
      </c>
      <c r="BW14" t="s">
        <v>32</v>
      </c>
      <c r="BX14" t="s">
        <v>32</v>
      </c>
      <c r="BY14">
        <v>1</v>
      </c>
      <c r="BZ14" t="s">
        <v>32</v>
      </c>
      <c r="CA14">
        <v>9</v>
      </c>
      <c r="CB14" s="55">
        <f t="shared" si="7"/>
        <v>7</v>
      </c>
      <c r="CC14" t="s">
        <v>32</v>
      </c>
      <c r="CD14" t="s">
        <v>32</v>
      </c>
      <c r="CE14">
        <v>1</v>
      </c>
      <c r="CF14" t="s">
        <v>32</v>
      </c>
      <c r="CG14">
        <v>2</v>
      </c>
      <c r="CH14">
        <v>3</v>
      </c>
      <c r="CI14">
        <v>1</v>
      </c>
      <c r="CJ14">
        <v>2</v>
      </c>
      <c r="CK14" t="s">
        <v>32</v>
      </c>
      <c r="CL14">
        <v>8</v>
      </c>
      <c r="CM14" s="55">
        <f t="shared" si="8"/>
        <v>5</v>
      </c>
      <c r="CN14">
        <v>1</v>
      </c>
      <c r="CO14" t="s">
        <v>32</v>
      </c>
      <c r="CP14" t="s">
        <v>32</v>
      </c>
      <c r="CQ14" t="s">
        <v>32</v>
      </c>
      <c r="CR14">
        <v>1</v>
      </c>
      <c r="CS14">
        <v>3</v>
      </c>
      <c r="CT14" t="s">
        <v>32</v>
      </c>
      <c r="CU14">
        <v>3</v>
      </c>
      <c r="CV14" t="s">
        <v>32</v>
      </c>
      <c r="CW14" t="s">
        <v>32</v>
      </c>
      <c r="CX14" s="55">
        <f t="shared" si="9"/>
        <v>0</v>
      </c>
      <c r="CY14" t="s">
        <v>32</v>
      </c>
      <c r="CZ14" t="s">
        <v>32</v>
      </c>
      <c r="DA14" t="s">
        <v>32</v>
      </c>
      <c r="DB14" t="s">
        <v>32</v>
      </c>
      <c r="DC14" t="s">
        <v>32</v>
      </c>
      <c r="DD14" t="s">
        <v>32</v>
      </c>
      <c r="DE14" t="s">
        <v>32</v>
      </c>
      <c r="DF14" t="s">
        <v>32</v>
      </c>
      <c r="DG14" t="s">
        <v>32</v>
      </c>
      <c r="DH14" t="s">
        <v>32</v>
      </c>
      <c r="DI14" t="s">
        <v>32</v>
      </c>
      <c r="DJ14" t="s">
        <v>32</v>
      </c>
      <c r="DK14" t="s">
        <v>32</v>
      </c>
      <c r="DL14" t="s">
        <v>32</v>
      </c>
      <c r="DM14" t="s">
        <v>32</v>
      </c>
      <c r="DN14" t="s">
        <v>32</v>
      </c>
      <c r="DO14" t="s">
        <v>32</v>
      </c>
      <c r="DP14" t="s">
        <v>32</v>
      </c>
      <c r="DQ14" t="s">
        <v>32</v>
      </c>
      <c r="DR14" t="s">
        <v>32</v>
      </c>
      <c r="DS14" t="s">
        <v>32</v>
      </c>
      <c r="DT14" t="s">
        <v>32</v>
      </c>
      <c r="DU14" t="s">
        <v>32</v>
      </c>
      <c r="DV14" t="s">
        <v>32</v>
      </c>
      <c r="DW14" t="s">
        <v>32</v>
      </c>
      <c r="DX14" t="s">
        <v>32</v>
      </c>
      <c r="DY14" t="s">
        <v>32</v>
      </c>
      <c r="DZ14" t="s">
        <v>32</v>
      </c>
      <c r="EA14" t="s">
        <v>32</v>
      </c>
      <c r="EB14" t="s">
        <v>32</v>
      </c>
      <c r="EC14" t="s">
        <v>32</v>
      </c>
      <c r="ED14" t="s">
        <v>32</v>
      </c>
      <c r="EE14" t="s">
        <v>32</v>
      </c>
      <c r="EF14" t="s">
        <v>32</v>
      </c>
      <c r="EG14" t="s">
        <v>32</v>
      </c>
      <c r="EH14" t="s">
        <v>32</v>
      </c>
      <c r="EI14" t="s">
        <v>32</v>
      </c>
      <c r="EJ14" t="s">
        <v>32</v>
      </c>
      <c r="EK14" t="s">
        <v>32</v>
      </c>
      <c r="EL14" t="s">
        <v>32</v>
      </c>
      <c r="EM14" t="s">
        <v>32</v>
      </c>
      <c r="EN14" t="s">
        <v>32</v>
      </c>
      <c r="EO14" t="s">
        <v>32</v>
      </c>
      <c r="EP14" t="s">
        <v>32</v>
      </c>
      <c r="EQ14" t="s">
        <v>32</v>
      </c>
      <c r="ER14" t="s">
        <v>32</v>
      </c>
      <c r="ES14" t="s">
        <v>32</v>
      </c>
      <c r="ET14" t="s">
        <v>32</v>
      </c>
      <c r="EU14" t="s">
        <v>32</v>
      </c>
    </row>
    <row r="15" spans="1:151" x14ac:dyDescent="0.15">
      <c r="A15" t="s">
        <v>40</v>
      </c>
      <c r="B15">
        <v>1238</v>
      </c>
      <c r="C15" s="55">
        <f t="shared" si="0"/>
        <v>1006</v>
      </c>
      <c r="D15">
        <v>58</v>
      </c>
      <c r="E15">
        <v>59</v>
      </c>
      <c r="F15">
        <v>48</v>
      </c>
      <c r="G15">
        <v>62</v>
      </c>
      <c r="H15">
        <v>143</v>
      </c>
      <c r="I15">
        <v>351</v>
      </c>
      <c r="J15">
        <v>285</v>
      </c>
      <c r="K15">
        <v>163</v>
      </c>
      <c r="L15">
        <v>69</v>
      </c>
      <c r="M15">
        <v>45</v>
      </c>
      <c r="N15" s="55">
        <f t="shared" si="1"/>
        <v>38</v>
      </c>
      <c r="O15">
        <v>1</v>
      </c>
      <c r="P15" t="s">
        <v>32</v>
      </c>
      <c r="Q15">
        <v>1</v>
      </c>
      <c r="R15">
        <v>3</v>
      </c>
      <c r="S15">
        <v>5</v>
      </c>
      <c r="T15">
        <v>16</v>
      </c>
      <c r="U15">
        <v>12</v>
      </c>
      <c r="V15">
        <v>5</v>
      </c>
      <c r="W15">
        <v>2</v>
      </c>
      <c r="X15">
        <v>20</v>
      </c>
      <c r="Y15" s="55">
        <f t="shared" si="2"/>
        <v>15</v>
      </c>
      <c r="Z15" t="s">
        <v>32</v>
      </c>
      <c r="AA15" t="s">
        <v>32</v>
      </c>
      <c r="AB15">
        <v>1</v>
      </c>
      <c r="AC15">
        <v>1</v>
      </c>
      <c r="AD15">
        <v>4</v>
      </c>
      <c r="AE15">
        <v>4</v>
      </c>
      <c r="AF15">
        <v>5</v>
      </c>
      <c r="AG15">
        <v>4</v>
      </c>
      <c r="AH15">
        <v>1</v>
      </c>
      <c r="AI15">
        <v>1</v>
      </c>
      <c r="AJ15" s="55">
        <f t="shared" si="3"/>
        <v>1</v>
      </c>
      <c r="AK15" t="s">
        <v>32</v>
      </c>
      <c r="AL15" t="s">
        <v>32</v>
      </c>
      <c r="AM15" t="s">
        <v>32</v>
      </c>
      <c r="AN15" t="s">
        <v>32</v>
      </c>
      <c r="AO15" t="s">
        <v>32</v>
      </c>
      <c r="AP15" t="s">
        <v>32</v>
      </c>
      <c r="AQ15">
        <v>1</v>
      </c>
      <c r="AR15" t="s">
        <v>32</v>
      </c>
      <c r="AS15" t="s">
        <v>32</v>
      </c>
      <c r="AT15" t="s">
        <v>32</v>
      </c>
      <c r="AU15" s="55">
        <f t="shared" si="4"/>
        <v>0</v>
      </c>
      <c r="AV15" t="s">
        <v>32</v>
      </c>
      <c r="AW15" t="s">
        <v>32</v>
      </c>
      <c r="AX15" t="s">
        <v>32</v>
      </c>
      <c r="AY15" t="s">
        <v>32</v>
      </c>
      <c r="AZ15" t="s">
        <v>32</v>
      </c>
      <c r="BA15" t="s">
        <v>32</v>
      </c>
      <c r="BB15" t="s">
        <v>32</v>
      </c>
      <c r="BC15" t="s">
        <v>32</v>
      </c>
      <c r="BD15" t="s">
        <v>32</v>
      </c>
      <c r="BE15" t="s">
        <v>32</v>
      </c>
      <c r="BF15" s="55">
        <f t="shared" si="5"/>
        <v>0</v>
      </c>
      <c r="BG15" t="s">
        <v>32</v>
      </c>
      <c r="BH15" t="s">
        <v>32</v>
      </c>
      <c r="BI15" t="s">
        <v>32</v>
      </c>
      <c r="BJ15" t="s">
        <v>32</v>
      </c>
      <c r="BK15" t="s">
        <v>32</v>
      </c>
      <c r="BL15" t="s">
        <v>32</v>
      </c>
      <c r="BM15" t="s">
        <v>32</v>
      </c>
      <c r="BN15" t="s">
        <v>32</v>
      </c>
      <c r="BO15" t="s">
        <v>32</v>
      </c>
      <c r="BP15">
        <v>2</v>
      </c>
      <c r="BQ15" s="55">
        <f t="shared" si="6"/>
        <v>2</v>
      </c>
      <c r="BR15" t="s">
        <v>32</v>
      </c>
      <c r="BS15" t="s">
        <v>32</v>
      </c>
      <c r="BT15" t="s">
        <v>32</v>
      </c>
      <c r="BU15" t="s">
        <v>32</v>
      </c>
      <c r="BV15" t="s">
        <v>32</v>
      </c>
      <c r="BW15">
        <v>1</v>
      </c>
      <c r="BX15">
        <v>1</v>
      </c>
      <c r="BY15" t="s">
        <v>32</v>
      </c>
      <c r="BZ15" t="s">
        <v>32</v>
      </c>
      <c r="CA15">
        <v>21</v>
      </c>
      <c r="CB15" s="55">
        <f t="shared" si="7"/>
        <v>19</v>
      </c>
      <c r="CC15">
        <v>1</v>
      </c>
      <c r="CD15" t="s">
        <v>32</v>
      </c>
      <c r="CE15" t="s">
        <v>32</v>
      </c>
      <c r="CF15">
        <v>2</v>
      </c>
      <c r="CG15">
        <v>1</v>
      </c>
      <c r="CH15">
        <v>10</v>
      </c>
      <c r="CI15">
        <v>5</v>
      </c>
      <c r="CJ15">
        <v>1</v>
      </c>
      <c r="CK15">
        <v>1</v>
      </c>
      <c r="CL15" t="s">
        <v>32</v>
      </c>
      <c r="CM15" s="55">
        <f t="shared" si="8"/>
        <v>0</v>
      </c>
      <c r="CN15" t="s">
        <v>32</v>
      </c>
      <c r="CO15" t="s">
        <v>32</v>
      </c>
      <c r="CP15" t="s">
        <v>32</v>
      </c>
      <c r="CQ15" t="s">
        <v>32</v>
      </c>
      <c r="CR15" t="s">
        <v>32</v>
      </c>
      <c r="CS15" t="s">
        <v>32</v>
      </c>
      <c r="CT15" t="s">
        <v>32</v>
      </c>
      <c r="CU15" t="s">
        <v>32</v>
      </c>
      <c r="CV15" t="s">
        <v>32</v>
      </c>
      <c r="CW15">
        <v>1</v>
      </c>
      <c r="CX15" s="55">
        <f t="shared" si="9"/>
        <v>1</v>
      </c>
      <c r="CY15" t="s">
        <v>32</v>
      </c>
      <c r="CZ15" t="s">
        <v>32</v>
      </c>
      <c r="DA15" t="s">
        <v>32</v>
      </c>
      <c r="DB15" t="s">
        <v>32</v>
      </c>
      <c r="DC15" t="s">
        <v>32</v>
      </c>
      <c r="DD15">
        <v>1</v>
      </c>
      <c r="DE15" t="s">
        <v>32</v>
      </c>
      <c r="DF15" t="s">
        <v>32</v>
      </c>
      <c r="DG15" t="s">
        <v>32</v>
      </c>
      <c r="DH15" t="s">
        <v>32</v>
      </c>
      <c r="DI15" t="s">
        <v>32</v>
      </c>
      <c r="DJ15" t="s">
        <v>32</v>
      </c>
      <c r="DK15" t="s">
        <v>32</v>
      </c>
      <c r="DL15" t="s">
        <v>32</v>
      </c>
      <c r="DM15" t="s">
        <v>32</v>
      </c>
      <c r="DN15" t="s">
        <v>32</v>
      </c>
      <c r="DO15" t="s">
        <v>32</v>
      </c>
      <c r="DP15" t="s">
        <v>32</v>
      </c>
      <c r="DQ15" t="s">
        <v>32</v>
      </c>
      <c r="DR15" t="s">
        <v>32</v>
      </c>
      <c r="DS15" t="s">
        <v>32</v>
      </c>
      <c r="DT15" t="s">
        <v>32</v>
      </c>
      <c r="DU15" t="s">
        <v>32</v>
      </c>
      <c r="DV15" t="s">
        <v>32</v>
      </c>
      <c r="DW15" t="s">
        <v>32</v>
      </c>
      <c r="DX15" t="s">
        <v>32</v>
      </c>
      <c r="DY15" t="s">
        <v>32</v>
      </c>
      <c r="DZ15" t="s">
        <v>32</v>
      </c>
      <c r="EA15" t="s">
        <v>32</v>
      </c>
      <c r="EB15" t="s">
        <v>32</v>
      </c>
      <c r="EC15" t="s">
        <v>32</v>
      </c>
      <c r="ED15" t="s">
        <v>32</v>
      </c>
      <c r="EE15" t="s">
        <v>32</v>
      </c>
      <c r="EF15" t="s">
        <v>32</v>
      </c>
      <c r="EG15" t="s">
        <v>32</v>
      </c>
      <c r="EH15" t="s">
        <v>32</v>
      </c>
      <c r="EI15" t="s">
        <v>32</v>
      </c>
      <c r="EJ15" t="s">
        <v>32</v>
      </c>
      <c r="EK15" t="s">
        <v>32</v>
      </c>
      <c r="EL15" t="s">
        <v>32</v>
      </c>
      <c r="EM15" t="s">
        <v>32</v>
      </c>
      <c r="EN15" t="s">
        <v>32</v>
      </c>
      <c r="EO15" t="s">
        <v>32</v>
      </c>
      <c r="EP15" t="s">
        <v>32</v>
      </c>
      <c r="EQ15" t="s">
        <v>32</v>
      </c>
      <c r="ER15" t="s">
        <v>32</v>
      </c>
      <c r="ES15" t="s">
        <v>32</v>
      </c>
      <c r="ET15" t="s">
        <v>32</v>
      </c>
      <c r="EU15" t="s">
        <v>32</v>
      </c>
    </row>
    <row r="16" spans="1:151" x14ac:dyDescent="0.15">
      <c r="A16" t="s">
        <v>41</v>
      </c>
      <c r="B16">
        <v>633</v>
      </c>
      <c r="C16" s="55">
        <f t="shared" si="0"/>
        <v>466</v>
      </c>
      <c r="D16">
        <v>10</v>
      </c>
      <c r="E16">
        <v>13</v>
      </c>
      <c r="F16">
        <v>13</v>
      </c>
      <c r="G16">
        <v>11</v>
      </c>
      <c r="H16">
        <v>28</v>
      </c>
      <c r="I16">
        <v>161</v>
      </c>
      <c r="J16">
        <v>230</v>
      </c>
      <c r="K16">
        <v>122</v>
      </c>
      <c r="L16">
        <v>45</v>
      </c>
      <c r="M16">
        <v>19</v>
      </c>
      <c r="N16" s="55">
        <f t="shared" si="1"/>
        <v>16</v>
      </c>
      <c r="O16">
        <v>1</v>
      </c>
      <c r="P16" t="s">
        <v>32</v>
      </c>
      <c r="Q16" t="s">
        <v>32</v>
      </c>
      <c r="R16" t="s">
        <v>32</v>
      </c>
      <c r="S16">
        <v>2</v>
      </c>
      <c r="T16">
        <v>9</v>
      </c>
      <c r="U16">
        <v>4</v>
      </c>
      <c r="V16">
        <v>3</v>
      </c>
      <c r="W16" t="s">
        <v>32</v>
      </c>
      <c r="X16">
        <v>8</v>
      </c>
      <c r="Y16" s="55">
        <f t="shared" si="2"/>
        <v>7</v>
      </c>
      <c r="Z16">
        <v>1</v>
      </c>
      <c r="AA16" t="s">
        <v>32</v>
      </c>
      <c r="AB16" t="s">
        <v>32</v>
      </c>
      <c r="AC16" t="s">
        <v>32</v>
      </c>
      <c r="AD16">
        <v>1</v>
      </c>
      <c r="AE16">
        <v>4</v>
      </c>
      <c r="AF16">
        <v>1</v>
      </c>
      <c r="AG16">
        <v>1</v>
      </c>
      <c r="AH16" t="s">
        <v>32</v>
      </c>
      <c r="AI16" t="s">
        <v>32</v>
      </c>
      <c r="AJ16" s="55">
        <f t="shared" si="3"/>
        <v>0</v>
      </c>
      <c r="AK16" t="s">
        <v>32</v>
      </c>
      <c r="AL16" t="s">
        <v>32</v>
      </c>
      <c r="AM16" t="s">
        <v>32</v>
      </c>
      <c r="AN16" t="s">
        <v>32</v>
      </c>
      <c r="AO16" t="s">
        <v>32</v>
      </c>
      <c r="AP16" t="s">
        <v>32</v>
      </c>
      <c r="AQ16" t="s">
        <v>32</v>
      </c>
      <c r="AR16" t="s">
        <v>32</v>
      </c>
      <c r="AS16" t="s">
        <v>32</v>
      </c>
      <c r="AT16" t="s">
        <v>32</v>
      </c>
      <c r="AU16" s="55">
        <f t="shared" si="4"/>
        <v>0</v>
      </c>
      <c r="AV16" t="s">
        <v>32</v>
      </c>
      <c r="AW16" t="s">
        <v>32</v>
      </c>
      <c r="AX16" t="s">
        <v>32</v>
      </c>
      <c r="AY16" t="s">
        <v>32</v>
      </c>
      <c r="AZ16" t="s">
        <v>32</v>
      </c>
      <c r="BA16" t="s">
        <v>32</v>
      </c>
      <c r="BB16" t="s">
        <v>32</v>
      </c>
      <c r="BC16" t="s">
        <v>32</v>
      </c>
      <c r="BD16" t="s">
        <v>32</v>
      </c>
      <c r="BE16" t="s">
        <v>32</v>
      </c>
      <c r="BF16" s="55">
        <f t="shared" si="5"/>
        <v>0</v>
      </c>
      <c r="BG16" t="s">
        <v>32</v>
      </c>
      <c r="BH16" t="s">
        <v>32</v>
      </c>
      <c r="BI16" t="s">
        <v>32</v>
      </c>
      <c r="BJ16" t="s">
        <v>32</v>
      </c>
      <c r="BK16" t="s">
        <v>32</v>
      </c>
      <c r="BL16" t="s">
        <v>32</v>
      </c>
      <c r="BM16" t="s">
        <v>32</v>
      </c>
      <c r="BN16" t="s">
        <v>32</v>
      </c>
      <c r="BO16" t="s">
        <v>32</v>
      </c>
      <c r="BP16">
        <v>2</v>
      </c>
      <c r="BQ16" s="55">
        <f t="shared" si="6"/>
        <v>1</v>
      </c>
      <c r="BR16" t="s">
        <v>32</v>
      </c>
      <c r="BS16" t="s">
        <v>32</v>
      </c>
      <c r="BT16" t="s">
        <v>32</v>
      </c>
      <c r="BU16" t="s">
        <v>32</v>
      </c>
      <c r="BV16" t="s">
        <v>32</v>
      </c>
      <c r="BW16">
        <v>1</v>
      </c>
      <c r="BX16" t="s">
        <v>32</v>
      </c>
      <c r="BY16">
        <v>1</v>
      </c>
      <c r="BZ16" t="s">
        <v>32</v>
      </c>
      <c r="CA16">
        <v>6</v>
      </c>
      <c r="CB16" s="55">
        <f t="shared" si="7"/>
        <v>5</v>
      </c>
      <c r="CC16" t="s">
        <v>32</v>
      </c>
      <c r="CD16" t="s">
        <v>32</v>
      </c>
      <c r="CE16" t="s">
        <v>32</v>
      </c>
      <c r="CF16" t="s">
        <v>32</v>
      </c>
      <c r="CG16" t="s">
        <v>32</v>
      </c>
      <c r="CH16">
        <v>2</v>
      </c>
      <c r="CI16">
        <v>3</v>
      </c>
      <c r="CJ16">
        <v>1</v>
      </c>
      <c r="CK16" t="s">
        <v>32</v>
      </c>
      <c r="CL16" t="s">
        <v>32</v>
      </c>
      <c r="CM16" s="55">
        <f t="shared" si="8"/>
        <v>0</v>
      </c>
      <c r="CN16" t="s">
        <v>32</v>
      </c>
      <c r="CO16" t="s">
        <v>32</v>
      </c>
      <c r="CP16" t="s">
        <v>32</v>
      </c>
      <c r="CQ16" t="s">
        <v>32</v>
      </c>
      <c r="CR16" t="s">
        <v>32</v>
      </c>
      <c r="CS16" t="s">
        <v>32</v>
      </c>
      <c r="CT16" t="s">
        <v>32</v>
      </c>
      <c r="CU16" t="s">
        <v>32</v>
      </c>
      <c r="CV16" t="s">
        <v>32</v>
      </c>
      <c r="CW16">
        <v>3</v>
      </c>
      <c r="CX16" s="55">
        <f t="shared" si="9"/>
        <v>3</v>
      </c>
      <c r="CY16" t="s">
        <v>32</v>
      </c>
      <c r="CZ16" t="s">
        <v>32</v>
      </c>
      <c r="DA16" t="s">
        <v>32</v>
      </c>
      <c r="DB16" t="s">
        <v>32</v>
      </c>
      <c r="DC16">
        <v>1</v>
      </c>
      <c r="DD16">
        <v>2</v>
      </c>
      <c r="DE16" t="s">
        <v>32</v>
      </c>
      <c r="DF16" t="s">
        <v>32</v>
      </c>
      <c r="DG16" t="s">
        <v>32</v>
      </c>
      <c r="DH16" t="s">
        <v>32</v>
      </c>
      <c r="DI16" t="s">
        <v>32</v>
      </c>
      <c r="DJ16" t="s">
        <v>32</v>
      </c>
      <c r="DK16" t="s">
        <v>32</v>
      </c>
      <c r="DL16" t="s">
        <v>32</v>
      </c>
      <c r="DM16" t="s">
        <v>32</v>
      </c>
      <c r="DN16" t="s">
        <v>32</v>
      </c>
      <c r="DO16" t="s">
        <v>32</v>
      </c>
      <c r="DP16" t="s">
        <v>32</v>
      </c>
      <c r="DQ16" t="s">
        <v>32</v>
      </c>
      <c r="DR16" t="s">
        <v>32</v>
      </c>
      <c r="DS16" t="s">
        <v>32</v>
      </c>
      <c r="DT16" t="s">
        <v>32</v>
      </c>
      <c r="DU16" t="s">
        <v>32</v>
      </c>
      <c r="DV16" t="s">
        <v>32</v>
      </c>
      <c r="DW16" t="s">
        <v>32</v>
      </c>
      <c r="DX16" t="s">
        <v>32</v>
      </c>
      <c r="DY16" t="s">
        <v>32</v>
      </c>
      <c r="DZ16" t="s">
        <v>32</v>
      </c>
      <c r="EA16" t="s">
        <v>32</v>
      </c>
      <c r="EB16" t="s">
        <v>32</v>
      </c>
      <c r="EC16" t="s">
        <v>32</v>
      </c>
      <c r="ED16" t="s">
        <v>32</v>
      </c>
      <c r="EE16" t="s">
        <v>32</v>
      </c>
      <c r="EF16" t="s">
        <v>32</v>
      </c>
      <c r="EG16" t="s">
        <v>32</v>
      </c>
      <c r="EH16" t="s">
        <v>32</v>
      </c>
      <c r="EI16" t="s">
        <v>32</v>
      </c>
      <c r="EJ16" t="s">
        <v>32</v>
      </c>
      <c r="EK16" t="s">
        <v>32</v>
      </c>
      <c r="EL16" t="s">
        <v>32</v>
      </c>
      <c r="EM16" t="s">
        <v>32</v>
      </c>
      <c r="EN16" t="s">
        <v>32</v>
      </c>
      <c r="EO16" t="s">
        <v>32</v>
      </c>
      <c r="EP16" t="s">
        <v>32</v>
      </c>
      <c r="EQ16" t="s">
        <v>32</v>
      </c>
      <c r="ER16" t="s">
        <v>32</v>
      </c>
      <c r="ES16" t="s">
        <v>32</v>
      </c>
      <c r="ET16" t="s">
        <v>32</v>
      </c>
      <c r="EU16" t="s">
        <v>32</v>
      </c>
    </row>
    <row r="17" spans="1:151" x14ac:dyDescent="0.15">
      <c r="A17" t="s">
        <v>42</v>
      </c>
      <c r="B17">
        <v>506</v>
      </c>
      <c r="C17" s="55">
        <f t="shared" si="0"/>
        <v>335</v>
      </c>
      <c r="D17">
        <v>15</v>
      </c>
      <c r="E17">
        <v>13</v>
      </c>
      <c r="F17">
        <v>14</v>
      </c>
      <c r="G17">
        <v>13</v>
      </c>
      <c r="H17">
        <v>27</v>
      </c>
      <c r="I17">
        <v>117</v>
      </c>
      <c r="J17">
        <v>136</v>
      </c>
      <c r="K17">
        <v>105</v>
      </c>
      <c r="L17">
        <v>66</v>
      </c>
      <c r="M17">
        <v>35</v>
      </c>
      <c r="N17" s="55">
        <f t="shared" si="1"/>
        <v>22</v>
      </c>
      <c r="O17">
        <v>1</v>
      </c>
      <c r="P17">
        <v>2</v>
      </c>
      <c r="Q17">
        <v>1</v>
      </c>
      <c r="R17">
        <v>2</v>
      </c>
      <c r="S17">
        <v>4</v>
      </c>
      <c r="T17">
        <v>9</v>
      </c>
      <c r="U17">
        <v>3</v>
      </c>
      <c r="V17">
        <v>5</v>
      </c>
      <c r="W17">
        <v>8</v>
      </c>
      <c r="X17">
        <v>18</v>
      </c>
      <c r="Y17" s="55">
        <f t="shared" si="2"/>
        <v>13</v>
      </c>
      <c r="Z17">
        <v>1</v>
      </c>
      <c r="AA17">
        <v>1</v>
      </c>
      <c r="AB17">
        <v>1</v>
      </c>
      <c r="AC17">
        <v>1</v>
      </c>
      <c r="AD17">
        <v>2</v>
      </c>
      <c r="AE17">
        <v>5</v>
      </c>
      <c r="AF17">
        <v>2</v>
      </c>
      <c r="AG17">
        <v>2</v>
      </c>
      <c r="AH17">
        <v>3</v>
      </c>
      <c r="AI17">
        <v>1</v>
      </c>
      <c r="AJ17" s="55">
        <f t="shared" si="3"/>
        <v>1</v>
      </c>
      <c r="AK17" t="s">
        <v>32</v>
      </c>
      <c r="AL17" t="s">
        <v>32</v>
      </c>
      <c r="AM17" t="s">
        <v>32</v>
      </c>
      <c r="AN17" t="s">
        <v>32</v>
      </c>
      <c r="AO17" t="s">
        <v>32</v>
      </c>
      <c r="AP17">
        <v>1</v>
      </c>
      <c r="AQ17" t="s">
        <v>32</v>
      </c>
      <c r="AR17" t="s">
        <v>32</v>
      </c>
      <c r="AS17" t="s">
        <v>32</v>
      </c>
      <c r="AT17" t="s">
        <v>32</v>
      </c>
      <c r="AU17" s="55">
        <f t="shared" si="4"/>
        <v>0</v>
      </c>
      <c r="AV17" t="s">
        <v>32</v>
      </c>
      <c r="AW17" t="s">
        <v>32</v>
      </c>
      <c r="AX17" t="s">
        <v>32</v>
      </c>
      <c r="AY17" t="s">
        <v>32</v>
      </c>
      <c r="AZ17" t="s">
        <v>32</v>
      </c>
      <c r="BA17" t="s">
        <v>32</v>
      </c>
      <c r="BB17" t="s">
        <v>32</v>
      </c>
      <c r="BC17" t="s">
        <v>32</v>
      </c>
      <c r="BD17" t="s">
        <v>32</v>
      </c>
      <c r="BE17" t="s">
        <v>32</v>
      </c>
      <c r="BF17" s="55">
        <f t="shared" si="5"/>
        <v>0</v>
      </c>
      <c r="BG17" t="s">
        <v>32</v>
      </c>
      <c r="BH17" t="s">
        <v>32</v>
      </c>
      <c r="BI17" t="s">
        <v>32</v>
      </c>
      <c r="BJ17" t="s">
        <v>32</v>
      </c>
      <c r="BK17" t="s">
        <v>32</v>
      </c>
      <c r="BL17" t="s">
        <v>32</v>
      </c>
      <c r="BM17" t="s">
        <v>32</v>
      </c>
      <c r="BN17" t="s">
        <v>32</v>
      </c>
      <c r="BO17" t="s">
        <v>32</v>
      </c>
      <c r="BP17">
        <v>3</v>
      </c>
      <c r="BQ17" s="55">
        <f t="shared" si="6"/>
        <v>2</v>
      </c>
      <c r="BR17" t="s">
        <v>32</v>
      </c>
      <c r="BS17" t="s">
        <v>32</v>
      </c>
      <c r="BT17" t="s">
        <v>32</v>
      </c>
      <c r="BU17" t="s">
        <v>32</v>
      </c>
      <c r="BV17" t="s">
        <v>32</v>
      </c>
      <c r="BW17">
        <v>2</v>
      </c>
      <c r="BX17" t="s">
        <v>32</v>
      </c>
      <c r="BY17" t="s">
        <v>32</v>
      </c>
      <c r="BZ17">
        <v>1</v>
      </c>
      <c r="CA17">
        <v>9</v>
      </c>
      <c r="CB17" s="55">
        <f t="shared" si="7"/>
        <v>5</v>
      </c>
      <c r="CC17" t="s">
        <v>32</v>
      </c>
      <c r="CD17">
        <v>1</v>
      </c>
      <c r="CE17" t="s">
        <v>32</v>
      </c>
      <c r="CF17">
        <v>1</v>
      </c>
      <c r="CG17">
        <v>1</v>
      </c>
      <c r="CH17">
        <v>1</v>
      </c>
      <c r="CI17">
        <v>1</v>
      </c>
      <c r="CJ17">
        <v>3</v>
      </c>
      <c r="CK17">
        <v>1</v>
      </c>
      <c r="CL17">
        <v>4</v>
      </c>
      <c r="CM17" s="55">
        <f t="shared" si="8"/>
        <v>1</v>
      </c>
      <c r="CN17" t="s">
        <v>32</v>
      </c>
      <c r="CO17" t="s">
        <v>32</v>
      </c>
      <c r="CP17" t="s">
        <v>32</v>
      </c>
      <c r="CQ17" t="s">
        <v>32</v>
      </c>
      <c r="CR17">
        <v>1</v>
      </c>
      <c r="CS17" t="s">
        <v>32</v>
      </c>
      <c r="CT17" t="s">
        <v>32</v>
      </c>
      <c r="CU17" t="s">
        <v>32</v>
      </c>
      <c r="CV17">
        <v>3</v>
      </c>
      <c r="CW17" t="s">
        <v>32</v>
      </c>
      <c r="CX17" s="55">
        <f t="shared" si="9"/>
        <v>0</v>
      </c>
      <c r="CY17" t="s">
        <v>32</v>
      </c>
      <c r="CZ17" t="s">
        <v>32</v>
      </c>
      <c r="DA17" t="s">
        <v>32</v>
      </c>
      <c r="DB17" t="s">
        <v>32</v>
      </c>
      <c r="DC17" t="s">
        <v>32</v>
      </c>
      <c r="DD17" t="s">
        <v>32</v>
      </c>
      <c r="DE17" t="s">
        <v>32</v>
      </c>
      <c r="DF17" t="s">
        <v>32</v>
      </c>
      <c r="DG17" t="s">
        <v>32</v>
      </c>
      <c r="DH17" t="s">
        <v>32</v>
      </c>
      <c r="DI17" t="s">
        <v>32</v>
      </c>
      <c r="DJ17" t="s">
        <v>32</v>
      </c>
      <c r="DK17" t="s">
        <v>32</v>
      </c>
      <c r="DL17" t="s">
        <v>32</v>
      </c>
      <c r="DM17" t="s">
        <v>32</v>
      </c>
      <c r="DN17" t="s">
        <v>32</v>
      </c>
      <c r="DO17" t="s">
        <v>32</v>
      </c>
      <c r="DP17" t="s">
        <v>32</v>
      </c>
      <c r="DQ17" t="s">
        <v>32</v>
      </c>
      <c r="DR17" t="s">
        <v>32</v>
      </c>
      <c r="DS17" t="s">
        <v>32</v>
      </c>
      <c r="DT17" t="s">
        <v>32</v>
      </c>
      <c r="DU17" t="s">
        <v>32</v>
      </c>
      <c r="DV17" t="s">
        <v>32</v>
      </c>
      <c r="DW17" t="s">
        <v>32</v>
      </c>
      <c r="DX17" t="s">
        <v>32</v>
      </c>
      <c r="DY17" t="s">
        <v>32</v>
      </c>
      <c r="DZ17" t="s">
        <v>32</v>
      </c>
      <c r="EA17" t="s">
        <v>32</v>
      </c>
      <c r="EB17" t="s">
        <v>32</v>
      </c>
      <c r="EC17" t="s">
        <v>32</v>
      </c>
      <c r="ED17" t="s">
        <v>32</v>
      </c>
      <c r="EE17" t="s">
        <v>32</v>
      </c>
      <c r="EF17" t="s">
        <v>32</v>
      </c>
      <c r="EG17" t="s">
        <v>32</v>
      </c>
      <c r="EH17" t="s">
        <v>32</v>
      </c>
      <c r="EI17" t="s">
        <v>32</v>
      </c>
      <c r="EJ17" t="s">
        <v>32</v>
      </c>
      <c r="EK17" t="s">
        <v>32</v>
      </c>
      <c r="EL17" t="s">
        <v>32</v>
      </c>
      <c r="EM17" t="s">
        <v>32</v>
      </c>
      <c r="EN17" t="s">
        <v>32</v>
      </c>
      <c r="EO17" t="s">
        <v>32</v>
      </c>
      <c r="EP17" t="s">
        <v>32</v>
      </c>
      <c r="EQ17" t="s">
        <v>32</v>
      </c>
      <c r="ER17" t="s">
        <v>32</v>
      </c>
      <c r="ES17" t="s">
        <v>32</v>
      </c>
      <c r="ET17" t="s">
        <v>32</v>
      </c>
      <c r="EU17" t="s">
        <v>32</v>
      </c>
    </row>
    <row r="18" spans="1:151" x14ac:dyDescent="0.15">
      <c r="A18" t="s">
        <v>43</v>
      </c>
      <c r="B18">
        <v>536</v>
      </c>
      <c r="C18" s="55">
        <f t="shared" si="0"/>
        <v>388</v>
      </c>
      <c r="D18">
        <v>17</v>
      </c>
      <c r="E18">
        <v>25</v>
      </c>
      <c r="F18">
        <v>13</v>
      </c>
      <c r="G18">
        <v>9</v>
      </c>
      <c r="H18">
        <v>38</v>
      </c>
      <c r="I18">
        <v>155</v>
      </c>
      <c r="J18">
        <v>131</v>
      </c>
      <c r="K18">
        <v>94</v>
      </c>
      <c r="L18">
        <v>54</v>
      </c>
      <c r="M18">
        <v>40</v>
      </c>
      <c r="N18" s="55">
        <f t="shared" si="1"/>
        <v>27</v>
      </c>
      <c r="O18">
        <v>1</v>
      </c>
      <c r="P18" t="s">
        <v>32</v>
      </c>
      <c r="Q18" t="s">
        <v>32</v>
      </c>
      <c r="R18">
        <v>1</v>
      </c>
      <c r="S18">
        <v>2</v>
      </c>
      <c r="T18">
        <v>13</v>
      </c>
      <c r="U18">
        <v>10</v>
      </c>
      <c r="V18">
        <v>7</v>
      </c>
      <c r="W18">
        <v>6</v>
      </c>
      <c r="X18">
        <v>21</v>
      </c>
      <c r="Y18" s="55">
        <f t="shared" si="2"/>
        <v>16</v>
      </c>
      <c r="Z18">
        <v>1</v>
      </c>
      <c r="AA18" t="s">
        <v>32</v>
      </c>
      <c r="AB18" t="s">
        <v>32</v>
      </c>
      <c r="AC18">
        <v>1</v>
      </c>
      <c r="AD18">
        <v>1</v>
      </c>
      <c r="AE18">
        <v>8</v>
      </c>
      <c r="AF18">
        <v>5</v>
      </c>
      <c r="AG18">
        <v>2</v>
      </c>
      <c r="AH18">
        <v>3</v>
      </c>
      <c r="AI18">
        <v>1</v>
      </c>
      <c r="AJ18" s="55">
        <f t="shared" si="3"/>
        <v>1</v>
      </c>
      <c r="AK18" t="s">
        <v>32</v>
      </c>
      <c r="AL18" t="s">
        <v>32</v>
      </c>
      <c r="AM18" t="s">
        <v>32</v>
      </c>
      <c r="AN18" t="s">
        <v>32</v>
      </c>
      <c r="AO18" t="s">
        <v>32</v>
      </c>
      <c r="AP18" t="s">
        <v>32</v>
      </c>
      <c r="AQ18">
        <v>1</v>
      </c>
      <c r="AR18" t="s">
        <v>32</v>
      </c>
      <c r="AS18" t="s">
        <v>32</v>
      </c>
      <c r="AT18" t="s">
        <v>32</v>
      </c>
      <c r="AU18" s="55">
        <f t="shared" si="4"/>
        <v>0</v>
      </c>
      <c r="AV18" t="s">
        <v>32</v>
      </c>
      <c r="AW18" t="s">
        <v>32</v>
      </c>
      <c r="AX18" t="s">
        <v>32</v>
      </c>
      <c r="AY18" t="s">
        <v>32</v>
      </c>
      <c r="AZ18" t="s">
        <v>32</v>
      </c>
      <c r="BA18" t="s">
        <v>32</v>
      </c>
      <c r="BB18" t="s">
        <v>32</v>
      </c>
      <c r="BC18" t="s">
        <v>32</v>
      </c>
      <c r="BD18" t="s">
        <v>32</v>
      </c>
      <c r="BE18" t="s">
        <v>32</v>
      </c>
      <c r="BF18" s="55">
        <f t="shared" si="5"/>
        <v>0</v>
      </c>
      <c r="BG18" t="s">
        <v>32</v>
      </c>
      <c r="BH18" t="s">
        <v>32</v>
      </c>
      <c r="BI18" t="s">
        <v>32</v>
      </c>
      <c r="BJ18" t="s">
        <v>32</v>
      </c>
      <c r="BK18" t="s">
        <v>32</v>
      </c>
      <c r="BL18" t="s">
        <v>32</v>
      </c>
      <c r="BM18" t="s">
        <v>32</v>
      </c>
      <c r="BN18" t="s">
        <v>32</v>
      </c>
      <c r="BO18" t="s">
        <v>32</v>
      </c>
      <c r="BP18">
        <v>3</v>
      </c>
      <c r="BQ18" s="55">
        <f t="shared" si="6"/>
        <v>3</v>
      </c>
      <c r="BR18" t="s">
        <v>32</v>
      </c>
      <c r="BS18" t="s">
        <v>32</v>
      </c>
      <c r="BT18" t="s">
        <v>32</v>
      </c>
      <c r="BU18" t="s">
        <v>32</v>
      </c>
      <c r="BV18" t="s">
        <v>32</v>
      </c>
      <c r="BW18">
        <v>2</v>
      </c>
      <c r="BX18">
        <v>1</v>
      </c>
      <c r="BY18" t="s">
        <v>32</v>
      </c>
      <c r="BZ18" t="s">
        <v>32</v>
      </c>
      <c r="CA18">
        <v>12</v>
      </c>
      <c r="CB18" s="55">
        <f t="shared" si="7"/>
        <v>6</v>
      </c>
      <c r="CC18" t="s">
        <v>32</v>
      </c>
      <c r="CD18" t="s">
        <v>32</v>
      </c>
      <c r="CE18" t="s">
        <v>32</v>
      </c>
      <c r="CF18" t="s">
        <v>32</v>
      </c>
      <c r="CG18">
        <v>1</v>
      </c>
      <c r="CH18">
        <v>3</v>
      </c>
      <c r="CI18">
        <v>2</v>
      </c>
      <c r="CJ18">
        <v>4</v>
      </c>
      <c r="CK18">
        <v>2</v>
      </c>
      <c r="CL18">
        <v>3</v>
      </c>
      <c r="CM18" s="55">
        <f t="shared" si="8"/>
        <v>1</v>
      </c>
      <c r="CN18" t="s">
        <v>32</v>
      </c>
      <c r="CO18" t="s">
        <v>32</v>
      </c>
      <c r="CP18" t="s">
        <v>32</v>
      </c>
      <c r="CQ18" t="s">
        <v>32</v>
      </c>
      <c r="CR18" t="s">
        <v>32</v>
      </c>
      <c r="CS18" t="s">
        <v>32</v>
      </c>
      <c r="CT18">
        <v>1</v>
      </c>
      <c r="CU18">
        <v>1</v>
      </c>
      <c r="CV18">
        <v>1</v>
      </c>
      <c r="CW18" t="s">
        <v>32</v>
      </c>
      <c r="CX18" s="55">
        <f t="shared" si="9"/>
        <v>0</v>
      </c>
      <c r="CY18" t="s">
        <v>32</v>
      </c>
      <c r="CZ18" t="s">
        <v>32</v>
      </c>
      <c r="DA18" t="s">
        <v>32</v>
      </c>
      <c r="DB18" t="s">
        <v>32</v>
      </c>
      <c r="DC18" t="s">
        <v>32</v>
      </c>
      <c r="DD18" t="s">
        <v>32</v>
      </c>
      <c r="DE18" t="s">
        <v>32</v>
      </c>
      <c r="DF18" t="s">
        <v>32</v>
      </c>
      <c r="DG18" t="s">
        <v>32</v>
      </c>
      <c r="DH18" t="s">
        <v>32</v>
      </c>
      <c r="DI18" t="s">
        <v>32</v>
      </c>
      <c r="DJ18" t="s">
        <v>32</v>
      </c>
      <c r="DK18" t="s">
        <v>32</v>
      </c>
      <c r="DL18" t="s">
        <v>32</v>
      </c>
      <c r="DM18" t="s">
        <v>32</v>
      </c>
      <c r="DN18" t="s">
        <v>32</v>
      </c>
      <c r="DO18" t="s">
        <v>32</v>
      </c>
      <c r="DP18" t="s">
        <v>32</v>
      </c>
      <c r="DQ18" t="s">
        <v>32</v>
      </c>
      <c r="DR18" t="s">
        <v>32</v>
      </c>
      <c r="DS18" t="s">
        <v>32</v>
      </c>
      <c r="DT18" t="s">
        <v>32</v>
      </c>
      <c r="DU18" t="s">
        <v>32</v>
      </c>
      <c r="DV18" t="s">
        <v>32</v>
      </c>
      <c r="DW18" t="s">
        <v>32</v>
      </c>
      <c r="DX18" t="s">
        <v>32</v>
      </c>
      <c r="DY18" t="s">
        <v>32</v>
      </c>
      <c r="DZ18" t="s">
        <v>32</v>
      </c>
      <c r="EA18" t="s">
        <v>32</v>
      </c>
      <c r="EB18" t="s">
        <v>32</v>
      </c>
      <c r="EC18" t="s">
        <v>32</v>
      </c>
      <c r="ED18" t="s">
        <v>32</v>
      </c>
      <c r="EE18" t="s">
        <v>32</v>
      </c>
      <c r="EF18" t="s">
        <v>32</v>
      </c>
      <c r="EG18" t="s">
        <v>32</v>
      </c>
      <c r="EH18" t="s">
        <v>32</v>
      </c>
      <c r="EI18" t="s">
        <v>32</v>
      </c>
      <c r="EJ18" t="s">
        <v>32</v>
      </c>
      <c r="EK18" t="s">
        <v>32</v>
      </c>
      <c r="EL18" t="s">
        <v>32</v>
      </c>
      <c r="EM18" t="s">
        <v>32</v>
      </c>
      <c r="EN18" t="s">
        <v>32</v>
      </c>
      <c r="EO18" t="s">
        <v>32</v>
      </c>
      <c r="EP18" t="s">
        <v>32</v>
      </c>
      <c r="EQ18" t="s">
        <v>32</v>
      </c>
      <c r="ER18" t="s">
        <v>32</v>
      </c>
      <c r="ES18" t="s">
        <v>32</v>
      </c>
      <c r="ET18" t="s">
        <v>32</v>
      </c>
      <c r="EU18" t="s">
        <v>32</v>
      </c>
    </row>
    <row r="19" spans="1:151" x14ac:dyDescent="0.15">
      <c r="A19" t="s">
        <v>44</v>
      </c>
      <c r="B19">
        <v>851</v>
      </c>
      <c r="C19" s="55">
        <f t="shared" si="0"/>
        <v>563</v>
      </c>
      <c r="D19">
        <v>20</v>
      </c>
      <c r="E19">
        <v>26</v>
      </c>
      <c r="F19">
        <v>15</v>
      </c>
      <c r="G19">
        <v>16</v>
      </c>
      <c r="H19">
        <v>61</v>
      </c>
      <c r="I19">
        <v>214</v>
      </c>
      <c r="J19">
        <v>211</v>
      </c>
      <c r="K19">
        <v>177</v>
      </c>
      <c r="L19">
        <v>111</v>
      </c>
      <c r="M19">
        <v>3</v>
      </c>
      <c r="N19" s="55">
        <f t="shared" si="1"/>
        <v>1</v>
      </c>
      <c r="O19" t="s">
        <v>32</v>
      </c>
      <c r="P19" t="s">
        <v>32</v>
      </c>
      <c r="Q19" t="s">
        <v>32</v>
      </c>
      <c r="R19" t="s">
        <v>32</v>
      </c>
      <c r="S19" t="s">
        <v>32</v>
      </c>
      <c r="T19">
        <v>1</v>
      </c>
      <c r="U19" t="s">
        <v>32</v>
      </c>
      <c r="V19">
        <v>1</v>
      </c>
      <c r="W19">
        <v>1</v>
      </c>
      <c r="X19">
        <v>3</v>
      </c>
      <c r="Y19" s="55">
        <f t="shared" si="2"/>
        <v>1</v>
      </c>
      <c r="Z19" t="s">
        <v>32</v>
      </c>
      <c r="AA19" t="s">
        <v>32</v>
      </c>
      <c r="AB19" t="s">
        <v>32</v>
      </c>
      <c r="AC19" t="s">
        <v>32</v>
      </c>
      <c r="AD19" t="s">
        <v>32</v>
      </c>
      <c r="AE19">
        <v>1</v>
      </c>
      <c r="AF19" t="s">
        <v>32</v>
      </c>
      <c r="AG19">
        <v>1</v>
      </c>
      <c r="AH19">
        <v>1</v>
      </c>
      <c r="AI19" t="s">
        <v>32</v>
      </c>
      <c r="AJ19" s="55">
        <f t="shared" si="3"/>
        <v>0</v>
      </c>
      <c r="AK19" t="s">
        <v>32</v>
      </c>
      <c r="AL19" t="s">
        <v>32</v>
      </c>
      <c r="AM19" t="s">
        <v>32</v>
      </c>
      <c r="AN19" t="s">
        <v>32</v>
      </c>
      <c r="AO19" t="s">
        <v>32</v>
      </c>
      <c r="AP19" t="s">
        <v>32</v>
      </c>
      <c r="AQ19" t="s">
        <v>32</v>
      </c>
      <c r="AR19" t="s">
        <v>32</v>
      </c>
      <c r="AS19" t="s">
        <v>32</v>
      </c>
      <c r="AT19" t="s">
        <v>32</v>
      </c>
      <c r="AU19" s="55">
        <f t="shared" si="4"/>
        <v>0</v>
      </c>
      <c r="AV19" t="s">
        <v>32</v>
      </c>
      <c r="AW19" t="s">
        <v>32</v>
      </c>
      <c r="AX19" t="s">
        <v>32</v>
      </c>
      <c r="AY19" t="s">
        <v>32</v>
      </c>
      <c r="AZ19" t="s">
        <v>32</v>
      </c>
      <c r="BA19" t="s">
        <v>32</v>
      </c>
      <c r="BB19" t="s">
        <v>32</v>
      </c>
      <c r="BC19" t="s">
        <v>32</v>
      </c>
      <c r="BD19" t="s">
        <v>32</v>
      </c>
      <c r="BE19" t="s">
        <v>32</v>
      </c>
      <c r="BF19" s="55">
        <f t="shared" si="5"/>
        <v>0</v>
      </c>
      <c r="BG19" t="s">
        <v>32</v>
      </c>
      <c r="BH19" t="s">
        <v>32</v>
      </c>
      <c r="BI19" t="s">
        <v>32</v>
      </c>
      <c r="BJ19" t="s">
        <v>32</v>
      </c>
      <c r="BK19" t="s">
        <v>32</v>
      </c>
      <c r="BL19" t="s">
        <v>32</v>
      </c>
      <c r="BM19" t="s">
        <v>32</v>
      </c>
      <c r="BN19" t="s">
        <v>32</v>
      </c>
      <c r="BO19" t="s">
        <v>32</v>
      </c>
      <c r="BP19" t="s">
        <v>32</v>
      </c>
      <c r="BQ19" s="55">
        <f t="shared" si="6"/>
        <v>0</v>
      </c>
      <c r="BR19" t="s">
        <v>32</v>
      </c>
      <c r="BS19" t="s">
        <v>32</v>
      </c>
      <c r="BT19" t="s">
        <v>32</v>
      </c>
      <c r="BU19" t="s">
        <v>32</v>
      </c>
      <c r="BV19" t="s">
        <v>32</v>
      </c>
      <c r="BW19" t="s">
        <v>32</v>
      </c>
      <c r="BX19" t="s">
        <v>32</v>
      </c>
      <c r="BY19" t="s">
        <v>32</v>
      </c>
      <c r="BZ19" t="s">
        <v>32</v>
      </c>
      <c r="CA19" t="s">
        <v>32</v>
      </c>
      <c r="CB19" s="55">
        <f t="shared" si="7"/>
        <v>0</v>
      </c>
      <c r="CC19" t="s">
        <v>32</v>
      </c>
      <c r="CD19" t="s">
        <v>32</v>
      </c>
      <c r="CE19" t="s">
        <v>32</v>
      </c>
      <c r="CF19" t="s">
        <v>32</v>
      </c>
      <c r="CG19" t="s">
        <v>32</v>
      </c>
      <c r="CH19" t="s">
        <v>32</v>
      </c>
      <c r="CI19" t="s">
        <v>32</v>
      </c>
      <c r="CJ19" t="s">
        <v>32</v>
      </c>
      <c r="CK19" t="s">
        <v>32</v>
      </c>
      <c r="CL19" t="s">
        <v>32</v>
      </c>
      <c r="CM19" s="55">
        <f t="shared" si="8"/>
        <v>0</v>
      </c>
      <c r="CN19" t="s">
        <v>32</v>
      </c>
      <c r="CO19" t="s">
        <v>32</v>
      </c>
      <c r="CP19" t="s">
        <v>32</v>
      </c>
      <c r="CQ19" t="s">
        <v>32</v>
      </c>
      <c r="CR19" t="s">
        <v>32</v>
      </c>
      <c r="CS19" t="s">
        <v>32</v>
      </c>
      <c r="CT19" t="s">
        <v>32</v>
      </c>
      <c r="CU19" t="s">
        <v>32</v>
      </c>
      <c r="CV19" t="s">
        <v>32</v>
      </c>
      <c r="CW19" t="s">
        <v>32</v>
      </c>
      <c r="CX19" s="55">
        <f t="shared" si="9"/>
        <v>0</v>
      </c>
      <c r="CY19" t="s">
        <v>32</v>
      </c>
      <c r="CZ19" t="s">
        <v>32</v>
      </c>
      <c r="DA19" t="s">
        <v>32</v>
      </c>
      <c r="DB19" t="s">
        <v>32</v>
      </c>
      <c r="DC19" t="s">
        <v>32</v>
      </c>
      <c r="DD19" t="s">
        <v>32</v>
      </c>
      <c r="DE19" t="s">
        <v>32</v>
      </c>
      <c r="DF19" t="s">
        <v>32</v>
      </c>
      <c r="DG19" t="s">
        <v>32</v>
      </c>
      <c r="DH19" t="s">
        <v>32</v>
      </c>
      <c r="DI19" t="s">
        <v>32</v>
      </c>
      <c r="DJ19" t="s">
        <v>32</v>
      </c>
      <c r="DK19" t="s">
        <v>32</v>
      </c>
      <c r="DL19" t="s">
        <v>32</v>
      </c>
      <c r="DM19" t="s">
        <v>32</v>
      </c>
      <c r="DN19" t="s">
        <v>32</v>
      </c>
      <c r="DO19" t="s">
        <v>32</v>
      </c>
      <c r="DP19" t="s">
        <v>32</v>
      </c>
      <c r="DQ19" t="s">
        <v>32</v>
      </c>
      <c r="DR19" t="s">
        <v>32</v>
      </c>
      <c r="DS19" t="s">
        <v>32</v>
      </c>
      <c r="DT19" t="s">
        <v>32</v>
      </c>
      <c r="DU19" t="s">
        <v>32</v>
      </c>
      <c r="DV19" t="s">
        <v>32</v>
      </c>
      <c r="DW19" t="s">
        <v>32</v>
      </c>
      <c r="DX19" t="s">
        <v>32</v>
      </c>
      <c r="DY19" t="s">
        <v>32</v>
      </c>
      <c r="DZ19" t="s">
        <v>32</v>
      </c>
      <c r="EA19" t="s">
        <v>32</v>
      </c>
      <c r="EB19" t="s">
        <v>32</v>
      </c>
      <c r="EC19" t="s">
        <v>32</v>
      </c>
      <c r="ED19" t="s">
        <v>32</v>
      </c>
      <c r="EE19" t="s">
        <v>32</v>
      </c>
      <c r="EF19" t="s">
        <v>32</v>
      </c>
      <c r="EG19" t="s">
        <v>32</v>
      </c>
      <c r="EH19" t="s">
        <v>32</v>
      </c>
      <c r="EI19" t="s">
        <v>32</v>
      </c>
      <c r="EJ19" t="s">
        <v>32</v>
      </c>
      <c r="EK19" t="s">
        <v>32</v>
      </c>
      <c r="EL19" t="s">
        <v>32</v>
      </c>
      <c r="EM19" t="s">
        <v>32</v>
      </c>
      <c r="EN19" t="s">
        <v>32</v>
      </c>
      <c r="EO19" t="s">
        <v>32</v>
      </c>
      <c r="EP19" t="s">
        <v>32</v>
      </c>
      <c r="EQ19" t="s">
        <v>32</v>
      </c>
      <c r="ER19" t="s">
        <v>32</v>
      </c>
      <c r="ES19" t="s">
        <v>32</v>
      </c>
      <c r="ET19" t="s">
        <v>32</v>
      </c>
      <c r="EU19" t="s">
        <v>32</v>
      </c>
    </row>
    <row r="20" spans="1:151" x14ac:dyDescent="0.15">
      <c r="A20" t="s">
        <v>45</v>
      </c>
      <c r="B20">
        <v>730</v>
      </c>
      <c r="C20" s="55">
        <f t="shared" si="0"/>
        <v>524</v>
      </c>
      <c r="D20">
        <v>35</v>
      </c>
      <c r="E20">
        <v>26</v>
      </c>
      <c r="F20">
        <v>22</v>
      </c>
      <c r="G20">
        <v>17</v>
      </c>
      <c r="H20">
        <v>57</v>
      </c>
      <c r="I20">
        <v>167</v>
      </c>
      <c r="J20">
        <v>200</v>
      </c>
      <c r="K20">
        <v>129</v>
      </c>
      <c r="L20">
        <v>77</v>
      </c>
      <c r="M20">
        <v>36</v>
      </c>
      <c r="N20" s="55">
        <f t="shared" si="1"/>
        <v>24</v>
      </c>
      <c r="O20" t="s">
        <v>32</v>
      </c>
      <c r="P20" t="s">
        <v>32</v>
      </c>
      <c r="Q20" t="s">
        <v>32</v>
      </c>
      <c r="R20">
        <v>1</v>
      </c>
      <c r="S20">
        <v>4</v>
      </c>
      <c r="T20">
        <v>12</v>
      </c>
      <c r="U20">
        <v>7</v>
      </c>
      <c r="V20">
        <v>6</v>
      </c>
      <c r="W20">
        <v>6</v>
      </c>
      <c r="X20">
        <v>19</v>
      </c>
      <c r="Y20" s="55">
        <f t="shared" si="2"/>
        <v>15</v>
      </c>
      <c r="Z20" t="s">
        <v>32</v>
      </c>
      <c r="AA20" t="s">
        <v>32</v>
      </c>
      <c r="AB20" t="s">
        <v>32</v>
      </c>
      <c r="AC20" t="s">
        <v>32</v>
      </c>
      <c r="AD20">
        <v>2</v>
      </c>
      <c r="AE20">
        <v>7</v>
      </c>
      <c r="AF20">
        <v>6</v>
      </c>
      <c r="AG20">
        <v>3</v>
      </c>
      <c r="AH20">
        <v>1</v>
      </c>
      <c r="AI20" t="s">
        <v>32</v>
      </c>
      <c r="AJ20" s="55">
        <f t="shared" si="3"/>
        <v>0</v>
      </c>
      <c r="AK20" t="s">
        <v>32</v>
      </c>
      <c r="AL20" t="s">
        <v>32</v>
      </c>
      <c r="AM20" t="s">
        <v>32</v>
      </c>
      <c r="AN20" t="s">
        <v>32</v>
      </c>
      <c r="AO20" t="s">
        <v>32</v>
      </c>
      <c r="AP20" t="s">
        <v>32</v>
      </c>
      <c r="AQ20" t="s">
        <v>32</v>
      </c>
      <c r="AR20" t="s">
        <v>32</v>
      </c>
      <c r="AS20" t="s">
        <v>32</v>
      </c>
      <c r="AT20" t="s">
        <v>32</v>
      </c>
      <c r="AU20" s="55">
        <f t="shared" si="4"/>
        <v>0</v>
      </c>
      <c r="AV20" t="s">
        <v>32</v>
      </c>
      <c r="AW20" t="s">
        <v>32</v>
      </c>
      <c r="AX20" t="s">
        <v>32</v>
      </c>
      <c r="AY20" t="s">
        <v>32</v>
      </c>
      <c r="AZ20" t="s">
        <v>32</v>
      </c>
      <c r="BA20" t="s">
        <v>32</v>
      </c>
      <c r="BB20" t="s">
        <v>32</v>
      </c>
      <c r="BC20" t="s">
        <v>32</v>
      </c>
      <c r="BD20" t="s">
        <v>32</v>
      </c>
      <c r="BE20" t="s">
        <v>32</v>
      </c>
      <c r="BF20" s="55">
        <f t="shared" si="5"/>
        <v>0</v>
      </c>
      <c r="BG20" t="s">
        <v>32</v>
      </c>
      <c r="BH20" t="s">
        <v>32</v>
      </c>
      <c r="BI20" t="s">
        <v>32</v>
      </c>
      <c r="BJ20" t="s">
        <v>32</v>
      </c>
      <c r="BK20" t="s">
        <v>32</v>
      </c>
      <c r="BL20" t="s">
        <v>32</v>
      </c>
      <c r="BM20" t="s">
        <v>32</v>
      </c>
      <c r="BN20" t="s">
        <v>32</v>
      </c>
      <c r="BO20" t="s">
        <v>32</v>
      </c>
      <c r="BP20">
        <v>3</v>
      </c>
      <c r="BQ20" s="55">
        <f t="shared" si="6"/>
        <v>2</v>
      </c>
      <c r="BR20" t="s">
        <v>32</v>
      </c>
      <c r="BS20" t="s">
        <v>32</v>
      </c>
      <c r="BT20" t="s">
        <v>32</v>
      </c>
      <c r="BU20" t="s">
        <v>32</v>
      </c>
      <c r="BV20" t="s">
        <v>32</v>
      </c>
      <c r="BW20">
        <v>2</v>
      </c>
      <c r="BX20" t="s">
        <v>32</v>
      </c>
      <c r="BY20" t="s">
        <v>32</v>
      </c>
      <c r="BZ20">
        <v>1</v>
      </c>
      <c r="CA20">
        <v>7</v>
      </c>
      <c r="CB20" s="55">
        <f t="shared" si="7"/>
        <v>3</v>
      </c>
      <c r="CC20" t="s">
        <v>32</v>
      </c>
      <c r="CD20" t="s">
        <v>32</v>
      </c>
      <c r="CE20" t="s">
        <v>32</v>
      </c>
      <c r="CF20" t="s">
        <v>32</v>
      </c>
      <c r="CG20">
        <v>1</v>
      </c>
      <c r="CH20">
        <v>1</v>
      </c>
      <c r="CI20">
        <v>1</v>
      </c>
      <c r="CJ20">
        <v>2</v>
      </c>
      <c r="CK20">
        <v>2</v>
      </c>
      <c r="CL20" t="s">
        <v>32</v>
      </c>
      <c r="CM20" s="55">
        <f t="shared" si="8"/>
        <v>0</v>
      </c>
      <c r="CN20" t="s">
        <v>32</v>
      </c>
      <c r="CO20" t="s">
        <v>32</v>
      </c>
      <c r="CP20" t="s">
        <v>32</v>
      </c>
      <c r="CQ20" t="s">
        <v>32</v>
      </c>
      <c r="CR20" t="s">
        <v>32</v>
      </c>
      <c r="CS20" t="s">
        <v>32</v>
      </c>
      <c r="CT20" t="s">
        <v>32</v>
      </c>
      <c r="CU20" t="s">
        <v>32</v>
      </c>
      <c r="CV20" t="s">
        <v>32</v>
      </c>
      <c r="CW20">
        <v>7</v>
      </c>
      <c r="CX20" s="55">
        <f t="shared" si="9"/>
        <v>4</v>
      </c>
      <c r="CY20" t="s">
        <v>32</v>
      </c>
      <c r="CZ20" t="s">
        <v>32</v>
      </c>
      <c r="DA20" t="s">
        <v>32</v>
      </c>
      <c r="DB20">
        <v>1</v>
      </c>
      <c r="DC20">
        <v>1</v>
      </c>
      <c r="DD20">
        <v>2</v>
      </c>
      <c r="DE20" t="s">
        <v>32</v>
      </c>
      <c r="DF20">
        <v>1</v>
      </c>
      <c r="DG20">
        <v>2</v>
      </c>
      <c r="DH20" t="s">
        <v>32</v>
      </c>
      <c r="DI20" t="s">
        <v>32</v>
      </c>
      <c r="DJ20" t="s">
        <v>32</v>
      </c>
      <c r="DK20" t="s">
        <v>32</v>
      </c>
      <c r="DL20" t="s">
        <v>32</v>
      </c>
      <c r="DM20" t="s">
        <v>32</v>
      </c>
      <c r="DN20" t="s">
        <v>32</v>
      </c>
      <c r="DO20" t="s">
        <v>32</v>
      </c>
      <c r="DP20" t="s">
        <v>32</v>
      </c>
      <c r="DQ20" t="s">
        <v>32</v>
      </c>
      <c r="DR20" t="s">
        <v>32</v>
      </c>
      <c r="DS20" t="s">
        <v>32</v>
      </c>
      <c r="DT20" t="s">
        <v>32</v>
      </c>
      <c r="DU20" t="s">
        <v>32</v>
      </c>
      <c r="DV20" t="s">
        <v>32</v>
      </c>
      <c r="DW20" t="s">
        <v>32</v>
      </c>
      <c r="DX20" t="s">
        <v>32</v>
      </c>
      <c r="DY20" t="s">
        <v>32</v>
      </c>
      <c r="DZ20" t="s">
        <v>32</v>
      </c>
      <c r="EA20" t="s">
        <v>32</v>
      </c>
      <c r="EB20" t="s">
        <v>32</v>
      </c>
      <c r="EC20" t="s">
        <v>32</v>
      </c>
      <c r="ED20" t="s">
        <v>32</v>
      </c>
      <c r="EE20" t="s">
        <v>32</v>
      </c>
      <c r="EF20" t="s">
        <v>32</v>
      </c>
      <c r="EG20" t="s">
        <v>32</v>
      </c>
      <c r="EH20" t="s">
        <v>32</v>
      </c>
      <c r="EI20" t="s">
        <v>32</v>
      </c>
      <c r="EJ20" t="s">
        <v>32</v>
      </c>
      <c r="EK20" t="s">
        <v>32</v>
      </c>
      <c r="EL20" t="s">
        <v>32</v>
      </c>
      <c r="EM20" t="s">
        <v>32</v>
      </c>
      <c r="EN20" t="s">
        <v>32</v>
      </c>
      <c r="EO20" t="s">
        <v>32</v>
      </c>
      <c r="EP20" t="s">
        <v>32</v>
      </c>
      <c r="EQ20" t="s">
        <v>32</v>
      </c>
      <c r="ER20" t="s">
        <v>32</v>
      </c>
      <c r="ES20" t="s">
        <v>32</v>
      </c>
      <c r="ET20" t="s">
        <v>32</v>
      </c>
      <c r="EU20" t="s">
        <v>32</v>
      </c>
    </row>
    <row r="21" spans="1:151" x14ac:dyDescent="0.15">
      <c r="A21" t="s">
        <v>46</v>
      </c>
      <c r="B21">
        <v>3581</v>
      </c>
      <c r="C21" s="55">
        <f t="shared" si="0"/>
        <v>2701</v>
      </c>
      <c r="D21">
        <v>220</v>
      </c>
      <c r="E21">
        <v>192</v>
      </c>
      <c r="F21">
        <v>207</v>
      </c>
      <c r="G21">
        <v>252</v>
      </c>
      <c r="H21">
        <v>417</v>
      </c>
      <c r="I21">
        <v>824</v>
      </c>
      <c r="J21">
        <v>589</v>
      </c>
      <c r="K21">
        <v>462</v>
      </c>
      <c r="L21">
        <v>418</v>
      </c>
      <c r="M21">
        <v>138</v>
      </c>
      <c r="N21" s="55">
        <f t="shared" si="1"/>
        <v>101</v>
      </c>
      <c r="O21">
        <v>8</v>
      </c>
      <c r="P21">
        <v>5</v>
      </c>
      <c r="Q21">
        <v>9</v>
      </c>
      <c r="R21">
        <v>4</v>
      </c>
      <c r="S21">
        <v>16</v>
      </c>
      <c r="T21">
        <v>31</v>
      </c>
      <c r="U21">
        <v>28</v>
      </c>
      <c r="V21">
        <v>15</v>
      </c>
      <c r="W21">
        <v>22</v>
      </c>
      <c r="X21">
        <v>61</v>
      </c>
      <c r="Y21" s="55">
        <f t="shared" si="2"/>
        <v>47</v>
      </c>
      <c r="Z21">
        <v>5</v>
      </c>
      <c r="AA21">
        <v>3</v>
      </c>
      <c r="AB21">
        <v>2</v>
      </c>
      <c r="AC21">
        <v>1</v>
      </c>
      <c r="AD21">
        <v>8</v>
      </c>
      <c r="AE21">
        <v>17</v>
      </c>
      <c r="AF21">
        <v>11</v>
      </c>
      <c r="AG21">
        <v>3</v>
      </c>
      <c r="AH21">
        <v>11</v>
      </c>
      <c r="AI21" t="s">
        <v>32</v>
      </c>
      <c r="AJ21" s="55">
        <f t="shared" si="3"/>
        <v>0</v>
      </c>
      <c r="AK21" t="s">
        <v>32</v>
      </c>
      <c r="AL21" t="s">
        <v>32</v>
      </c>
      <c r="AM21" t="s">
        <v>32</v>
      </c>
      <c r="AN21" t="s">
        <v>32</v>
      </c>
      <c r="AO21" t="s">
        <v>32</v>
      </c>
      <c r="AP21" t="s">
        <v>32</v>
      </c>
      <c r="AQ21" t="s">
        <v>32</v>
      </c>
      <c r="AR21" t="s">
        <v>32</v>
      </c>
      <c r="AS21" t="s">
        <v>32</v>
      </c>
      <c r="AT21" t="s">
        <v>32</v>
      </c>
      <c r="AU21" s="55">
        <f t="shared" si="4"/>
        <v>0</v>
      </c>
      <c r="AV21" t="s">
        <v>32</v>
      </c>
      <c r="AW21" t="s">
        <v>32</v>
      </c>
      <c r="AX21" t="s">
        <v>32</v>
      </c>
      <c r="AY21" t="s">
        <v>32</v>
      </c>
      <c r="AZ21" t="s">
        <v>32</v>
      </c>
      <c r="BA21" t="s">
        <v>32</v>
      </c>
      <c r="BB21" t="s">
        <v>32</v>
      </c>
      <c r="BC21" t="s">
        <v>32</v>
      </c>
      <c r="BD21" t="s">
        <v>32</v>
      </c>
      <c r="BE21" t="s">
        <v>32</v>
      </c>
      <c r="BF21" s="55">
        <f t="shared" si="5"/>
        <v>0</v>
      </c>
      <c r="BG21" t="s">
        <v>32</v>
      </c>
      <c r="BH21" t="s">
        <v>32</v>
      </c>
      <c r="BI21" t="s">
        <v>32</v>
      </c>
      <c r="BJ21" t="s">
        <v>32</v>
      </c>
      <c r="BK21" t="s">
        <v>32</v>
      </c>
      <c r="BL21" t="s">
        <v>32</v>
      </c>
      <c r="BM21" t="s">
        <v>32</v>
      </c>
      <c r="BN21" t="s">
        <v>32</v>
      </c>
      <c r="BO21" t="s">
        <v>32</v>
      </c>
      <c r="BP21">
        <v>7</v>
      </c>
      <c r="BQ21" s="55">
        <f t="shared" si="6"/>
        <v>5</v>
      </c>
      <c r="BR21" t="s">
        <v>32</v>
      </c>
      <c r="BS21" t="s">
        <v>32</v>
      </c>
      <c r="BT21" t="s">
        <v>32</v>
      </c>
      <c r="BU21">
        <v>1</v>
      </c>
      <c r="BV21">
        <v>1</v>
      </c>
      <c r="BW21">
        <v>2</v>
      </c>
      <c r="BX21">
        <v>1</v>
      </c>
      <c r="BY21" t="s">
        <v>32</v>
      </c>
      <c r="BZ21">
        <v>2</v>
      </c>
      <c r="CA21">
        <v>37</v>
      </c>
      <c r="CB21" s="55">
        <f t="shared" si="7"/>
        <v>25</v>
      </c>
      <c r="CC21">
        <v>2</v>
      </c>
      <c r="CD21">
        <v>1</v>
      </c>
      <c r="CE21">
        <v>4</v>
      </c>
      <c r="CF21">
        <v>2</v>
      </c>
      <c r="CG21">
        <v>1</v>
      </c>
      <c r="CH21">
        <v>9</v>
      </c>
      <c r="CI21">
        <v>6</v>
      </c>
      <c r="CJ21">
        <v>9</v>
      </c>
      <c r="CK21">
        <v>3</v>
      </c>
      <c r="CL21">
        <v>33</v>
      </c>
      <c r="CM21" s="55">
        <f t="shared" si="8"/>
        <v>24</v>
      </c>
      <c r="CN21">
        <v>1</v>
      </c>
      <c r="CO21">
        <v>1</v>
      </c>
      <c r="CP21">
        <v>3</v>
      </c>
      <c r="CQ21" t="s">
        <v>32</v>
      </c>
      <c r="CR21">
        <v>6</v>
      </c>
      <c r="CS21">
        <v>3</v>
      </c>
      <c r="CT21">
        <v>10</v>
      </c>
      <c r="CU21">
        <v>3</v>
      </c>
      <c r="CV21">
        <v>6</v>
      </c>
      <c r="CW21" t="s">
        <v>32</v>
      </c>
      <c r="CX21" s="55">
        <f t="shared" si="9"/>
        <v>0</v>
      </c>
      <c r="CY21" t="s">
        <v>32</v>
      </c>
      <c r="CZ21" t="s">
        <v>32</v>
      </c>
      <c r="DA21" t="s">
        <v>32</v>
      </c>
      <c r="DB21" t="s">
        <v>32</v>
      </c>
      <c r="DC21" t="s">
        <v>32</v>
      </c>
      <c r="DD21" t="s">
        <v>32</v>
      </c>
      <c r="DE21" t="s">
        <v>32</v>
      </c>
      <c r="DF21" t="s">
        <v>32</v>
      </c>
      <c r="DG21" t="s">
        <v>32</v>
      </c>
      <c r="DH21" t="s">
        <v>32</v>
      </c>
      <c r="DI21" t="s">
        <v>32</v>
      </c>
      <c r="DJ21" t="s">
        <v>32</v>
      </c>
      <c r="DK21" t="s">
        <v>32</v>
      </c>
      <c r="DL21" t="s">
        <v>32</v>
      </c>
      <c r="DM21" t="s">
        <v>32</v>
      </c>
      <c r="DN21" t="s">
        <v>32</v>
      </c>
      <c r="DO21" t="s">
        <v>32</v>
      </c>
      <c r="DP21" t="s">
        <v>32</v>
      </c>
      <c r="DQ21" t="s">
        <v>32</v>
      </c>
      <c r="DR21" t="s">
        <v>32</v>
      </c>
      <c r="DS21" t="s">
        <v>32</v>
      </c>
      <c r="DT21" t="s">
        <v>32</v>
      </c>
      <c r="DU21" t="s">
        <v>32</v>
      </c>
      <c r="DV21" t="s">
        <v>32</v>
      </c>
      <c r="DW21" t="s">
        <v>32</v>
      </c>
      <c r="DX21" t="s">
        <v>32</v>
      </c>
      <c r="DY21" t="s">
        <v>32</v>
      </c>
      <c r="DZ21" t="s">
        <v>32</v>
      </c>
      <c r="EA21" t="s">
        <v>32</v>
      </c>
      <c r="EB21" t="s">
        <v>32</v>
      </c>
      <c r="EC21" t="s">
        <v>32</v>
      </c>
      <c r="ED21" t="s">
        <v>32</v>
      </c>
      <c r="EE21" t="s">
        <v>32</v>
      </c>
      <c r="EF21" t="s">
        <v>32</v>
      </c>
      <c r="EG21" t="s">
        <v>32</v>
      </c>
      <c r="EH21" t="s">
        <v>32</v>
      </c>
      <c r="EI21" t="s">
        <v>32</v>
      </c>
      <c r="EJ21" t="s">
        <v>32</v>
      </c>
      <c r="EK21" t="s">
        <v>32</v>
      </c>
      <c r="EL21" t="s">
        <v>32</v>
      </c>
      <c r="EM21" t="s">
        <v>32</v>
      </c>
      <c r="EN21" t="s">
        <v>32</v>
      </c>
      <c r="EO21" t="s">
        <v>32</v>
      </c>
      <c r="EP21" t="s">
        <v>32</v>
      </c>
      <c r="EQ21" t="s">
        <v>32</v>
      </c>
      <c r="ER21" t="s">
        <v>32</v>
      </c>
      <c r="ES21" t="s">
        <v>32</v>
      </c>
      <c r="ET21" t="s">
        <v>32</v>
      </c>
      <c r="EU21" t="s">
        <v>32</v>
      </c>
    </row>
    <row r="22" spans="1:151" x14ac:dyDescent="0.15">
      <c r="A22" t="s">
        <v>47</v>
      </c>
      <c r="B22">
        <v>1386</v>
      </c>
      <c r="C22" s="55">
        <f t="shared" si="0"/>
        <v>984</v>
      </c>
      <c r="D22">
        <v>72</v>
      </c>
      <c r="E22">
        <v>66</v>
      </c>
      <c r="F22">
        <v>67</v>
      </c>
      <c r="G22">
        <v>64</v>
      </c>
      <c r="H22">
        <v>160</v>
      </c>
      <c r="I22">
        <v>294</v>
      </c>
      <c r="J22">
        <v>261</v>
      </c>
      <c r="K22">
        <v>191</v>
      </c>
      <c r="L22">
        <v>211</v>
      </c>
      <c r="M22">
        <v>55</v>
      </c>
      <c r="N22" s="55">
        <f t="shared" si="1"/>
        <v>38</v>
      </c>
      <c r="O22">
        <v>1</v>
      </c>
      <c r="P22">
        <v>4</v>
      </c>
      <c r="Q22">
        <v>1</v>
      </c>
      <c r="R22">
        <v>1</v>
      </c>
      <c r="S22">
        <v>6</v>
      </c>
      <c r="T22">
        <v>14</v>
      </c>
      <c r="U22">
        <v>11</v>
      </c>
      <c r="V22">
        <v>9</v>
      </c>
      <c r="W22">
        <v>8</v>
      </c>
      <c r="X22">
        <v>19</v>
      </c>
      <c r="Y22" s="55">
        <f t="shared" si="2"/>
        <v>13</v>
      </c>
      <c r="Z22" t="s">
        <v>32</v>
      </c>
      <c r="AA22">
        <v>2</v>
      </c>
      <c r="AB22" t="s">
        <v>32</v>
      </c>
      <c r="AC22" t="s">
        <v>32</v>
      </c>
      <c r="AD22">
        <v>1</v>
      </c>
      <c r="AE22">
        <v>6</v>
      </c>
      <c r="AF22">
        <v>4</v>
      </c>
      <c r="AG22">
        <v>2</v>
      </c>
      <c r="AH22">
        <v>4</v>
      </c>
      <c r="AI22">
        <v>1</v>
      </c>
      <c r="AJ22" s="55">
        <f t="shared" si="3"/>
        <v>1</v>
      </c>
      <c r="AK22" t="s">
        <v>32</v>
      </c>
      <c r="AL22">
        <v>1</v>
      </c>
      <c r="AM22" t="s">
        <v>32</v>
      </c>
      <c r="AN22" t="s">
        <v>32</v>
      </c>
      <c r="AO22" t="s">
        <v>32</v>
      </c>
      <c r="AP22" t="s">
        <v>32</v>
      </c>
      <c r="AQ22" t="s">
        <v>32</v>
      </c>
      <c r="AR22" t="s">
        <v>32</v>
      </c>
      <c r="AS22" t="s">
        <v>32</v>
      </c>
      <c r="AT22" t="s">
        <v>32</v>
      </c>
      <c r="AU22" s="55">
        <f t="shared" si="4"/>
        <v>0</v>
      </c>
      <c r="AV22" t="s">
        <v>32</v>
      </c>
      <c r="AW22" t="s">
        <v>32</v>
      </c>
      <c r="AX22" t="s">
        <v>32</v>
      </c>
      <c r="AY22" t="s">
        <v>32</v>
      </c>
      <c r="AZ22" t="s">
        <v>32</v>
      </c>
      <c r="BA22" t="s">
        <v>32</v>
      </c>
      <c r="BB22" t="s">
        <v>32</v>
      </c>
      <c r="BC22" t="s">
        <v>32</v>
      </c>
      <c r="BD22" t="s">
        <v>32</v>
      </c>
      <c r="BE22" t="s">
        <v>32</v>
      </c>
      <c r="BF22" s="55">
        <f t="shared" si="5"/>
        <v>0</v>
      </c>
      <c r="BG22" t="s">
        <v>32</v>
      </c>
      <c r="BH22" t="s">
        <v>32</v>
      </c>
      <c r="BI22" t="s">
        <v>32</v>
      </c>
      <c r="BJ22" t="s">
        <v>32</v>
      </c>
      <c r="BK22" t="s">
        <v>32</v>
      </c>
      <c r="BL22" t="s">
        <v>32</v>
      </c>
      <c r="BM22" t="s">
        <v>32</v>
      </c>
      <c r="BN22" t="s">
        <v>32</v>
      </c>
      <c r="BO22" t="s">
        <v>32</v>
      </c>
      <c r="BP22">
        <v>4</v>
      </c>
      <c r="BQ22" s="55">
        <f t="shared" si="6"/>
        <v>3</v>
      </c>
      <c r="BR22" t="s">
        <v>32</v>
      </c>
      <c r="BS22" t="s">
        <v>32</v>
      </c>
      <c r="BT22" t="s">
        <v>32</v>
      </c>
      <c r="BU22" t="s">
        <v>32</v>
      </c>
      <c r="BV22">
        <v>1</v>
      </c>
      <c r="BW22" t="s">
        <v>32</v>
      </c>
      <c r="BX22">
        <v>2</v>
      </c>
      <c r="BY22">
        <v>1</v>
      </c>
      <c r="BZ22" t="s">
        <v>32</v>
      </c>
      <c r="CA22">
        <v>25</v>
      </c>
      <c r="CB22" s="55">
        <f t="shared" si="7"/>
        <v>17</v>
      </c>
      <c r="CC22">
        <v>1</v>
      </c>
      <c r="CD22">
        <v>1</v>
      </c>
      <c r="CE22">
        <v>1</v>
      </c>
      <c r="CF22" t="s">
        <v>32</v>
      </c>
      <c r="CG22">
        <v>3</v>
      </c>
      <c r="CH22">
        <v>6</v>
      </c>
      <c r="CI22">
        <v>5</v>
      </c>
      <c r="CJ22">
        <v>5</v>
      </c>
      <c r="CK22">
        <v>3</v>
      </c>
      <c r="CL22">
        <v>6</v>
      </c>
      <c r="CM22" s="55">
        <f t="shared" si="8"/>
        <v>4</v>
      </c>
      <c r="CN22" t="s">
        <v>32</v>
      </c>
      <c r="CO22" t="s">
        <v>32</v>
      </c>
      <c r="CP22" t="s">
        <v>32</v>
      </c>
      <c r="CQ22">
        <v>1</v>
      </c>
      <c r="CR22">
        <v>1</v>
      </c>
      <c r="CS22">
        <v>2</v>
      </c>
      <c r="CT22" t="s">
        <v>32</v>
      </c>
      <c r="CU22">
        <v>1</v>
      </c>
      <c r="CV22">
        <v>1</v>
      </c>
      <c r="CW22" t="s">
        <v>32</v>
      </c>
      <c r="CX22" s="55">
        <f t="shared" si="9"/>
        <v>0</v>
      </c>
      <c r="CY22" t="s">
        <v>32</v>
      </c>
      <c r="CZ22" t="s">
        <v>32</v>
      </c>
      <c r="DA22" t="s">
        <v>32</v>
      </c>
      <c r="DB22" t="s">
        <v>32</v>
      </c>
      <c r="DC22" t="s">
        <v>32</v>
      </c>
      <c r="DD22" t="s">
        <v>32</v>
      </c>
      <c r="DE22" t="s">
        <v>32</v>
      </c>
      <c r="DF22" t="s">
        <v>32</v>
      </c>
      <c r="DG22" t="s">
        <v>32</v>
      </c>
      <c r="DH22" t="s">
        <v>32</v>
      </c>
      <c r="DI22" t="s">
        <v>32</v>
      </c>
      <c r="DJ22" t="s">
        <v>32</v>
      </c>
      <c r="DK22" t="s">
        <v>32</v>
      </c>
      <c r="DL22" t="s">
        <v>32</v>
      </c>
      <c r="DM22" t="s">
        <v>32</v>
      </c>
      <c r="DN22" t="s">
        <v>32</v>
      </c>
      <c r="DO22" t="s">
        <v>32</v>
      </c>
      <c r="DP22" t="s">
        <v>32</v>
      </c>
      <c r="DQ22" t="s">
        <v>32</v>
      </c>
      <c r="DR22" t="s">
        <v>32</v>
      </c>
      <c r="DS22" t="s">
        <v>32</v>
      </c>
      <c r="DT22" t="s">
        <v>32</v>
      </c>
      <c r="DU22" t="s">
        <v>32</v>
      </c>
      <c r="DV22" t="s">
        <v>32</v>
      </c>
      <c r="DW22" t="s">
        <v>32</v>
      </c>
      <c r="DX22" t="s">
        <v>32</v>
      </c>
      <c r="DY22" t="s">
        <v>32</v>
      </c>
      <c r="DZ22" t="s">
        <v>32</v>
      </c>
      <c r="EA22" t="s">
        <v>32</v>
      </c>
      <c r="EB22" t="s">
        <v>32</v>
      </c>
      <c r="EC22" t="s">
        <v>32</v>
      </c>
      <c r="ED22" t="s">
        <v>32</v>
      </c>
      <c r="EE22" t="s">
        <v>32</v>
      </c>
      <c r="EF22" t="s">
        <v>32</v>
      </c>
      <c r="EG22" t="s">
        <v>32</v>
      </c>
      <c r="EH22" t="s">
        <v>32</v>
      </c>
      <c r="EI22" t="s">
        <v>32</v>
      </c>
      <c r="EJ22" t="s">
        <v>32</v>
      </c>
      <c r="EK22" t="s">
        <v>32</v>
      </c>
      <c r="EL22" t="s">
        <v>32</v>
      </c>
      <c r="EM22" t="s">
        <v>32</v>
      </c>
      <c r="EN22" t="s">
        <v>32</v>
      </c>
      <c r="EO22" t="s">
        <v>32</v>
      </c>
      <c r="EP22" t="s">
        <v>32</v>
      </c>
      <c r="EQ22" t="s">
        <v>32</v>
      </c>
      <c r="ER22" t="s">
        <v>32</v>
      </c>
      <c r="ES22" t="s">
        <v>32</v>
      </c>
      <c r="ET22" t="s">
        <v>32</v>
      </c>
      <c r="EU22" t="s">
        <v>32</v>
      </c>
    </row>
    <row r="23" spans="1:151" x14ac:dyDescent="0.15">
      <c r="A23" t="s">
        <v>48</v>
      </c>
      <c r="B23">
        <v>2630</v>
      </c>
      <c r="C23" s="55">
        <f t="shared" si="0"/>
        <v>2117</v>
      </c>
      <c r="D23">
        <v>243</v>
      </c>
      <c r="E23">
        <v>171</v>
      </c>
      <c r="F23">
        <v>109</v>
      </c>
      <c r="G23">
        <v>157</v>
      </c>
      <c r="H23">
        <v>273</v>
      </c>
      <c r="I23">
        <v>646</v>
      </c>
      <c r="J23">
        <v>518</v>
      </c>
      <c r="K23">
        <v>356</v>
      </c>
      <c r="L23">
        <v>157</v>
      </c>
      <c r="M23">
        <v>38</v>
      </c>
      <c r="N23" s="55">
        <f t="shared" si="1"/>
        <v>19</v>
      </c>
      <c r="O23">
        <v>2</v>
      </c>
      <c r="P23">
        <v>2</v>
      </c>
      <c r="Q23" t="s">
        <v>32</v>
      </c>
      <c r="R23" t="s">
        <v>32</v>
      </c>
      <c r="S23">
        <v>3</v>
      </c>
      <c r="T23">
        <v>3</v>
      </c>
      <c r="U23">
        <v>9</v>
      </c>
      <c r="V23">
        <v>9</v>
      </c>
      <c r="W23">
        <v>10</v>
      </c>
      <c r="X23">
        <v>8</v>
      </c>
      <c r="Y23" s="55">
        <f t="shared" si="2"/>
        <v>6</v>
      </c>
      <c r="Z23">
        <v>1</v>
      </c>
      <c r="AA23" t="s">
        <v>32</v>
      </c>
      <c r="AB23" t="s">
        <v>32</v>
      </c>
      <c r="AC23" t="s">
        <v>32</v>
      </c>
      <c r="AD23">
        <v>1</v>
      </c>
      <c r="AE23">
        <v>1</v>
      </c>
      <c r="AF23">
        <v>3</v>
      </c>
      <c r="AG23">
        <v>1</v>
      </c>
      <c r="AH23">
        <v>1</v>
      </c>
      <c r="AI23">
        <v>2</v>
      </c>
      <c r="AJ23" s="55">
        <f t="shared" si="3"/>
        <v>1</v>
      </c>
      <c r="AK23">
        <v>1</v>
      </c>
      <c r="AL23" t="s">
        <v>32</v>
      </c>
      <c r="AM23" t="s">
        <v>32</v>
      </c>
      <c r="AN23" t="s">
        <v>32</v>
      </c>
      <c r="AO23" t="s">
        <v>32</v>
      </c>
      <c r="AP23" t="s">
        <v>32</v>
      </c>
      <c r="AQ23" t="s">
        <v>32</v>
      </c>
      <c r="AR23" t="s">
        <v>32</v>
      </c>
      <c r="AS23">
        <v>1</v>
      </c>
      <c r="AT23" t="s">
        <v>32</v>
      </c>
      <c r="AU23" s="55">
        <f t="shared" si="4"/>
        <v>0</v>
      </c>
      <c r="AV23" t="s">
        <v>32</v>
      </c>
      <c r="AW23" t="s">
        <v>32</v>
      </c>
      <c r="AX23" t="s">
        <v>32</v>
      </c>
      <c r="AY23" t="s">
        <v>32</v>
      </c>
      <c r="AZ23" t="s">
        <v>32</v>
      </c>
      <c r="BA23" t="s">
        <v>32</v>
      </c>
      <c r="BB23" t="s">
        <v>32</v>
      </c>
      <c r="BC23" t="s">
        <v>32</v>
      </c>
      <c r="BD23" t="s">
        <v>32</v>
      </c>
      <c r="BE23" t="s">
        <v>32</v>
      </c>
      <c r="BF23" s="55">
        <f t="shared" si="5"/>
        <v>0</v>
      </c>
      <c r="BG23" t="s">
        <v>32</v>
      </c>
      <c r="BH23" t="s">
        <v>32</v>
      </c>
      <c r="BI23" t="s">
        <v>32</v>
      </c>
      <c r="BJ23" t="s">
        <v>32</v>
      </c>
      <c r="BK23" t="s">
        <v>32</v>
      </c>
      <c r="BL23" t="s">
        <v>32</v>
      </c>
      <c r="BM23" t="s">
        <v>32</v>
      </c>
      <c r="BN23" t="s">
        <v>32</v>
      </c>
      <c r="BO23" t="s">
        <v>32</v>
      </c>
      <c r="BP23">
        <v>11</v>
      </c>
      <c r="BQ23" s="55">
        <f t="shared" si="6"/>
        <v>5</v>
      </c>
      <c r="BR23" t="s">
        <v>32</v>
      </c>
      <c r="BS23">
        <v>1</v>
      </c>
      <c r="BT23" t="s">
        <v>32</v>
      </c>
      <c r="BU23" t="s">
        <v>32</v>
      </c>
      <c r="BV23">
        <v>2</v>
      </c>
      <c r="BW23">
        <v>1</v>
      </c>
      <c r="BX23">
        <v>1</v>
      </c>
      <c r="BY23">
        <v>3</v>
      </c>
      <c r="BZ23">
        <v>3</v>
      </c>
      <c r="CA23">
        <v>17</v>
      </c>
      <c r="CB23" s="55">
        <f t="shared" si="7"/>
        <v>7</v>
      </c>
      <c r="CC23" t="s">
        <v>32</v>
      </c>
      <c r="CD23">
        <v>1</v>
      </c>
      <c r="CE23" t="s">
        <v>32</v>
      </c>
      <c r="CF23" t="s">
        <v>32</v>
      </c>
      <c r="CG23" t="s">
        <v>32</v>
      </c>
      <c r="CH23">
        <v>1</v>
      </c>
      <c r="CI23">
        <v>5</v>
      </c>
      <c r="CJ23">
        <v>5</v>
      </c>
      <c r="CK23">
        <v>5</v>
      </c>
      <c r="CL23" t="s">
        <v>32</v>
      </c>
      <c r="CM23" s="55">
        <f t="shared" si="8"/>
        <v>0</v>
      </c>
      <c r="CN23" t="s">
        <v>32</v>
      </c>
      <c r="CO23" t="s">
        <v>32</v>
      </c>
      <c r="CP23" t="s">
        <v>32</v>
      </c>
      <c r="CQ23" t="s">
        <v>32</v>
      </c>
      <c r="CR23" t="s">
        <v>32</v>
      </c>
      <c r="CS23" t="s">
        <v>32</v>
      </c>
      <c r="CT23" t="s">
        <v>32</v>
      </c>
      <c r="CU23" t="s">
        <v>32</v>
      </c>
      <c r="CV23" t="s">
        <v>32</v>
      </c>
      <c r="CW23" t="s">
        <v>32</v>
      </c>
      <c r="CX23" s="55">
        <f t="shared" si="9"/>
        <v>0</v>
      </c>
      <c r="CY23" t="s">
        <v>32</v>
      </c>
      <c r="CZ23" t="s">
        <v>32</v>
      </c>
      <c r="DA23" t="s">
        <v>32</v>
      </c>
      <c r="DB23" t="s">
        <v>32</v>
      </c>
      <c r="DC23" t="s">
        <v>32</v>
      </c>
      <c r="DD23" t="s">
        <v>32</v>
      </c>
      <c r="DE23" t="s">
        <v>32</v>
      </c>
      <c r="DF23" t="s">
        <v>32</v>
      </c>
      <c r="DG23" t="s">
        <v>32</v>
      </c>
      <c r="DH23" t="s">
        <v>32</v>
      </c>
      <c r="DI23" t="s">
        <v>32</v>
      </c>
      <c r="DJ23" t="s">
        <v>32</v>
      </c>
      <c r="DK23" t="s">
        <v>32</v>
      </c>
      <c r="DL23" t="s">
        <v>32</v>
      </c>
      <c r="DM23" t="s">
        <v>32</v>
      </c>
      <c r="DN23" t="s">
        <v>32</v>
      </c>
      <c r="DO23" t="s">
        <v>32</v>
      </c>
      <c r="DP23" t="s">
        <v>32</v>
      </c>
      <c r="DQ23" t="s">
        <v>32</v>
      </c>
      <c r="DR23" t="s">
        <v>32</v>
      </c>
      <c r="DS23" t="s">
        <v>32</v>
      </c>
      <c r="DT23" t="s">
        <v>32</v>
      </c>
      <c r="DU23" t="s">
        <v>32</v>
      </c>
      <c r="DV23" t="s">
        <v>32</v>
      </c>
      <c r="DW23" t="s">
        <v>32</v>
      </c>
      <c r="DX23" t="s">
        <v>32</v>
      </c>
      <c r="DY23" t="s">
        <v>32</v>
      </c>
      <c r="DZ23" t="s">
        <v>32</v>
      </c>
      <c r="EA23" t="s">
        <v>32</v>
      </c>
      <c r="EB23" t="s">
        <v>32</v>
      </c>
      <c r="EC23" t="s">
        <v>32</v>
      </c>
      <c r="ED23" t="s">
        <v>32</v>
      </c>
      <c r="EE23" t="s">
        <v>32</v>
      </c>
      <c r="EF23" t="s">
        <v>32</v>
      </c>
      <c r="EG23" t="s">
        <v>32</v>
      </c>
      <c r="EH23" t="s">
        <v>32</v>
      </c>
      <c r="EI23" t="s">
        <v>32</v>
      </c>
      <c r="EJ23" t="s">
        <v>32</v>
      </c>
      <c r="EK23" t="s">
        <v>32</v>
      </c>
      <c r="EL23" t="s">
        <v>32</v>
      </c>
      <c r="EM23" t="s">
        <v>32</v>
      </c>
      <c r="EN23" t="s">
        <v>32</v>
      </c>
      <c r="EO23" t="s">
        <v>32</v>
      </c>
      <c r="EP23" t="s">
        <v>32</v>
      </c>
      <c r="EQ23" t="s">
        <v>32</v>
      </c>
      <c r="ER23" t="s">
        <v>32</v>
      </c>
      <c r="ES23" t="s">
        <v>32</v>
      </c>
      <c r="ET23" t="s">
        <v>32</v>
      </c>
      <c r="EU23" t="s">
        <v>32</v>
      </c>
    </row>
    <row r="24" spans="1:151" x14ac:dyDescent="0.15">
      <c r="A24" t="s">
        <v>49</v>
      </c>
      <c r="B24">
        <v>223</v>
      </c>
      <c r="C24" s="55">
        <f t="shared" si="0"/>
        <v>125</v>
      </c>
      <c r="D24">
        <v>9</v>
      </c>
      <c r="E24">
        <v>6</v>
      </c>
      <c r="F24">
        <v>4</v>
      </c>
      <c r="G24">
        <v>8</v>
      </c>
      <c r="H24">
        <v>15</v>
      </c>
      <c r="I24">
        <v>34</v>
      </c>
      <c r="J24">
        <v>49</v>
      </c>
      <c r="K24">
        <v>57</v>
      </c>
      <c r="L24">
        <v>41</v>
      </c>
      <c r="M24">
        <v>12</v>
      </c>
      <c r="N24" s="55">
        <f t="shared" si="1"/>
        <v>9</v>
      </c>
      <c r="O24">
        <v>1</v>
      </c>
      <c r="P24" t="s">
        <v>32</v>
      </c>
      <c r="Q24" t="s">
        <v>32</v>
      </c>
      <c r="R24" t="s">
        <v>32</v>
      </c>
      <c r="S24">
        <v>3</v>
      </c>
      <c r="T24">
        <v>3</v>
      </c>
      <c r="U24">
        <v>2</v>
      </c>
      <c r="V24">
        <v>2</v>
      </c>
      <c r="W24">
        <v>1</v>
      </c>
      <c r="X24">
        <v>7</v>
      </c>
      <c r="Y24" s="55">
        <f t="shared" si="2"/>
        <v>6</v>
      </c>
      <c r="Z24">
        <v>1</v>
      </c>
      <c r="AA24" t="s">
        <v>32</v>
      </c>
      <c r="AB24" t="s">
        <v>32</v>
      </c>
      <c r="AC24" t="s">
        <v>32</v>
      </c>
      <c r="AD24">
        <v>2</v>
      </c>
      <c r="AE24">
        <v>1</v>
      </c>
      <c r="AF24">
        <v>2</v>
      </c>
      <c r="AG24" t="s">
        <v>32</v>
      </c>
      <c r="AH24">
        <v>1</v>
      </c>
      <c r="AI24" t="s">
        <v>32</v>
      </c>
      <c r="AJ24" s="55">
        <f t="shared" si="3"/>
        <v>0</v>
      </c>
      <c r="AK24" t="s">
        <v>32</v>
      </c>
      <c r="AL24" t="s">
        <v>32</v>
      </c>
      <c r="AM24" t="s">
        <v>32</v>
      </c>
      <c r="AN24" t="s">
        <v>32</v>
      </c>
      <c r="AO24" t="s">
        <v>32</v>
      </c>
      <c r="AP24" t="s">
        <v>32</v>
      </c>
      <c r="AQ24" t="s">
        <v>32</v>
      </c>
      <c r="AR24" t="s">
        <v>32</v>
      </c>
      <c r="AS24" t="s">
        <v>32</v>
      </c>
      <c r="AT24" t="s">
        <v>32</v>
      </c>
      <c r="AU24" s="55">
        <f t="shared" si="4"/>
        <v>0</v>
      </c>
      <c r="AV24" t="s">
        <v>32</v>
      </c>
      <c r="AW24" t="s">
        <v>32</v>
      </c>
      <c r="AX24" t="s">
        <v>32</v>
      </c>
      <c r="AY24" t="s">
        <v>32</v>
      </c>
      <c r="AZ24" t="s">
        <v>32</v>
      </c>
      <c r="BA24" t="s">
        <v>32</v>
      </c>
      <c r="BB24" t="s">
        <v>32</v>
      </c>
      <c r="BC24" t="s">
        <v>32</v>
      </c>
      <c r="BD24" t="s">
        <v>32</v>
      </c>
      <c r="BE24" t="s">
        <v>32</v>
      </c>
      <c r="BF24" s="55">
        <f t="shared" si="5"/>
        <v>0</v>
      </c>
      <c r="BG24" t="s">
        <v>32</v>
      </c>
      <c r="BH24" t="s">
        <v>32</v>
      </c>
      <c r="BI24" t="s">
        <v>32</v>
      </c>
      <c r="BJ24" t="s">
        <v>32</v>
      </c>
      <c r="BK24" t="s">
        <v>32</v>
      </c>
      <c r="BL24" t="s">
        <v>32</v>
      </c>
      <c r="BM24" t="s">
        <v>32</v>
      </c>
      <c r="BN24" t="s">
        <v>32</v>
      </c>
      <c r="BO24" t="s">
        <v>32</v>
      </c>
      <c r="BP24">
        <v>1</v>
      </c>
      <c r="BQ24" s="55">
        <f t="shared" si="6"/>
        <v>1</v>
      </c>
      <c r="BR24" t="s">
        <v>32</v>
      </c>
      <c r="BS24" t="s">
        <v>32</v>
      </c>
      <c r="BT24" t="s">
        <v>32</v>
      </c>
      <c r="BU24" t="s">
        <v>32</v>
      </c>
      <c r="BV24" t="s">
        <v>32</v>
      </c>
      <c r="BW24">
        <v>1</v>
      </c>
      <c r="BX24" t="s">
        <v>32</v>
      </c>
      <c r="BY24" t="s">
        <v>32</v>
      </c>
      <c r="BZ24" t="s">
        <v>32</v>
      </c>
      <c r="CA24">
        <v>3</v>
      </c>
      <c r="CB24" s="55">
        <f t="shared" si="7"/>
        <v>2</v>
      </c>
      <c r="CC24" t="s">
        <v>32</v>
      </c>
      <c r="CD24" t="s">
        <v>32</v>
      </c>
      <c r="CE24" t="s">
        <v>32</v>
      </c>
      <c r="CF24" t="s">
        <v>32</v>
      </c>
      <c r="CG24">
        <v>1</v>
      </c>
      <c r="CH24">
        <v>1</v>
      </c>
      <c r="CI24" t="s">
        <v>32</v>
      </c>
      <c r="CJ24">
        <v>1</v>
      </c>
      <c r="CK24" t="s">
        <v>32</v>
      </c>
      <c r="CL24">
        <v>1</v>
      </c>
      <c r="CM24" s="55">
        <f t="shared" si="8"/>
        <v>0</v>
      </c>
      <c r="CN24" t="s">
        <v>32</v>
      </c>
      <c r="CO24" t="s">
        <v>32</v>
      </c>
      <c r="CP24" t="s">
        <v>32</v>
      </c>
      <c r="CQ24" t="s">
        <v>32</v>
      </c>
      <c r="CR24" t="s">
        <v>32</v>
      </c>
      <c r="CS24" t="s">
        <v>32</v>
      </c>
      <c r="CT24" t="s">
        <v>32</v>
      </c>
      <c r="CU24">
        <v>1</v>
      </c>
      <c r="CV24" t="s">
        <v>32</v>
      </c>
      <c r="CW24" t="s">
        <v>32</v>
      </c>
      <c r="CX24" s="55">
        <f t="shared" si="9"/>
        <v>0</v>
      </c>
      <c r="CY24" t="s">
        <v>32</v>
      </c>
      <c r="CZ24" t="s">
        <v>32</v>
      </c>
      <c r="DA24" t="s">
        <v>32</v>
      </c>
      <c r="DB24" t="s">
        <v>32</v>
      </c>
      <c r="DC24" t="s">
        <v>32</v>
      </c>
      <c r="DD24" t="s">
        <v>32</v>
      </c>
      <c r="DE24" t="s">
        <v>32</v>
      </c>
      <c r="DF24" t="s">
        <v>32</v>
      </c>
      <c r="DG24" t="s">
        <v>32</v>
      </c>
      <c r="DH24" t="s">
        <v>32</v>
      </c>
      <c r="DI24" t="s">
        <v>32</v>
      </c>
      <c r="DJ24" t="s">
        <v>32</v>
      </c>
      <c r="DK24" t="s">
        <v>32</v>
      </c>
      <c r="DL24" t="s">
        <v>32</v>
      </c>
      <c r="DM24" t="s">
        <v>32</v>
      </c>
      <c r="DN24" t="s">
        <v>32</v>
      </c>
      <c r="DO24" t="s">
        <v>32</v>
      </c>
      <c r="DP24" t="s">
        <v>32</v>
      </c>
      <c r="DQ24" t="s">
        <v>32</v>
      </c>
      <c r="DR24" t="s">
        <v>32</v>
      </c>
      <c r="DS24" t="s">
        <v>32</v>
      </c>
      <c r="DT24" t="s">
        <v>32</v>
      </c>
      <c r="DU24" t="s">
        <v>32</v>
      </c>
      <c r="DV24" t="s">
        <v>32</v>
      </c>
      <c r="DW24" t="s">
        <v>32</v>
      </c>
      <c r="DX24" t="s">
        <v>32</v>
      </c>
      <c r="DY24" t="s">
        <v>32</v>
      </c>
      <c r="DZ24" t="s">
        <v>32</v>
      </c>
      <c r="EA24" t="s">
        <v>32</v>
      </c>
      <c r="EB24" t="s">
        <v>32</v>
      </c>
      <c r="EC24" t="s">
        <v>32</v>
      </c>
      <c r="ED24" t="s">
        <v>32</v>
      </c>
      <c r="EE24" t="s">
        <v>32</v>
      </c>
      <c r="EF24" t="s">
        <v>32</v>
      </c>
      <c r="EG24" t="s">
        <v>32</v>
      </c>
      <c r="EH24" t="s">
        <v>32</v>
      </c>
      <c r="EI24" t="s">
        <v>32</v>
      </c>
      <c r="EJ24" t="s">
        <v>32</v>
      </c>
      <c r="EK24" t="s">
        <v>32</v>
      </c>
      <c r="EL24" t="s">
        <v>32</v>
      </c>
      <c r="EM24" t="s">
        <v>32</v>
      </c>
      <c r="EN24" t="s">
        <v>32</v>
      </c>
      <c r="EO24" t="s">
        <v>32</v>
      </c>
      <c r="EP24" t="s">
        <v>32</v>
      </c>
      <c r="EQ24" t="s">
        <v>32</v>
      </c>
      <c r="ER24" t="s">
        <v>32</v>
      </c>
      <c r="ES24" t="s">
        <v>32</v>
      </c>
      <c r="ET24" t="s">
        <v>32</v>
      </c>
      <c r="EU24" t="s">
        <v>32</v>
      </c>
    </row>
    <row r="25" spans="1:151" x14ac:dyDescent="0.15">
      <c r="A25" t="s">
        <v>50</v>
      </c>
      <c r="B25">
        <v>261</v>
      </c>
      <c r="C25" s="55">
        <f t="shared" si="0"/>
        <v>185</v>
      </c>
      <c r="D25">
        <v>8</v>
      </c>
      <c r="E25">
        <v>7</v>
      </c>
      <c r="F25">
        <v>5</v>
      </c>
      <c r="G25">
        <v>5</v>
      </c>
      <c r="H25">
        <v>15</v>
      </c>
      <c r="I25">
        <v>71</v>
      </c>
      <c r="J25">
        <v>74</v>
      </c>
      <c r="K25">
        <v>46</v>
      </c>
      <c r="L25">
        <v>30</v>
      </c>
      <c r="M25">
        <v>3</v>
      </c>
      <c r="N25" s="55">
        <f t="shared" si="1"/>
        <v>3</v>
      </c>
      <c r="O25" t="s">
        <v>32</v>
      </c>
      <c r="P25">
        <v>1</v>
      </c>
      <c r="Q25" t="s">
        <v>32</v>
      </c>
      <c r="R25" t="s">
        <v>32</v>
      </c>
      <c r="S25" t="s">
        <v>32</v>
      </c>
      <c r="T25">
        <v>1</v>
      </c>
      <c r="U25">
        <v>1</v>
      </c>
      <c r="V25" t="s">
        <v>32</v>
      </c>
      <c r="W25" t="s">
        <v>32</v>
      </c>
      <c r="X25">
        <v>1</v>
      </c>
      <c r="Y25" s="55">
        <f t="shared" si="2"/>
        <v>1</v>
      </c>
      <c r="Z25" t="s">
        <v>32</v>
      </c>
      <c r="AA25" t="s">
        <v>32</v>
      </c>
      <c r="AB25" t="s">
        <v>32</v>
      </c>
      <c r="AC25" t="s">
        <v>32</v>
      </c>
      <c r="AD25" t="s">
        <v>32</v>
      </c>
      <c r="AE25">
        <v>1</v>
      </c>
      <c r="AF25" t="s">
        <v>32</v>
      </c>
      <c r="AG25" t="s">
        <v>32</v>
      </c>
      <c r="AH25" t="s">
        <v>32</v>
      </c>
      <c r="AI25" t="s">
        <v>32</v>
      </c>
      <c r="AJ25" s="55">
        <f t="shared" si="3"/>
        <v>0</v>
      </c>
      <c r="AK25" t="s">
        <v>32</v>
      </c>
      <c r="AL25" t="s">
        <v>32</v>
      </c>
      <c r="AM25" t="s">
        <v>32</v>
      </c>
      <c r="AN25" t="s">
        <v>32</v>
      </c>
      <c r="AO25" t="s">
        <v>32</v>
      </c>
      <c r="AP25" t="s">
        <v>32</v>
      </c>
      <c r="AQ25" t="s">
        <v>32</v>
      </c>
      <c r="AR25" t="s">
        <v>32</v>
      </c>
      <c r="AS25" t="s">
        <v>32</v>
      </c>
      <c r="AT25" t="s">
        <v>32</v>
      </c>
      <c r="AU25" s="55">
        <f t="shared" si="4"/>
        <v>0</v>
      </c>
      <c r="AV25" t="s">
        <v>32</v>
      </c>
      <c r="AW25" t="s">
        <v>32</v>
      </c>
      <c r="AX25" t="s">
        <v>32</v>
      </c>
      <c r="AY25" t="s">
        <v>32</v>
      </c>
      <c r="AZ25" t="s">
        <v>32</v>
      </c>
      <c r="BA25" t="s">
        <v>32</v>
      </c>
      <c r="BB25" t="s">
        <v>32</v>
      </c>
      <c r="BC25" t="s">
        <v>32</v>
      </c>
      <c r="BD25" t="s">
        <v>32</v>
      </c>
      <c r="BE25" t="s">
        <v>32</v>
      </c>
      <c r="BF25" s="55">
        <f t="shared" si="5"/>
        <v>0</v>
      </c>
      <c r="BG25" t="s">
        <v>32</v>
      </c>
      <c r="BH25" t="s">
        <v>32</v>
      </c>
      <c r="BI25" t="s">
        <v>32</v>
      </c>
      <c r="BJ25" t="s">
        <v>32</v>
      </c>
      <c r="BK25" t="s">
        <v>32</v>
      </c>
      <c r="BL25" t="s">
        <v>32</v>
      </c>
      <c r="BM25" t="s">
        <v>32</v>
      </c>
      <c r="BN25" t="s">
        <v>32</v>
      </c>
      <c r="BO25" t="s">
        <v>32</v>
      </c>
      <c r="BP25" t="s">
        <v>32</v>
      </c>
      <c r="BQ25" s="55">
        <f t="shared" si="6"/>
        <v>0</v>
      </c>
      <c r="BR25" t="s">
        <v>32</v>
      </c>
      <c r="BS25" t="s">
        <v>32</v>
      </c>
      <c r="BT25" t="s">
        <v>32</v>
      </c>
      <c r="BU25" t="s">
        <v>32</v>
      </c>
      <c r="BV25" t="s">
        <v>32</v>
      </c>
      <c r="BW25" t="s">
        <v>32</v>
      </c>
      <c r="BX25" t="s">
        <v>32</v>
      </c>
      <c r="BY25" t="s">
        <v>32</v>
      </c>
      <c r="BZ25" t="s">
        <v>32</v>
      </c>
      <c r="CA25">
        <v>1</v>
      </c>
      <c r="CB25" s="55">
        <f t="shared" si="7"/>
        <v>1</v>
      </c>
      <c r="CC25" t="s">
        <v>32</v>
      </c>
      <c r="CD25" t="s">
        <v>32</v>
      </c>
      <c r="CE25" t="s">
        <v>32</v>
      </c>
      <c r="CF25" t="s">
        <v>32</v>
      </c>
      <c r="CG25" t="s">
        <v>32</v>
      </c>
      <c r="CH25" t="s">
        <v>32</v>
      </c>
      <c r="CI25">
        <v>1</v>
      </c>
      <c r="CJ25" t="s">
        <v>32</v>
      </c>
      <c r="CK25" t="s">
        <v>32</v>
      </c>
      <c r="CL25" t="s">
        <v>32</v>
      </c>
      <c r="CM25" s="55">
        <f t="shared" si="8"/>
        <v>0</v>
      </c>
      <c r="CN25" t="s">
        <v>32</v>
      </c>
      <c r="CO25" t="s">
        <v>32</v>
      </c>
      <c r="CP25" t="s">
        <v>32</v>
      </c>
      <c r="CQ25" t="s">
        <v>32</v>
      </c>
      <c r="CR25" t="s">
        <v>32</v>
      </c>
      <c r="CS25" t="s">
        <v>32</v>
      </c>
      <c r="CT25" t="s">
        <v>32</v>
      </c>
      <c r="CU25" t="s">
        <v>32</v>
      </c>
      <c r="CV25" t="s">
        <v>32</v>
      </c>
      <c r="CW25">
        <v>1</v>
      </c>
      <c r="CX25" s="55">
        <f t="shared" si="9"/>
        <v>1</v>
      </c>
      <c r="CY25" t="s">
        <v>32</v>
      </c>
      <c r="CZ25">
        <v>1</v>
      </c>
      <c r="DA25" t="s">
        <v>32</v>
      </c>
      <c r="DB25" t="s">
        <v>32</v>
      </c>
      <c r="DC25" t="s">
        <v>32</v>
      </c>
      <c r="DD25" t="s">
        <v>32</v>
      </c>
      <c r="DE25" t="s">
        <v>32</v>
      </c>
      <c r="DF25" t="s">
        <v>32</v>
      </c>
      <c r="DG25" t="s">
        <v>32</v>
      </c>
      <c r="DH25" t="s">
        <v>32</v>
      </c>
      <c r="DI25" t="s">
        <v>32</v>
      </c>
      <c r="DJ25" t="s">
        <v>32</v>
      </c>
      <c r="DK25" t="s">
        <v>32</v>
      </c>
      <c r="DL25" t="s">
        <v>32</v>
      </c>
      <c r="DM25" t="s">
        <v>32</v>
      </c>
      <c r="DN25" t="s">
        <v>32</v>
      </c>
      <c r="DO25" t="s">
        <v>32</v>
      </c>
      <c r="DP25" t="s">
        <v>32</v>
      </c>
      <c r="DQ25" t="s">
        <v>32</v>
      </c>
      <c r="DR25" t="s">
        <v>32</v>
      </c>
      <c r="DS25" t="s">
        <v>32</v>
      </c>
      <c r="DT25" t="s">
        <v>32</v>
      </c>
      <c r="DU25" t="s">
        <v>32</v>
      </c>
      <c r="DV25" t="s">
        <v>32</v>
      </c>
      <c r="DW25" t="s">
        <v>32</v>
      </c>
      <c r="DX25" t="s">
        <v>32</v>
      </c>
      <c r="DY25" t="s">
        <v>32</v>
      </c>
      <c r="DZ25" t="s">
        <v>32</v>
      </c>
      <c r="EA25" t="s">
        <v>32</v>
      </c>
      <c r="EB25" t="s">
        <v>32</v>
      </c>
      <c r="EC25" t="s">
        <v>32</v>
      </c>
      <c r="ED25" t="s">
        <v>32</v>
      </c>
      <c r="EE25" t="s">
        <v>32</v>
      </c>
      <c r="EF25" t="s">
        <v>32</v>
      </c>
      <c r="EG25" t="s">
        <v>32</v>
      </c>
      <c r="EH25" t="s">
        <v>32</v>
      </c>
      <c r="EI25" t="s">
        <v>32</v>
      </c>
      <c r="EJ25" t="s">
        <v>32</v>
      </c>
      <c r="EK25" t="s">
        <v>32</v>
      </c>
      <c r="EL25" t="s">
        <v>32</v>
      </c>
      <c r="EM25" t="s">
        <v>32</v>
      </c>
      <c r="EN25" t="s">
        <v>32</v>
      </c>
      <c r="EO25" t="s">
        <v>32</v>
      </c>
      <c r="EP25" t="s">
        <v>32</v>
      </c>
      <c r="EQ25" t="s">
        <v>32</v>
      </c>
      <c r="ER25" t="s">
        <v>32</v>
      </c>
      <c r="ES25" t="s">
        <v>32</v>
      </c>
      <c r="ET25" t="s">
        <v>32</v>
      </c>
      <c r="EU25" t="s">
        <v>32</v>
      </c>
    </row>
    <row r="26" spans="1:151" x14ac:dyDescent="0.15">
      <c r="A26" t="s">
        <v>51</v>
      </c>
      <c r="B26">
        <v>95</v>
      </c>
      <c r="C26" s="55">
        <f t="shared" si="0"/>
        <v>63</v>
      </c>
      <c r="D26">
        <v>1</v>
      </c>
      <c r="E26">
        <v>7</v>
      </c>
      <c r="F26" t="s">
        <v>32</v>
      </c>
      <c r="G26">
        <v>1</v>
      </c>
      <c r="H26">
        <v>11</v>
      </c>
      <c r="I26">
        <v>24</v>
      </c>
      <c r="J26">
        <v>19</v>
      </c>
      <c r="K26">
        <v>17</v>
      </c>
      <c r="L26">
        <v>15</v>
      </c>
      <c r="M26">
        <v>4</v>
      </c>
      <c r="N26" s="55">
        <f t="shared" si="1"/>
        <v>3</v>
      </c>
      <c r="O26" t="s">
        <v>32</v>
      </c>
      <c r="P26" t="s">
        <v>32</v>
      </c>
      <c r="Q26" t="s">
        <v>32</v>
      </c>
      <c r="R26" t="s">
        <v>32</v>
      </c>
      <c r="S26">
        <v>1</v>
      </c>
      <c r="T26">
        <v>2</v>
      </c>
      <c r="U26" t="s">
        <v>32</v>
      </c>
      <c r="V26" t="s">
        <v>32</v>
      </c>
      <c r="W26">
        <v>1</v>
      </c>
      <c r="X26">
        <v>1</v>
      </c>
      <c r="Y26" s="55">
        <f t="shared" si="2"/>
        <v>1</v>
      </c>
      <c r="Z26" t="s">
        <v>32</v>
      </c>
      <c r="AA26" t="s">
        <v>32</v>
      </c>
      <c r="AB26" t="s">
        <v>32</v>
      </c>
      <c r="AC26" t="s">
        <v>32</v>
      </c>
      <c r="AD26" t="s">
        <v>32</v>
      </c>
      <c r="AE26">
        <v>1</v>
      </c>
      <c r="AF26" t="s">
        <v>32</v>
      </c>
      <c r="AG26" t="s">
        <v>32</v>
      </c>
      <c r="AH26" t="s">
        <v>32</v>
      </c>
      <c r="AI26" t="s">
        <v>32</v>
      </c>
      <c r="AJ26" s="55">
        <f t="shared" si="3"/>
        <v>0</v>
      </c>
      <c r="AK26" t="s">
        <v>32</v>
      </c>
      <c r="AL26" t="s">
        <v>32</v>
      </c>
      <c r="AM26" t="s">
        <v>32</v>
      </c>
      <c r="AN26" t="s">
        <v>32</v>
      </c>
      <c r="AO26" t="s">
        <v>32</v>
      </c>
      <c r="AP26" t="s">
        <v>32</v>
      </c>
      <c r="AQ26" t="s">
        <v>32</v>
      </c>
      <c r="AR26" t="s">
        <v>32</v>
      </c>
      <c r="AS26" t="s">
        <v>32</v>
      </c>
      <c r="AT26" t="s">
        <v>32</v>
      </c>
      <c r="AU26" s="55">
        <f t="shared" si="4"/>
        <v>0</v>
      </c>
      <c r="AV26" t="s">
        <v>32</v>
      </c>
      <c r="AW26" t="s">
        <v>32</v>
      </c>
      <c r="AX26" t="s">
        <v>32</v>
      </c>
      <c r="AY26" t="s">
        <v>32</v>
      </c>
      <c r="AZ26" t="s">
        <v>32</v>
      </c>
      <c r="BA26" t="s">
        <v>32</v>
      </c>
      <c r="BB26" t="s">
        <v>32</v>
      </c>
      <c r="BC26" t="s">
        <v>32</v>
      </c>
      <c r="BD26" t="s">
        <v>32</v>
      </c>
      <c r="BE26" t="s">
        <v>32</v>
      </c>
      <c r="BF26" s="55">
        <f t="shared" si="5"/>
        <v>0</v>
      </c>
      <c r="BG26" t="s">
        <v>32</v>
      </c>
      <c r="BH26" t="s">
        <v>32</v>
      </c>
      <c r="BI26" t="s">
        <v>32</v>
      </c>
      <c r="BJ26" t="s">
        <v>32</v>
      </c>
      <c r="BK26" t="s">
        <v>32</v>
      </c>
      <c r="BL26" t="s">
        <v>32</v>
      </c>
      <c r="BM26" t="s">
        <v>32</v>
      </c>
      <c r="BN26" t="s">
        <v>32</v>
      </c>
      <c r="BO26" t="s">
        <v>32</v>
      </c>
      <c r="BP26">
        <v>1</v>
      </c>
      <c r="BQ26" s="55">
        <f t="shared" si="6"/>
        <v>1</v>
      </c>
      <c r="BR26" t="s">
        <v>32</v>
      </c>
      <c r="BS26" t="s">
        <v>32</v>
      </c>
      <c r="BT26" t="s">
        <v>32</v>
      </c>
      <c r="BU26" t="s">
        <v>32</v>
      </c>
      <c r="BV26">
        <v>1</v>
      </c>
      <c r="BW26" t="s">
        <v>32</v>
      </c>
      <c r="BX26" t="s">
        <v>32</v>
      </c>
      <c r="BY26" t="s">
        <v>32</v>
      </c>
      <c r="BZ26" t="s">
        <v>32</v>
      </c>
      <c r="CA26">
        <v>1</v>
      </c>
      <c r="CB26" s="55">
        <f t="shared" si="7"/>
        <v>0</v>
      </c>
      <c r="CC26" t="s">
        <v>32</v>
      </c>
      <c r="CD26" t="s">
        <v>32</v>
      </c>
      <c r="CE26" t="s">
        <v>32</v>
      </c>
      <c r="CF26" t="s">
        <v>32</v>
      </c>
      <c r="CG26" t="s">
        <v>32</v>
      </c>
      <c r="CH26" t="s">
        <v>32</v>
      </c>
      <c r="CI26" t="s">
        <v>32</v>
      </c>
      <c r="CJ26" t="s">
        <v>32</v>
      </c>
      <c r="CK26">
        <v>1</v>
      </c>
      <c r="CL26" t="s">
        <v>32</v>
      </c>
      <c r="CM26" s="55">
        <f t="shared" si="8"/>
        <v>0</v>
      </c>
      <c r="CN26" t="s">
        <v>32</v>
      </c>
      <c r="CO26" t="s">
        <v>32</v>
      </c>
      <c r="CP26" t="s">
        <v>32</v>
      </c>
      <c r="CQ26" t="s">
        <v>32</v>
      </c>
      <c r="CR26" t="s">
        <v>32</v>
      </c>
      <c r="CS26" t="s">
        <v>32</v>
      </c>
      <c r="CT26" t="s">
        <v>32</v>
      </c>
      <c r="CU26" t="s">
        <v>32</v>
      </c>
      <c r="CV26" t="s">
        <v>32</v>
      </c>
      <c r="CW26">
        <v>1</v>
      </c>
      <c r="CX26" s="55">
        <f t="shared" si="9"/>
        <v>1</v>
      </c>
      <c r="CY26" t="s">
        <v>32</v>
      </c>
      <c r="CZ26" t="s">
        <v>32</v>
      </c>
      <c r="DA26" t="s">
        <v>32</v>
      </c>
      <c r="DB26" t="s">
        <v>32</v>
      </c>
      <c r="DC26" t="s">
        <v>32</v>
      </c>
      <c r="DD26">
        <v>1</v>
      </c>
      <c r="DE26" t="s">
        <v>32</v>
      </c>
      <c r="DF26" t="s">
        <v>32</v>
      </c>
      <c r="DG26" t="s">
        <v>32</v>
      </c>
      <c r="DH26" t="s">
        <v>32</v>
      </c>
      <c r="DI26" t="s">
        <v>32</v>
      </c>
      <c r="DJ26" t="s">
        <v>32</v>
      </c>
      <c r="DK26" t="s">
        <v>32</v>
      </c>
      <c r="DL26" t="s">
        <v>32</v>
      </c>
      <c r="DM26" t="s">
        <v>32</v>
      </c>
      <c r="DN26" t="s">
        <v>32</v>
      </c>
      <c r="DO26" t="s">
        <v>32</v>
      </c>
      <c r="DP26" t="s">
        <v>32</v>
      </c>
      <c r="DQ26" t="s">
        <v>32</v>
      </c>
      <c r="DR26" t="s">
        <v>32</v>
      </c>
      <c r="DS26" t="s">
        <v>32</v>
      </c>
      <c r="DT26" t="s">
        <v>32</v>
      </c>
      <c r="DU26" t="s">
        <v>32</v>
      </c>
      <c r="DV26" t="s">
        <v>32</v>
      </c>
      <c r="DW26" t="s">
        <v>32</v>
      </c>
      <c r="DX26" t="s">
        <v>32</v>
      </c>
      <c r="DY26" t="s">
        <v>32</v>
      </c>
      <c r="DZ26" t="s">
        <v>32</v>
      </c>
      <c r="EA26" t="s">
        <v>32</v>
      </c>
      <c r="EB26" t="s">
        <v>32</v>
      </c>
      <c r="EC26" t="s">
        <v>32</v>
      </c>
      <c r="ED26" t="s">
        <v>32</v>
      </c>
      <c r="EE26" t="s">
        <v>32</v>
      </c>
      <c r="EF26" t="s">
        <v>32</v>
      </c>
      <c r="EG26" t="s">
        <v>32</v>
      </c>
      <c r="EH26" t="s">
        <v>32</v>
      </c>
      <c r="EI26" t="s">
        <v>32</v>
      </c>
      <c r="EJ26" t="s">
        <v>32</v>
      </c>
      <c r="EK26" t="s">
        <v>32</v>
      </c>
      <c r="EL26" t="s">
        <v>32</v>
      </c>
      <c r="EM26" t="s">
        <v>32</v>
      </c>
      <c r="EN26" t="s">
        <v>32</v>
      </c>
      <c r="EO26" t="s">
        <v>32</v>
      </c>
      <c r="EP26" t="s">
        <v>32</v>
      </c>
      <c r="EQ26" t="s">
        <v>32</v>
      </c>
      <c r="ER26" t="s">
        <v>32</v>
      </c>
      <c r="ES26" t="s">
        <v>32</v>
      </c>
      <c r="ET26" t="s">
        <v>32</v>
      </c>
      <c r="EU26" t="s">
        <v>32</v>
      </c>
    </row>
    <row r="27" spans="1:151" x14ac:dyDescent="0.15">
      <c r="A27" t="s">
        <v>52</v>
      </c>
      <c r="B27">
        <v>135</v>
      </c>
      <c r="C27" s="55">
        <f t="shared" si="0"/>
        <v>114</v>
      </c>
      <c r="D27">
        <v>7</v>
      </c>
      <c r="E27">
        <v>13</v>
      </c>
      <c r="F27">
        <v>4</v>
      </c>
      <c r="G27">
        <v>6</v>
      </c>
      <c r="H27">
        <v>23</v>
      </c>
      <c r="I27">
        <v>36</v>
      </c>
      <c r="J27">
        <v>25</v>
      </c>
      <c r="K27">
        <v>16</v>
      </c>
      <c r="L27">
        <v>5</v>
      </c>
      <c r="M27">
        <v>7</v>
      </c>
      <c r="N27" s="55">
        <f t="shared" si="1"/>
        <v>6</v>
      </c>
      <c r="O27">
        <v>1</v>
      </c>
      <c r="P27">
        <v>1</v>
      </c>
      <c r="Q27">
        <v>1</v>
      </c>
      <c r="R27" t="s">
        <v>32</v>
      </c>
      <c r="S27">
        <v>1</v>
      </c>
      <c r="T27">
        <v>1</v>
      </c>
      <c r="U27">
        <v>1</v>
      </c>
      <c r="V27" t="s">
        <v>32</v>
      </c>
      <c r="W27">
        <v>1</v>
      </c>
      <c r="X27" t="s">
        <v>32</v>
      </c>
      <c r="Y27" s="55">
        <f t="shared" si="2"/>
        <v>0</v>
      </c>
      <c r="Z27" t="s">
        <v>32</v>
      </c>
      <c r="AA27" t="s">
        <v>32</v>
      </c>
      <c r="AB27" t="s">
        <v>32</v>
      </c>
      <c r="AC27" t="s">
        <v>32</v>
      </c>
      <c r="AD27" t="s">
        <v>32</v>
      </c>
      <c r="AE27" t="s">
        <v>32</v>
      </c>
      <c r="AF27" t="s">
        <v>32</v>
      </c>
      <c r="AG27" t="s">
        <v>32</v>
      </c>
      <c r="AH27" t="s">
        <v>32</v>
      </c>
      <c r="AI27" t="s">
        <v>32</v>
      </c>
      <c r="AJ27" s="55">
        <f t="shared" si="3"/>
        <v>0</v>
      </c>
      <c r="AK27" t="s">
        <v>32</v>
      </c>
      <c r="AL27" t="s">
        <v>32</v>
      </c>
      <c r="AM27" t="s">
        <v>32</v>
      </c>
      <c r="AN27" t="s">
        <v>32</v>
      </c>
      <c r="AO27" t="s">
        <v>32</v>
      </c>
      <c r="AP27" t="s">
        <v>32</v>
      </c>
      <c r="AQ27" t="s">
        <v>32</v>
      </c>
      <c r="AR27" t="s">
        <v>32</v>
      </c>
      <c r="AS27" t="s">
        <v>32</v>
      </c>
      <c r="AT27" t="s">
        <v>32</v>
      </c>
      <c r="AU27" s="55">
        <f t="shared" si="4"/>
        <v>0</v>
      </c>
      <c r="AV27" t="s">
        <v>32</v>
      </c>
      <c r="AW27" t="s">
        <v>32</v>
      </c>
      <c r="AX27" t="s">
        <v>32</v>
      </c>
      <c r="AY27" t="s">
        <v>32</v>
      </c>
      <c r="AZ27" t="s">
        <v>32</v>
      </c>
      <c r="BA27" t="s">
        <v>32</v>
      </c>
      <c r="BB27" t="s">
        <v>32</v>
      </c>
      <c r="BC27" t="s">
        <v>32</v>
      </c>
      <c r="BD27" t="s">
        <v>32</v>
      </c>
      <c r="BE27" t="s">
        <v>32</v>
      </c>
      <c r="BF27" s="55">
        <f t="shared" si="5"/>
        <v>0</v>
      </c>
      <c r="BG27" t="s">
        <v>32</v>
      </c>
      <c r="BH27" t="s">
        <v>32</v>
      </c>
      <c r="BI27" t="s">
        <v>32</v>
      </c>
      <c r="BJ27" t="s">
        <v>32</v>
      </c>
      <c r="BK27" t="s">
        <v>32</v>
      </c>
      <c r="BL27" t="s">
        <v>32</v>
      </c>
      <c r="BM27" t="s">
        <v>32</v>
      </c>
      <c r="BN27" t="s">
        <v>32</v>
      </c>
      <c r="BO27" t="s">
        <v>32</v>
      </c>
      <c r="BP27" t="s">
        <v>32</v>
      </c>
      <c r="BQ27" s="55">
        <f t="shared" si="6"/>
        <v>0</v>
      </c>
      <c r="BR27" t="s">
        <v>32</v>
      </c>
      <c r="BS27" t="s">
        <v>32</v>
      </c>
      <c r="BT27" t="s">
        <v>32</v>
      </c>
      <c r="BU27" t="s">
        <v>32</v>
      </c>
      <c r="BV27" t="s">
        <v>32</v>
      </c>
      <c r="BW27" t="s">
        <v>32</v>
      </c>
      <c r="BX27" t="s">
        <v>32</v>
      </c>
      <c r="BY27" t="s">
        <v>32</v>
      </c>
      <c r="BZ27" t="s">
        <v>32</v>
      </c>
      <c r="CA27" t="s">
        <v>32</v>
      </c>
      <c r="CB27" s="55">
        <f t="shared" si="7"/>
        <v>0</v>
      </c>
      <c r="CC27" t="s">
        <v>32</v>
      </c>
      <c r="CD27" t="s">
        <v>32</v>
      </c>
      <c r="CE27" t="s">
        <v>32</v>
      </c>
      <c r="CF27" t="s">
        <v>32</v>
      </c>
      <c r="CG27" t="s">
        <v>32</v>
      </c>
      <c r="CH27" t="s">
        <v>32</v>
      </c>
      <c r="CI27" t="s">
        <v>32</v>
      </c>
      <c r="CJ27" t="s">
        <v>32</v>
      </c>
      <c r="CK27" t="s">
        <v>32</v>
      </c>
      <c r="CL27">
        <v>7</v>
      </c>
      <c r="CM27" s="55">
        <f t="shared" si="8"/>
        <v>6</v>
      </c>
      <c r="CN27">
        <v>1</v>
      </c>
      <c r="CO27">
        <v>1</v>
      </c>
      <c r="CP27">
        <v>1</v>
      </c>
      <c r="CQ27" t="s">
        <v>32</v>
      </c>
      <c r="CR27">
        <v>1</v>
      </c>
      <c r="CS27">
        <v>1</v>
      </c>
      <c r="CT27">
        <v>1</v>
      </c>
      <c r="CU27" t="s">
        <v>32</v>
      </c>
      <c r="CV27">
        <v>1</v>
      </c>
      <c r="CW27" t="s">
        <v>32</v>
      </c>
      <c r="CX27" s="55">
        <f t="shared" si="9"/>
        <v>0</v>
      </c>
      <c r="CY27" t="s">
        <v>32</v>
      </c>
      <c r="CZ27" t="s">
        <v>32</v>
      </c>
      <c r="DA27" t="s">
        <v>32</v>
      </c>
      <c r="DB27" t="s">
        <v>32</v>
      </c>
      <c r="DC27" t="s">
        <v>32</v>
      </c>
      <c r="DD27" t="s">
        <v>32</v>
      </c>
      <c r="DE27" t="s">
        <v>32</v>
      </c>
      <c r="DF27" t="s">
        <v>32</v>
      </c>
      <c r="DG27" t="s">
        <v>32</v>
      </c>
      <c r="DH27" t="s">
        <v>32</v>
      </c>
      <c r="DI27" t="s">
        <v>32</v>
      </c>
      <c r="DJ27" t="s">
        <v>32</v>
      </c>
      <c r="DK27" t="s">
        <v>32</v>
      </c>
      <c r="DL27" t="s">
        <v>32</v>
      </c>
      <c r="DM27" t="s">
        <v>32</v>
      </c>
      <c r="DN27" t="s">
        <v>32</v>
      </c>
      <c r="DO27" t="s">
        <v>32</v>
      </c>
      <c r="DP27" t="s">
        <v>32</v>
      </c>
      <c r="DQ27" t="s">
        <v>32</v>
      </c>
      <c r="DR27" t="s">
        <v>32</v>
      </c>
      <c r="DS27" t="s">
        <v>32</v>
      </c>
      <c r="DT27" t="s">
        <v>32</v>
      </c>
      <c r="DU27" t="s">
        <v>32</v>
      </c>
      <c r="DV27" t="s">
        <v>32</v>
      </c>
      <c r="DW27" t="s">
        <v>32</v>
      </c>
      <c r="DX27" t="s">
        <v>32</v>
      </c>
      <c r="DY27" t="s">
        <v>32</v>
      </c>
      <c r="DZ27" t="s">
        <v>32</v>
      </c>
      <c r="EA27" t="s">
        <v>32</v>
      </c>
      <c r="EB27" t="s">
        <v>32</v>
      </c>
      <c r="EC27" t="s">
        <v>32</v>
      </c>
      <c r="ED27" t="s">
        <v>32</v>
      </c>
      <c r="EE27" t="s">
        <v>32</v>
      </c>
      <c r="EF27" t="s">
        <v>32</v>
      </c>
      <c r="EG27" t="s">
        <v>32</v>
      </c>
      <c r="EH27" t="s">
        <v>32</v>
      </c>
      <c r="EI27" t="s">
        <v>32</v>
      </c>
      <c r="EJ27" t="s">
        <v>32</v>
      </c>
      <c r="EK27" t="s">
        <v>32</v>
      </c>
      <c r="EL27" t="s">
        <v>32</v>
      </c>
      <c r="EM27" t="s">
        <v>32</v>
      </c>
      <c r="EN27" t="s">
        <v>32</v>
      </c>
      <c r="EO27" t="s">
        <v>32</v>
      </c>
      <c r="EP27" t="s">
        <v>32</v>
      </c>
      <c r="EQ27" t="s">
        <v>32</v>
      </c>
      <c r="ER27" t="s">
        <v>32</v>
      </c>
      <c r="ES27" t="s">
        <v>32</v>
      </c>
      <c r="ET27" t="s">
        <v>32</v>
      </c>
      <c r="EU27" t="s">
        <v>32</v>
      </c>
    </row>
    <row r="28" spans="1:151" x14ac:dyDescent="0.15">
      <c r="A28" t="s">
        <v>53</v>
      </c>
      <c r="B28">
        <v>26</v>
      </c>
      <c r="C28" s="55">
        <f t="shared" si="0"/>
        <v>18</v>
      </c>
      <c r="D28">
        <v>1</v>
      </c>
      <c r="E28">
        <v>2</v>
      </c>
      <c r="F28" t="s">
        <v>32</v>
      </c>
      <c r="G28">
        <v>1</v>
      </c>
      <c r="H28">
        <v>3</v>
      </c>
      <c r="I28">
        <v>7</v>
      </c>
      <c r="J28">
        <v>4</v>
      </c>
      <c r="K28">
        <v>2</v>
      </c>
      <c r="L28">
        <v>6</v>
      </c>
      <c r="M28">
        <v>1</v>
      </c>
      <c r="N28" s="55">
        <f t="shared" si="1"/>
        <v>0</v>
      </c>
      <c r="O28" t="s">
        <v>32</v>
      </c>
      <c r="P28" t="s">
        <v>32</v>
      </c>
      <c r="Q28" t="s">
        <v>32</v>
      </c>
      <c r="R28" t="s">
        <v>32</v>
      </c>
      <c r="S28" t="s">
        <v>32</v>
      </c>
      <c r="T28" t="s">
        <v>32</v>
      </c>
      <c r="U28" t="s">
        <v>32</v>
      </c>
      <c r="V28" t="s">
        <v>32</v>
      </c>
      <c r="W28">
        <v>1</v>
      </c>
      <c r="X28" t="s">
        <v>32</v>
      </c>
      <c r="Y28" s="55">
        <f t="shared" si="2"/>
        <v>0</v>
      </c>
      <c r="Z28" t="s">
        <v>32</v>
      </c>
      <c r="AA28" t="s">
        <v>32</v>
      </c>
      <c r="AB28" t="s">
        <v>32</v>
      </c>
      <c r="AC28" t="s">
        <v>32</v>
      </c>
      <c r="AD28" t="s">
        <v>32</v>
      </c>
      <c r="AE28" t="s">
        <v>32</v>
      </c>
      <c r="AF28" t="s">
        <v>32</v>
      </c>
      <c r="AG28" t="s">
        <v>32</v>
      </c>
      <c r="AH28" t="s">
        <v>32</v>
      </c>
      <c r="AI28" t="s">
        <v>32</v>
      </c>
      <c r="AJ28" s="55">
        <f t="shared" si="3"/>
        <v>0</v>
      </c>
      <c r="AK28" t="s">
        <v>32</v>
      </c>
      <c r="AL28" t="s">
        <v>32</v>
      </c>
      <c r="AM28" t="s">
        <v>32</v>
      </c>
      <c r="AN28" t="s">
        <v>32</v>
      </c>
      <c r="AO28" t="s">
        <v>32</v>
      </c>
      <c r="AP28" t="s">
        <v>32</v>
      </c>
      <c r="AQ28" t="s">
        <v>32</v>
      </c>
      <c r="AR28" t="s">
        <v>32</v>
      </c>
      <c r="AS28" t="s">
        <v>32</v>
      </c>
      <c r="AT28" t="s">
        <v>32</v>
      </c>
      <c r="AU28" s="55">
        <f t="shared" si="4"/>
        <v>0</v>
      </c>
      <c r="AV28" t="s">
        <v>32</v>
      </c>
      <c r="AW28" t="s">
        <v>32</v>
      </c>
      <c r="AX28" t="s">
        <v>32</v>
      </c>
      <c r="AY28" t="s">
        <v>32</v>
      </c>
      <c r="AZ28" t="s">
        <v>32</v>
      </c>
      <c r="BA28" t="s">
        <v>32</v>
      </c>
      <c r="BB28" t="s">
        <v>32</v>
      </c>
      <c r="BC28" t="s">
        <v>32</v>
      </c>
      <c r="BD28" t="s">
        <v>32</v>
      </c>
      <c r="BE28" t="s">
        <v>32</v>
      </c>
      <c r="BF28" s="55">
        <f t="shared" si="5"/>
        <v>0</v>
      </c>
      <c r="BG28" t="s">
        <v>32</v>
      </c>
      <c r="BH28" t="s">
        <v>32</v>
      </c>
      <c r="BI28" t="s">
        <v>32</v>
      </c>
      <c r="BJ28" t="s">
        <v>32</v>
      </c>
      <c r="BK28" t="s">
        <v>32</v>
      </c>
      <c r="BL28" t="s">
        <v>32</v>
      </c>
      <c r="BM28" t="s">
        <v>32</v>
      </c>
      <c r="BN28" t="s">
        <v>32</v>
      </c>
      <c r="BO28" t="s">
        <v>32</v>
      </c>
      <c r="BP28" t="s">
        <v>32</v>
      </c>
      <c r="BQ28" s="55">
        <f t="shared" si="6"/>
        <v>0</v>
      </c>
      <c r="BR28" t="s">
        <v>32</v>
      </c>
      <c r="BS28" t="s">
        <v>32</v>
      </c>
      <c r="BT28" t="s">
        <v>32</v>
      </c>
      <c r="BU28" t="s">
        <v>32</v>
      </c>
      <c r="BV28" t="s">
        <v>32</v>
      </c>
      <c r="BW28" t="s">
        <v>32</v>
      </c>
      <c r="BX28" t="s">
        <v>32</v>
      </c>
      <c r="BY28" t="s">
        <v>32</v>
      </c>
      <c r="BZ28" t="s">
        <v>32</v>
      </c>
      <c r="CA28">
        <v>1</v>
      </c>
      <c r="CB28" s="55">
        <f t="shared" si="7"/>
        <v>0</v>
      </c>
      <c r="CC28" t="s">
        <v>32</v>
      </c>
      <c r="CD28" t="s">
        <v>32</v>
      </c>
      <c r="CE28" t="s">
        <v>32</v>
      </c>
      <c r="CF28" t="s">
        <v>32</v>
      </c>
      <c r="CG28" t="s">
        <v>32</v>
      </c>
      <c r="CH28" t="s">
        <v>32</v>
      </c>
      <c r="CI28" t="s">
        <v>32</v>
      </c>
      <c r="CJ28" t="s">
        <v>32</v>
      </c>
      <c r="CK28">
        <v>1</v>
      </c>
      <c r="CL28" t="s">
        <v>32</v>
      </c>
      <c r="CM28" s="55">
        <f t="shared" si="8"/>
        <v>0</v>
      </c>
      <c r="CN28" t="s">
        <v>32</v>
      </c>
      <c r="CO28" t="s">
        <v>32</v>
      </c>
      <c r="CP28" t="s">
        <v>32</v>
      </c>
      <c r="CQ28" t="s">
        <v>32</v>
      </c>
      <c r="CR28" t="s">
        <v>32</v>
      </c>
      <c r="CS28" t="s">
        <v>32</v>
      </c>
      <c r="CT28" t="s">
        <v>32</v>
      </c>
      <c r="CU28" t="s">
        <v>32</v>
      </c>
      <c r="CV28" t="s">
        <v>32</v>
      </c>
      <c r="CW28" t="s">
        <v>32</v>
      </c>
      <c r="CX28" s="55">
        <f t="shared" si="9"/>
        <v>0</v>
      </c>
      <c r="CY28" t="s">
        <v>32</v>
      </c>
      <c r="CZ28" t="s">
        <v>32</v>
      </c>
      <c r="DA28" t="s">
        <v>32</v>
      </c>
      <c r="DB28" t="s">
        <v>32</v>
      </c>
      <c r="DC28" t="s">
        <v>32</v>
      </c>
      <c r="DD28" t="s">
        <v>32</v>
      </c>
      <c r="DE28" t="s">
        <v>32</v>
      </c>
      <c r="DF28" t="s">
        <v>32</v>
      </c>
      <c r="DG28" t="s">
        <v>32</v>
      </c>
      <c r="DH28" t="s">
        <v>32</v>
      </c>
      <c r="DI28" t="s">
        <v>32</v>
      </c>
      <c r="DJ28" t="s">
        <v>32</v>
      </c>
      <c r="DK28" t="s">
        <v>32</v>
      </c>
      <c r="DL28" t="s">
        <v>32</v>
      </c>
      <c r="DM28" t="s">
        <v>32</v>
      </c>
      <c r="DN28" t="s">
        <v>32</v>
      </c>
      <c r="DO28" t="s">
        <v>32</v>
      </c>
      <c r="DP28" t="s">
        <v>32</v>
      </c>
      <c r="DQ28" t="s">
        <v>32</v>
      </c>
      <c r="DR28" t="s">
        <v>32</v>
      </c>
      <c r="DS28" t="s">
        <v>32</v>
      </c>
      <c r="DT28" t="s">
        <v>32</v>
      </c>
      <c r="DU28" t="s">
        <v>32</v>
      </c>
      <c r="DV28" t="s">
        <v>32</v>
      </c>
      <c r="DW28" t="s">
        <v>32</v>
      </c>
      <c r="DX28" t="s">
        <v>32</v>
      </c>
      <c r="DY28" t="s">
        <v>32</v>
      </c>
      <c r="DZ28" t="s">
        <v>32</v>
      </c>
      <c r="EA28" t="s">
        <v>32</v>
      </c>
      <c r="EB28" t="s">
        <v>32</v>
      </c>
      <c r="EC28" t="s">
        <v>32</v>
      </c>
      <c r="ED28" t="s">
        <v>32</v>
      </c>
      <c r="EE28" t="s">
        <v>32</v>
      </c>
      <c r="EF28" t="s">
        <v>32</v>
      </c>
      <c r="EG28" t="s">
        <v>32</v>
      </c>
      <c r="EH28" t="s">
        <v>32</v>
      </c>
      <c r="EI28" t="s">
        <v>32</v>
      </c>
      <c r="EJ28" t="s">
        <v>32</v>
      </c>
      <c r="EK28" t="s">
        <v>32</v>
      </c>
      <c r="EL28" t="s">
        <v>32</v>
      </c>
      <c r="EM28" t="s">
        <v>32</v>
      </c>
      <c r="EN28" t="s">
        <v>32</v>
      </c>
      <c r="EO28" t="s">
        <v>32</v>
      </c>
      <c r="EP28" t="s">
        <v>32</v>
      </c>
      <c r="EQ28" t="s">
        <v>32</v>
      </c>
      <c r="ER28" t="s">
        <v>32</v>
      </c>
      <c r="ES28" t="s">
        <v>32</v>
      </c>
      <c r="ET28" t="s">
        <v>32</v>
      </c>
      <c r="EU28" t="s">
        <v>32</v>
      </c>
    </row>
    <row r="29" spans="1:151" x14ac:dyDescent="0.15">
      <c r="A29" t="s">
        <v>54</v>
      </c>
      <c r="B29">
        <v>293</v>
      </c>
      <c r="C29" s="55">
        <f t="shared" si="0"/>
        <v>179</v>
      </c>
      <c r="D29">
        <v>10</v>
      </c>
      <c r="E29">
        <v>4</v>
      </c>
      <c r="F29">
        <v>12</v>
      </c>
      <c r="G29">
        <v>13</v>
      </c>
      <c r="H29">
        <v>27</v>
      </c>
      <c r="I29">
        <v>61</v>
      </c>
      <c r="J29">
        <v>52</v>
      </c>
      <c r="K29">
        <v>65</v>
      </c>
      <c r="L29">
        <v>49</v>
      </c>
      <c r="M29">
        <v>6</v>
      </c>
      <c r="N29" s="55">
        <f t="shared" si="1"/>
        <v>3</v>
      </c>
      <c r="O29" t="s">
        <v>32</v>
      </c>
      <c r="P29" t="s">
        <v>32</v>
      </c>
      <c r="Q29" t="s">
        <v>32</v>
      </c>
      <c r="R29" t="s">
        <v>32</v>
      </c>
      <c r="S29" t="s">
        <v>32</v>
      </c>
      <c r="T29">
        <v>1</v>
      </c>
      <c r="U29">
        <v>2</v>
      </c>
      <c r="V29">
        <v>2</v>
      </c>
      <c r="W29">
        <v>1</v>
      </c>
      <c r="X29" t="s">
        <v>32</v>
      </c>
      <c r="Y29" s="55">
        <f t="shared" si="2"/>
        <v>0</v>
      </c>
      <c r="Z29" t="s">
        <v>32</v>
      </c>
      <c r="AA29" t="s">
        <v>32</v>
      </c>
      <c r="AB29" t="s">
        <v>32</v>
      </c>
      <c r="AC29" t="s">
        <v>32</v>
      </c>
      <c r="AD29" t="s">
        <v>32</v>
      </c>
      <c r="AE29" t="s">
        <v>32</v>
      </c>
      <c r="AF29" t="s">
        <v>32</v>
      </c>
      <c r="AG29" t="s">
        <v>32</v>
      </c>
      <c r="AH29" t="s">
        <v>32</v>
      </c>
      <c r="AI29" t="s">
        <v>32</v>
      </c>
      <c r="AJ29" s="55">
        <f t="shared" si="3"/>
        <v>0</v>
      </c>
      <c r="AK29" t="s">
        <v>32</v>
      </c>
      <c r="AL29" t="s">
        <v>32</v>
      </c>
      <c r="AM29" t="s">
        <v>32</v>
      </c>
      <c r="AN29" t="s">
        <v>32</v>
      </c>
      <c r="AO29" t="s">
        <v>32</v>
      </c>
      <c r="AP29" t="s">
        <v>32</v>
      </c>
      <c r="AQ29" t="s">
        <v>32</v>
      </c>
      <c r="AR29" t="s">
        <v>32</v>
      </c>
      <c r="AS29" t="s">
        <v>32</v>
      </c>
      <c r="AT29" t="s">
        <v>32</v>
      </c>
      <c r="AU29" s="55">
        <f t="shared" si="4"/>
        <v>0</v>
      </c>
      <c r="AV29" t="s">
        <v>32</v>
      </c>
      <c r="AW29" t="s">
        <v>32</v>
      </c>
      <c r="AX29" t="s">
        <v>32</v>
      </c>
      <c r="AY29" t="s">
        <v>32</v>
      </c>
      <c r="AZ29" t="s">
        <v>32</v>
      </c>
      <c r="BA29" t="s">
        <v>32</v>
      </c>
      <c r="BB29" t="s">
        <v>32</v>
      </c>
      <c r="BC29" t="s">
        <v>32</v>
      </c>
      <c r="BD29" t="s">
        <v>32</v>
      </c>
      <c r="BE29" t="s">
        <v>32</v>
      </c>
      <c r="BF29" s="55">
        <f t="shared" si="5"/>
        <v>0</v>
      </c>
      <c r="BG29" t="s">
        <v>32</v>
      </c>
      <c r="BH29" t="s">
        <v>32</v>
      </c>
      <c r="BI29" t="s">
        <v>32</v>
      </c>
      <c r="BJ29" t="s">
        <v>32</v>
      </c>
      <c r="BK29" t="s">
        <v>32</v>
      </c>
      <c r="BL29" t="s">
        <v>32</v>
      </c>
      <c r="BM29" t="s">
        <v>32</v>
      </c>
      <c r="BN29" t="s">
        <v>32</v>
      </c>
      <c r="BO29" t="s">
        <v>32</v>
      </c>
      <c r="BP29" t="s">
        <v>32</v>
      </c>
      <c r="BQ29" s="55">
        <f t="shared" si="6"/>
        <v>0</v>
      </c>
      <c r="BR29" t="s">
        <v>32</v>
      </c>
      <c r="BS29" t="s">
        <v>32</v>
      </c>
      <c r="BT29" t="s">
        <v>32</v>
      </c>
      <c r="BU29" t="s">
        <v>32</v>
      </c>
      <c r="BV29" t="s">
        <v>32</v>
      </c>
      <c r="BW29" t="s">
        <v>32</v>
      </c>
      <c r="BX29" t="s">
        <v>32</v>
      </c>
      <c r="BY29" t="s">
        <v>32</v>
      </c>
      <c r="BZ29" t="s">
        <v>32</v>
      </c>
      <c r="CA29" t="s">
        <v>32</v>
      </c>
      <c r="CB29" s="55">
        <f t="shared" si="7"/>
        <v>0</v>
      </c>
      <c r="CC29" t="s">
        <v>32</v>
      </c>
      <c r="CD29" t="s">
        <v>32</v>
      </c>
      <c r="CE29" t="s">
        <v>32</v>
      </c>
      <c r="CF29" t="s">
        <v>32</v>
      </c>
      <c r="CG29" t="s">
        <v>32</v>
      </c>
      <c r="CH29" t="s">
        <v>32</v>
      </c>
      <c r="CI29" t="s">
        <v>32</v>
      </c>
      <c r="CJ29" t="s">
        <v>32</v>
      </c>
      <c r="CK29" t="s">
        <v>32</v>
      </c>
      <c r="CL29">
        <v>6</v>
      </c>
      <c r="CM29" s="55">
        <f t="shared" si="8"/>
        <v>3</v>
      </c>
      <c r="CN29" t="s">
        <v>32</v>
      </c>
      <c r="CO29" t="s">
        <v>32</v>
      </c>
      <c r="CP29" t="s">
        <v>32</v>
      </c>
      <c r="CQ29" t="s">
        <v>32</v>
      </c>
      <c r="CR29" t="s">
        <v>32</v>
      </c>
      <c r="CS29">
        <v>1</v>
      </c>
      <c r="CT29">
        <v>2</v>
      </c>
      <c r="CU29">
        <v>2</v>
      </c>
      <c r="CV29">
        <v>1</v>
      </c>
      <c r="CW29" t="s">
        <v>32</v>
      </c>
      <c r="CX29" s="55">
        <f t="shared" si="9"/>
        <v>0</v>
      </c>
      <c r="CY29" t="s">
        <v>32</v>
      </c>
      <c r="CZ29" t="s">
        <v>32</v>
      </c>
      <c r="DA29" t="s">
        <v>32</v>
      </c>
      <c r="DB29" t="s">
        <v>32</v>
      </c>
      <c r="DC29" t="s">
        <v>32</v>
      </c>
      <c r="DD29" t="s">
        <v>32</v>
      </c>
      <c r="DE29" t="s">
        <v>32</v>
      </c>
      <c r="DF29" t="s">
        <v>32</v>
      </c>
      <c r="DG29" t="s">
        <v>32</v>
      </c>
      <c r="DH29" t="s">
        <v>32</v>
      </c>
      <c r="DI29" t="s">
        <v>32</v>
      </c>
      <c r="DJ29" t="s">
        <v>32</v>
      </c>
      <c r="DK29" t="s">
        <v>32</v>
      </c>
      <c r="DL29" t="s">
        <v>32</v>
      </c>
      <c r="DM29" t="s">
        <v>32</v>
      </c>
      <c r="DN29" t="s">
        <v>32</v>
      </c>
      <c r="DO29" t="s">
        <v>32</v>
      </c>
      <c r="DP29" t="s">
        <v>32</v>
      </c>
      <c r="DQ29" t="s">
        <v>32</v>
      </c>
      <c r="DR29" t="s">
        <v>32</v>
      </c>
      <c r="DS29" t="s">
        <v>32</v>
      </c>
      <c r="DT29" t="s">
        <v>32</v>
      </c>
      <c r="DU29" t="s">
        <v>32</v>
      </c>
      <c r="DV29" t="s">
        <v>32</v>
      </c>
      <c r="DW29" t="s">
        <v>32</v>
      </c>
      <c r="DX29" t="s">
        <v>32</v>
      </c>
      <c r="DY29" t="s">
        <v>32</v>
      </c>
      <c r="DZ29" t="s">
        <v>32</v>
      </c>
      <c r="EA29" t="s">
        <v>32</v>
      </c>
      <c r="EB29" t="s">
        <v>32</v>
      </c>
      <c r="EC29" t="s">
        <v>32</v>
      </c>
      <c r="ED29" t="s">
        <v>32</v>
      </c>
      <c r="EE29" t="s">
        <v>32</v>
      </c>
      <c r="EF29" t="s">
        <v>32</v>
      </c>
      <c r="EG29" t="s">
        <v>32</v>
      </c>
      <c r="EH29" t="s">
        <v>32</v>
      </c>
      <c r="EI29" t="s">
        <v>32</v>
      </c>
      <c r="EJ29" t="s">
        <v>32</v>
      </c>
      <c r="EK29" t="s">
        <v>32</v>
      </c>
      <c r="EL29" t="s">
        <v>32</v>
      </c>
      <c r="EM29" t="s">
        <v>32</v>
      </c>
      <c r="EN29" t="s">
        <v>32</v>
      </c>
      <c r="EO29" t="s">
        <v>32</v>
      </c>
      <c r="EP29" t="s">
        <v>32</v>
      </c>
      <c r="EQ29" t="s">
        <v>32</v>
      </c>
      <c r="ER29" t="s">
        <v>32</v>
      </c>
      <c r="ES29" t="s">
        <v>32</v>
      </c>
      <c r="ET29" t="s">
        <v>32</v>
      </c>
      <c r="EU29" t="s">
        <v>32</v>
      </c>
    </row>
    <row r="30" spans="1:151" x14ac:dyDescent="0.15">
      <c r="A30" t="s">
        <v>55</v>
      </c>
      <c r="B30">
        <v>833</v>
      </c>
      <c r="C30" s="55">
        <f t="shared" si="0"/>
        <v>583</v>
      </c>
      <c r="D30">
        <v>30</v>
      </c>
      <c r="E30">
        <v>30</v>
      </c>
      <c r="F30">
        <v>24</v>
      </c>
      <c r="G30">
        <v>36</v>
      </c>
      <c r="H30">
        <v>63</v>
      </c>
      <c r="I30">
        <v>178</v>
      </c>
      <c r="J30">
        <v>222</v>
      </c>
      <c r="K30">
        <v>155</v>
      </c>
      <c r="L30">
        <v>95</v>
      </c>
      <c r="M30">
        <v>24</v>
      </c>
      <c r="N30" s="55">
        <f t="shared" si="1"/>
        <v>12</v>
      </c>
      <c r="O30" t="s">
        <v>32</v>
      </c>
      <c r="P30">
        <v>1</v>
      </c>
      <c r="Q30" t="s">
        <v>32</v>
      </c>
      <c r="R30" t="s">
        <v>32</v>
      </c>
      <c r="S30" t="s">
        <v>32</v>
      </c>
      <c r="T30">
        <v>4</v>
      </c>
      <c r="U30">
        <v>7</v>
      </c>
      <c r="V30">
        <v>7</v>
      </c>
      <c r="W30">
        <v>5</v>
      </c>
      <c r="X30">
        <v>3</v>
      </c>
      <c r="Y30" s="55">
        <f t="shared" si="2"/>
        <v>2</v>
      </c>
      <c r="Z30" t="s">
        <v>32</v>
      </c>
      <c r="AA30" t="s">
        <v>32</v>
      </c>
      <c r="AB30" t="s">
        <v>32</v>
      </c>
      <c r="AC30" t="s">
        <v>32</v>
      </c>
      <c r="AD30" t="s">
        <v>32</v>
      </c>
      <c r="AE30">
        <v>1</v>
      </c>
      <c r="AF30">
        <v>1</v>
      </c>
      <c r="AG30">
        <v>1</v>
      </c>
      <c r="AH30" t="s">
        <v>32</v>
      </c>
      <c r="AI30">
        <v>1</v>
      </c>
      <c r="AJ30" s="55">
        <f t="shared" si="3"/>
        <v>0</v>
      </c>
      <c r="AK30" t="s">
        <v>32</v>
      </c>
      <c r="AL30" t="s">
        <v>32</v>
      </c>
      <c r="AM30" t="s">
        <v>32</v>
      </c>
      <c r="AN30" t="s">
        <v>32</v>
      </c>
      <c r="AO30" t="s">
        <v>32</v>
      </c>
      <c r="AP30" t="s">
        <v>32</v>
      </c>
      <c r="AQ30" t="s">
        <v>32</v>
      </c>
      <c r="AR30">
        <v>1</v>
      </c>
      <c r="AS30" t="s">
        <v>32</v>
      </c>
      <c r="AT30">
        <v>1</v>
      </c>
      <c r="AU30" s="55">
        <f t="shared" si="4"/>
        <v>0</v>
      </c>
      <c r="AV30" t="s">
        <v>32</v>
      </c>
      <c r="AW30" t="s">
        <v>32</v>
      </c>
      <c r="AX30" t="s">
        <v>32</v>
      </c>
      <c r="AY30" t="s">
        <v>32</v>
      </c>
      <c r="AZ30" t="s">
        <v>32</v>
      </c>
      <c r="BA30" t="s">
        <v>32</v>
      </c>
      <c r="BB30" t="s">
        <v>32</v>
      </c>
      <c r="BC30">
        <v>1</v>
      </c>
      <c r="BD30" t="s">
        <v>32</v>
      </c>
      <c r="BE30" t="s">
        <v>32</v>
      </c>
      <c r="BF30" s="55">
        <f t="shared" si="5"/>
        <v>0</v>
      </c>
      <c r="BG30" t="s">
        <v>32</v>
      </c>
      <c r="BH30" t="s">
        <v>32</v>
      </c>
      <c r="BI30" t="s">
        <v>32</v>
      </c>
      <c r="BJ30" t="s">
        <v>32</v>
      </c>
      <c r="BK30" t="s">
        <v>32</v>
      </c>
      <c r="BL30" t="s">
        <v>32</v>
      </c>
      <c r="BM30" t="s">
        <v>32</v>
      </c>
      <c r="BN30" t="s">
        <v>32</v>
      </c>
      <c r="BO30" t="s">
        <v>32</v>
      </c>
      <c r="BP30" t="s">
        <v>32</v>
      </c>
      <c r="BQ30" s="55">
        <f t="shared" si="6"/>
        <v>0</v>
      </c>
      <c r="BR30" t="s">
        <v>32</v>
      </c>
      <c r="BS30" t="s">
        <v>32</v>
      </c>
      <c r="BT30" t="s">
        <v>32</v>
      </c>
      <c r="BU30" t="s">
        <v>32</v>
      </c>
      <c r="BV30" t="s">
        <v>32</v>
      </c>
      <c r="BW30" t="s">
        <v>32</v>
      </c>
      <c r="BX30" t="s">
        <v>32</v>
      </c>
      <c r="BY30" t="s">
        <v>32</v>
      </c>
      <c r="BZ30" t="s">
        <v>32</v>
      </c>
      <c r="CA30">
        <v>15</v>
      </c>
      <c r="CB30" s="55">
        <f t="shared" si="7"/>
        <v>8</v>
      </c>
      <c r="CC30" t="s">
        <v>32</v>
      </c>
      <c r="CD30" t="s">
        <v>32</v>
      </c>
      <c r="CE30" t="s">
        <v>32</v>
      </c>
      <c r="CF30" t="s">
        <v>32</v>
      </c>
      <c r="CG30" t="s">
        <v>32</v>
      </c>
      <c r="CH30">
        <v>2</v>
      </c>
      <c r="CI30">
        <v>6</v>
      </c>
      <c r="CJ30">
        <v>5</v>
      </c>
      <c r="CK30">
        <v>2</v>
      </c>
      <c r="CL30" t="s">
        <v>32</v>
      </c>
      <c r="CM30" s="55">
        <f t="shared" si="8"/>
        <v>0</v>
      </c>
      <c r="CN30" t="s">
        <v>32</v>
      </c>
      <c r="CO30" t="s">
        <v>32</v>
      </c>
      <c r="CP30" t="s">
        <v>32</v>
      </c>
      <c r="CQ30" t="s">
        <v>32</v>
      </c>
      <c r="CR30" t="s">
        <v>32</v>
      </c>
      <c r="CS30" t="s">
        <v>32</v>
      </c>
      <c r="CT30" t="s">
        <v>32</v>
      </c>
      <c r="CU30" t="s">
        <v>32</v>
      </c>
      <c r="CV30" t="s">
        <v>32</v>
      </c>
      <c r="CW30">
        <v>5</v>
      </c>
      <c r="CX30" s="55">
        <f t="shared" si="9"/>
        <v>2</v>
      </c>
      <c r="CY30" t="s">
        <v>32</v>
      </c>
      <c r="CZ30">
        <v>1</v>
      </c>
      <c r="DA30" t="s">
        <v>32</v>
      </c>
      <c r="DB30" t="s">
        <v>32</v>
      </c>
      <c r="DC30" t="s">
        <v>32</v>
      </c>
      <c r="DD30">
        <v>1</v>
      </c>
      <c r="DE30" t="s">
        <v>32</v>
      </c>
      <c r="DF30" t="s">
        <v>32</v>
      </c>
      <c r="DG30">
        <v>3</v>
      </c>
      <c r="DH30" t="s">
        <v>32</v>
      </c>
      <c r="DI30" t="s">
        <v>32</v>
      </c>
      <c r="DJ30" t="s">
        <v>32</v>
      </c>
      <c r="DK30" t="s">
        <v>32</v>
      </c>
      <c r="DL30" t="s">
        <v>32</v>
      </c>
      <c r="DM30" t="s">
        <v>32</v>
      </c>
      <c r="DN30" t="s">
        <v>32</v>
      </c>
      <c r="DO30" t="s">
        <v>32</v>
      </c>
      <c r="DP30" t="s">
        <v>32</v>
      </c>
      <c r="DQ30" t="s">
        <v>32</v>
      </c>
      <c r="DR30" t="s">
        <v>32</v>
      </c>
      <c r="DS30" t="s">
        <v>32</v>
      </c>
      <c r="DT30" t="s">
        <v>32</v>
      </c>
      <c r="DU30" t="s">
        <v>32</v>
      </c>
      <c r="DV30" t="s">
        <v>32</v>
      </c>
      <c r="DW30" t="s">
        <v>32</v>
      </c>
      <c r="DX30" t="s">
        <v>32</v>
      </c>
      <c r="DY30" t="s">
        <v>32</v>
      </c>
      <c r="DZ30" t="s">
        <v>32</v>
      </c>
      <c r="EA30" t="s">
        <v>32</v>
      </c>
      <c r="EB30" t="s">
        <v>32</v>
      </c>
      <c r="EC30" t="s">
        <v>32</v>
      </c>
      <c r="ED30" t="s">
        <v>32</v>
      </c>
      <c r="EE30" t="s">
        <v>32</v>
      </c>
      <c r="EF30" t="s">
        <v>32</v>
      </c>
      <c r="EG30" t="s">
        <v>32</v>
      </c>
      <c r="EH30" t="s">
        <v>32</v>
      </c>
      <c r="EI30" t="s">
        <v>32</v>
      </c>
      <c r="EJ30" t="s">
        <v>32</v>
      </c>
      <c r="EK30" t="s">
        <v>32</v>
      </c>
      <c r="EL30" t="s">
        <v>32</v>
      </c>
      <c r="EM30" t="s">
        <v>32</v>
      </c>
      <c r="EN30" t="s">
        <v>32</v>
      </c>
      <c r="EO30" t="s">
        <v>32</v>
      </c>
      <c r="EP30" t="s">
        <v>32</v>
      </c>
      <c r="EQ30" t="s">
        <v>32</v>
      </c>
      <c r="ER30" t="s">
        <v>32</v>
      </c>
      <c r="ES30" t="s">
        <v>32</v>
      </c>
      <c r="ET30" t="s">
        <v>32</v>
      </c>
      <c r="EU30" t="s">
        <v>32</v>
      </c>
    </row>
    <row r="31" spans="1:151" x14ac:dyDescent="0.15">
      <c r="A31" t="s">
        <v>56</v>
      </c>
      <c r="B31">
        <v>94</v>
      </c>
      <c r="C31" s="55">
        <f t="shared" si="0"/>
        <v>76</v>
      </c>
      <c r="D31">
        <v>2</v>
      </c>
      <c r="E31">
        <v>5</v>
      </c>
      <c r="F31">
        <v>3</v>
      </c>
      <c r="G31">
        <v>4</v>
      </c>
      <c r="H31">
        <v>25</v>
      </c>
      <c r="I31">
        <v>18</v>
      </c>
      <c r="J31">
        <v>19</v>
      </c>
      <c r="K31">
        <v>10</v>
      </c>
      <c r="L31">
        <v>8</v>
      </c>
      <c r="M31" t="s">
        <v>32</v>
      </c>
      <c r="N31" s="55">
        <f t="shared" si="1"/>
        <v>0</v>
      </c>
      <c r="O31" t="s">
        <v>32</v>
      </c>
      <c r="P31" t="s">
        <v>32</v>
      </c>
      <c r="Q31" t="s">
        <v>32</v>
      </c>
      <c r="R31" t="s">
        <v>32</v>
      </c>
      <c r="S31" t="s">
        <v>32</v>
      </c>
      <c r="T31" t="s">
        <v>32</v>
      </c>
      <c r="U31" t="s">
        <v>32</v>
      </c>
      <c r="V31" t="s">
        <v>32</v>
      </c>
      <c r="W31" t="s">
        <v>32</v>
      </c>
      <c r="X31" t="s">
        <v>32</v>
      </c>
      <c r="Y31" s="55">
        <f t="shared" si="2"/>
        <v>0</v>
      </c>
      <c r="Z31" t="s">
        <v>32</v>
      </c>
      <c r="AA31" t="s">
        <v>32</v>
      </c>
      <c r="AB31" t="s">
        <v>32</v>
      </c>
      <c r="AC31" t="s">
        <v>32</v>
      </c>
      <c r="AD31" t="s">
        <v>32</v>
      </c>
      <c r="AE31" t="s">
        <v>32</v>
      </c>
      <c r="AF31" t="s">
        <v>32</v>
      </c>
      <c r="AG31" t="s">
        <v>32</v>
      </c>
      <c r="AH31" t="s">
        <v>32</v>
      </c>
      <c r="AI31" t="s">
        <v>32</v>
      </c>
      <c r="AJ31" s="55">
        <f t="shared" si="3"/>
        <v>0</v>
      </c>
      <c r="AK31" t="s">
        <v>32</v>
      </c>
      <c r="AL31" t="s">
        <v>32</v>
      </c>
      <c r="AM31" t="s">
        <v>32</v>
      </c>
      <c r="AN31" t="s">
        <v>32</v>
      </c>
      <c r="AO31" t="s">
        <v>32</v>
      </c>
      <c r="AP31" t="s">
        <v>32</v>
      </c>
      <c r="AQ31" t="s">
        <v>32</v>
      </c>
      <c r="AR31" t="s">
        <v>32</v>
      </c>
      <c r="AS31" t="s">
        <v>32</v>
      </c>
      <c r="AT31" t="s">
        <v>32</v>
      </c>
      <c r="AU31" s="55">
        <f t="shared" si="4"/>
        <v>0</v>
      </c>
      <c r="AV31" t="s">
        <v>32</v>
      </c>
      <c r="AW31" t="s">
        <v>32</v>
      </c>
      <c r="AX31" t="s">
        <v>32</v>
      </c>
      <c r="AY31" t="s">
        <v>32</v>
      </c>
      <c r="AZ31" t="s">
        <v>32</v>
      </c>
      <c r="BA31" t="s">
        <v>32</v>
      </c>
      <c r="BB31" t="s">
        <v>32</v>
      </c>
      <c r="BC31" t="s">
        <v>32</v>
      </c>
      <c r="BD31" t="s">
        <v>32</v>
      </c>
      <c r="BE31" t="s">
        <v>32</v>
      </c>
      <c r="BF31" s="55">
        <f t="shared" si="5"/>
        <v>0</v>
      </c>
      <c r="BG31" t="s">
        <v>32</v>
      </c>
      <c r="BH31" t="s">
        <v>32</v>
      </c>
      <c r="BI31" t="s">
        <v>32</v>
      </c>
      <c r="BJ31" t="s">
        <v>32</v>
      </c>
      <c r="BK31" t="s">
        <v>32</v>
      </c>
      <c r="BL31" t="s">
        <v>32</v>
      </c>
      <c r="BM31" t="s">
        <v>32</v>
      </c>
      <c r="BN31" t="s">
        <v>32</v>
      </c>
      <c r="BO31" t="s">
        <v>32</v>
      </c>
      <c r="BP31" t="s">
        <v>32</v>
      </c>
      <c r="BQ31" s="55">
        <f t="shared" si="6"/>
        <v>0</v>
      </c>
      <c r="BR31" t="s">
        <v>32</v>
      </c>
      <c r="BS31" t="s">
        <v>32</v>
      </c>
      <c r="BT31" t="s">
        <v>32</v>
      </c>
      <c r="BU31" t="s">
        <v>32</v>
      </c>
      <c r="BV31" t="s">
        <v>32</v>
      </c>
      <c r="BW31" t="s">
        <v>32</v>
      </c>
      <c r="BX31" t="s">
        <v>32</v>
      </c>
      <c r="BY31" t="s">
        <v>32</v>
      </c>
      <c r="BZ31" t="s">
        <v>32</v>
      </c>
      <c r="CA31" t="s">
        <v>32</v>
      </c>
      <c r="CB31" s="55">
        <f t="shared" si="7"/>
        <v>0</v>
      </c>
      <c r="CC31" t="s">
        <v>32</v>
      </c>
      <c r="CD31" t="s">
        <v>32</v>
      </c>
      <c r="CE31" t="s">
        <v>32</v>
      </c>
      <c r="CF31" t="s">
        <v>32</v>
      </c>
      <c r="CG31" t="s">
        <v>32</v>
      </c>
      <c r="CH31" t="s">
        <v>32</v>
      </c>
      <c r="CI31" t="s">
        <v>32</v>
      </c>
      <c r="CJ31" t="s">
        <v>32</v>
      </c>
      <c r="CK31" t="s">
        <v>32</v>
      </c>
      <c r="CL31" t="s">
        <v>32</v>
      </c>
      <c r="CM31" s="55">
        <f t="shared" si="8"/>
        <v>0</v>
      </c>
      <c r="CN31" t="s">
        <v>32</v>
      </c>
      <c r="CO31" t="s">
        <v>32</v>
      </c>
      <c r="CP31" t="s">
        <v>32</v>
      </c>
      <c r="CQ31" t="s">
        <v>32</v>
      </c>
      <c r="CR31" t="s">
        <v>32</v>
      </c>
      <c r="CS31" t="s">
        <v>32</v>
      </c>
      <c r="CT31" t="s">
        <v>32</v>
      </c>
      <c r="CU31" t="s">
        <v>32</v>
      </c>
      <c r="CV31" t="s">
        <v>32</v>
      </c>
      <c r="CW31" t="s">
        <v>32</v>
      </c>
      <c r="CX31" s="55">
        <f t="shared" si="9"/>
        <v>0</v>
      </c>
      <c r="CY31" t="s">
        <v>32</v>
      </c>
      <c r="CZ31" t="s">
        <v>32</v>
      </c>
      <c r="DA31" t="s">
        <v>32</v>
      </c>
      <c r="DB31" t="s">
        <v>32</v>
      </c>
      <c r="DC31" t="s">
        <v>32</v>
      </c>
      <c r="DD31" t="s">
        <v>32</v>
      </c>
      <c r="DE31" t="s">
        <v>32</v>
      </c>
      <c r="DF31" t="s">
        <v>32</v>
      </c>
      <c r="DG31" t="s">
        <v>32</v>
      </c>
      <c r="DH31" t="s">
        <v>32</v>
      </c>
      <c r="DI31" t="s">
        <v>32</v>
      </c>
      <c r="DJ31" t="s">
        <v>32</v>
      </c>
      <c r="DK31" t="s">
        <v>32</v>
      </c>
      <c r="DL31" t="s">
        <v>32</v>
      </c>
      <c r="DM31" t="s">
        <v>32</v>
      </c>
      <c r="DN31" t="s">
        <v>32</v>
      </c>
      <c r="DO31" t="s">
        <v>32</v>
      </c>
      <c r="DP31" t="s">
        <v>32</v>
      </c>
      <c r="DQ31" t="s">
        <v>32</v>
      </c>
      <c r="DR31" t="s">
        <v>32</v>
      </c>
      <c r="DS31" t="s">
        <v>32</v>
      </c>
      <c r="DT31" t="s">
        <v>32</v>
      </c>
      <c r="DU31" t="s">
        <v>32</v>
      </c>
      <c r="DV31" t="s">
        <v>32</v>
      </c>
      <c r="DW31" t="s">
        <v>32</v>
      </c>
      <c r="DX31" t="s">
        <v>32</v>
      </c>
      <c r="DY31" t="s">
        <v>32</v>
      </c>
      <c r="DZ31" t="s">
        <v>32</v>
      </c>
      <c r="EA31" t="s">
        <v>32</v>
      </c>
      <c r="EB31" t="s">
        <v>32</v>
      </c>
      <c r="EC31" t="s">
        <v>32</v>
      </c>
      <c r="ED31" t="s">
        <v>32</v>
      </c>
      <c r="EE31" t="s">
        <v>32</v>
      </c>
      <c r="EF31" t="s">
        <v>32</v>
      </c>
      <c r="EG31" t="s">
        <v>32</v>
      </c>
      <c r="EH31" t="s">
        <v>32</v>
      </c>
      <c r="EI31" t="s">
        <v>32</v>
      </c>
      <c r="EJ31" t="s">
        <v>32</v>
      </c>
      <c r="EK31" t="s">
        <v>32</v>
      </c>
      <c r="EL31" t="s">
        <v>32</v>
      </c>
      <c r="EM31" t="s">
        <v>32</v>
      </c>
      <c r="EN31" t="s">
        <v>32</v>
      </c>
      <c r="EO31" t="s">
        <v>32</v>
      </c>
      <c r="EP31" t="s">
        <v>32</v>
      </c>
      <c r="EQ31" t="s">
        <v>32</v>
      </c>
      <c r="ER31" t="s">
        <v>32</v>
      </c>
      <c r="ES31" t="s">
        <v>32</v>
      </c>
      <c r="ET31" t="s">
        <v>32</v>
      </c>
      <c r="EU31" t="s">
        <v>32</v>
      </c>
    </row>
    <row r="32" spans="1:151" x14ac:dyDescent="0.15">
      <c r="A32" t="s">
        <v>57</v>
      </c>
      <c r="B32">
        <v>1252</v>
      </c>
      <c r="C32" s="55">
        <f t="shared" si="0"/>
        <v>822</v>
      </c>
      <c r="D32">
        <v>46</v>
      </c>
      <c r="E32">
        <v>38</v>
      </c>
      <c r="F32">
        <v>60</v>
      </c>
      <c r="G32">
        <v>58</v>
      </c>
      <c r="H32">
        <v>127</v>
      </c>
      <c r="I32">
        <v>276</v>
      </c>
      <c r="J32">
        <v>217</v>
      </c>
      <c r="K32">
        <v>190</v>
      </c>
      <c r="L32">
        <v>240</v>
      </c>
      <c r="M32">
        <v>27</v>
      </c>
      <c r="N32" s="55">
        <f t="shared" si="1"/>
        <v>11</v>
      </c>
      <c r="O32" t="s">
        <v>32</v>
      </c>
      <c r="P32" t="s">
        <v>32</v>
      </c>
      <c r="Q32" t="s">
        <v>32</v>
      </c>
      <c r="R32" t="s">
        <v>32</v>
      </c>
      <c r="S32">
        <v>1</v>
      </c>
      <c r="T32">
        <v>4</v>
      </c>
      <c r="U32">
        <v>6</v>
      </c>
      <c r="V32">
        <v>6</v>
      </c>
      <c r="W32">
        <v>10</v>
      </c>
      <c r="X32">
        <v>13</v>
      </c>
      <c r="Y32" s="55">
        <f t="shared" si="2"/>
        <v>6</v>
      </c>
      <c r="Z32" t="s">
        <v>32</v>
      </c>
      <c r="AA32" t="s">
        <v>32</v>
      </c>
      <c r="AB32" t="s">
        <v>32</v>
      </c>
      <c r="AC32" t="s">
        <v>32</v>
      </c>
      <c r="AD32" t="s">
        <v>32</v>
      </c>
      <c r="AE32">
        <v>1</v>
      </c>
      <c r="AF32">
        <v>5</v>
      </c>
      <c r="AG32">
        <v>5</v>
      </c>
      <c r="AH32">
        <v>2</v>
      </c>
      <c r="AI32" t="s">
        <v>32</v>
      </c>
      <c r="AJ32" s="55">
        <f t="shared" si="3"/>
        <v>0</v>
      </c>
      <c r="AK32" t="s">
        <v>32</v>
      </c>
      <c r="AL32" t="s">
        <v>32</v>
      </c>
      <c r="AM32" t="s">
        <v>32</v>
      </c>
      <c r="AN32" t="s">
        <v>32</v>
      </c>
      <c r="AO32" t="s">
        <v>32</v>
      </c>
      <c r="AP32" t="s">
        <v>32</v>
      </c>
      <c r="AQ32" t="s">
        <v>32</v>
      </c>
      <c r="AR32" t="s">
        <v>32</v>
      </c>
      <c r="AS32" t="s">
        <v>32</v>
      </c>
      <c r="AT32" t="s">
        <v>32</v>
      </c>
      <c r="AU32" s="55">
        <f t="shared" si="4"/>
        <v>0</v>
      </c>
      <c r="AV32" t="s">
        <v>32</v>
      </c>
      <c r="AW32" t="s">
        <v>32</v>
      </c>
      <c r="AX32" t="s">
        <v>32</v>
      </c>
      <c r="AY32" t="s">
        <v>32</v>
      </c>
      <c r="AZ32" t="s">
        <v>32</v>
      </c>
      <c r="BA32" t="s">
        <v>32</v>
      </c>
      <c r="BB32" t="s">
        <v>32</v>
      </c>
      <c r="BC32" t="s">
        <v>32</v>
      </c>
      <c r="BD32" t="s">
        <v>32</v>
      </c>
      <c r="BE32" t="s">
        <v>32</v>
      </c>
      <c r="BF32" s="55">
        <f t="shared" si="5"/>
        <v>0</v>
      </c>
      <c r="BG32" t="s">
        <v>32</v>
      </c>
      <c r="BH32" t="s">
        <v>32</v>
      </c>
      <c r="BI32" t="s">
        <v>32</v>
      </c>
      <c r="BJ32" t="s">
        <v>32</v>
      </c>
      <c r="BK32" t="s">
        <v>32</v>
      </c>
      <c r="BL32" t="s">
        <v>32</v>
      </c>
      <c r="BM32" t="s">
        <v>32</v>
      </c>
      <c r="BN32" t="s">
        <v>32</v>
      </c>
      <c r="BO32" t="s">
        <v>32</v>
      </c>
      <c r="BP32">
        <v>3</v>
      </c>
      <c r="BQ32" s="55">
        <f t="shared" si="6"/>
        <v>0</v>
      </c>
      <c r="BR32" t="s">
        <v>32</v>
      </c>
      <c r="BS32" t="s">
        <v>32</v>
      </c>
      <c r="BT32" t="s">
        <v>32</v>
      </c>
      <c r="BU32" t="s">
        <v>32</v>
      </c>
      <c r="BV32" t="s">
        <v>32</v>
      </c>
      <c r="BW32" t="s">
        <v>32</v>
      </c>
      <c r="BX32" t="s">
        <v>32</v>
      </c>
      <c r="BY32">
        <v>1</v>
      </c>
      <c r="BZ32">
        <v>2</v>
      </c>
      <c r="CA32">
        <v>9</v>
      </c>
      <c r="CB32" s="55">
        <f t="shared" si="7"/>
        <v>5</v>
      </c>
      <c r="CC32" t="s">
        <v>32</v>
      </c>
      <c r="CD32" t="s">
        <v>32</v>
      </c>
      <c r="CE32" t="s">
        <v>32</v>
      </c>
      <c r="CF32" t="s">
        <v>32</v>
      </c>
      <c r="CG32">
        <v>1</v>
      </c>
      <c r="CH32">
        <v>3</v>
      </c>
      <c r="CI32">
        <v>1</v>
      </c>
      <c r="CJ32" t="s">
        <v>32</v>
      </c>
      <c r="CK32">
        <v>4</v>
      </c>
      <c r="CL32" t="s">
        <v>32</v>
      </c>
      <c r="CM32" s="55">
        <f t="shared" si="8"/>
        <v>0</v>
      </c>
      <c r="CN32" t="s">
        <v>32</v>
      </c>
      <c r="CO32" t="s">
        <v>32</v>
      </c>
      <c r="CP32" t="s">
        <v>32</v>
      </c>
      <c r="CQ32" t="s">
        <v>32</v>
      </c>
      <c r="CR32" t="s">
        <v>32</v>
      </c>
      <c r="CS32" t="s">
        <v>32</v>
      </c>
      <c r="CT32" t="s">
        <v>32</v>
      </c>
      <c r="CU32" t="s">
        <v>32</v>
      </c>
      <c r="CV32" t="s">
        <v>32</v>
      </c>
      <c r="CW32">
        <v>2</v>
      </c>
      <c r="CX32" s="55">
        <f t="shared" si="9"/>
        <v>0</v>
      </c>
      <c r="CY32" t="s">
        <v>32</v>
      </c>
      <c r="CZ32" t="s">
        <v>32</v>
      </c>
      <c r="DA32" t="s">
        <v>32</v>
      </c>
      <c r="DB32" t="s">
        <v>32</v>
      </c>
      <c r="DC32" t="s">
        <v>32</v>
      </c>
      <c r="DD32" t="s">
        <v>32</v>
      </c>
      <c r="DE32" t="s">
        <v>32</v>
      </c>
      <c r="DF32" t="s">
        <v>32</v>
      </c>
      <c r="DG32">
        <v>2</v>
      </c>
      <c r="DH32" t="s">
        <v>32</v>
      </c>
      <c r="DI32" t="s">
        <v>32</v>
      </c>
      <c r="DJ32" t="s">
        <v>32</v>
      </c>
      <c r="DK32" t="s">
        <v>32</v>
      </c>
      <c r="DL32" t="s">
        <v>32</v>
      </c>
      <c r="DM32" t="s">
        <v>32</v>
      </c>
      <c r="DN32" t="s">
        <v>32</v>
      </c>
      <c r="DO32" t="s">
        <v>32</v>
      </c>
      <c r="DP32" t="s">
        <v>32</v>
      </c>
      <c r="DQ32" t="s">
        <v>32</v>
      </c>
      <c r="DR32" t="s">
        <v>32</v>
      </c>
      <c r="DS32" t="s">
        <v>32</v>
      </c>
      <c r="DT32" t="s">
        <v>32</v>
      </c>
      <c r="DU32" t="s">
        <v>32</v>
      </c>
      <c r="DV32" t="s">
        <v>32</v>
      </c>
      <c r="DW32" t="s">
        <v>32</v>
      </c>
      <c r="DX32" t="s">
        <v>32</v>
      </c>
      <c r="DY32" t="s">
        <v>32</v>
      </c>
      <c r="DZ32" t="s">
        <v>32</v>
      </c>
      <c r="EA32" t="s">
        <v>32</v>
      </c>
      <c r="EB32" t="s">
        <v>32</v>
      </c>
      <c r="EC32" t="s">
        <v>32</v>
      </c>
      <c r="ED32" t="s">
        <v>32</v>
      </c>
      <c r="EE32" t="s">
        <v>32</v>
      </c>
      <c r="EF32" t="s">
        <v>32</v>
      </c>
      <c r="EG32" t="s">
        <v>32</v>
      </c>
      <c r="EH32" t="s">
        <v>32</v>
      </c>
      <c r="EI32" t="s">
        <v>32</v>
      </c>
      <c r="EJ32" t="s">
        <v>32</v>
      </c>
      <c r="EK32" t="s">
        <v>32</v>
      </c>
      <c r="EL32" t="s">
        <v>32</v>
      </c>
      <c r="EM32" t="s">
        <v>32</v>
      </c>
      <c r="EN32" t="s">
        <v>32</v>
      </c>
      <c r="EO32" t="s">
        <v>32</v>
      </c>
      <c r="EP32" t="s">
        <v>32</v>
      </c>
      <c r="EQ32" t="s">
        <v>32</v>
      </c>
      <c r="ER32" t="s">
        <v>32</v>
      </c>
      <c r="ES32" t="s">
        <v>32</v>
      </c>
      <c r="ET32" t="s">
        <v>32</v>
      </c>
      <c r="EU32" t="s">
        <v>32</v>
      </c>
    </row>
    <row r="33" spans="1:151" x14ac:dyDescent="0.15">
      <c r="A33" t="s">
        <v>58</v>
      </c>
      <c r="B33">
        <v>230</v>
      </c>
      <c r="C33" s="55">
        <f t="shared" si="0"/>
        <v>152</v>
      </c>
      <c r="D33">
        <v>8</v>
      </c>
      <c r="E33">
        <v>5</v>
      </c>
      <c r="F33">
        <v>9</v>
      </c>
      <c r="G33">
        <v>12</v>
      </c>
      <c r="H33">
        <v>32</v>
      </c>
      <c r="I33">
        <v>50</v>
      </c>
      <c r="J33">
        <v>36</v>
      </c>
      <c r="K33">
        <v>27</v>
      </c>
      <c r="L33">
        <v>51</v>
      </c>
      <c r="M33">
        <v>10</v>
      </c>
      <c r="N33" s="55">
        <f t="shared" si="1"/>
        <v>5</v>
      </c>
      <c r="O33" t="s">
        <v>32</v>
      </c>
      <c r="P33" t="s">
        <v>32</v>
      </c>
      <c r="Q33" t="s">
        <v>32</v>
      </c>
      <c r="R33" t="s">
        <v>32</v>
      </c>
      <c r="S33" t="s">
        <v>32</v>
      </c>
      <c r="T33">
        <v>4</v>
      </c>
      <c r="U33">
        <v>1</v>
      </c>
      <c r="V33">
        <v>1</v>
      </c>
      <c r="W33">
        <v>4</v>
      </c>
      <c r="X33">
        <v>3</v>
      </c>
      <c r="Y33" s="55">
        <f t="shared" si="2"/>
        <v>1</v>
      </c>
      <c r="Z33" t="s">
        <v>32</v>
      </c>
      <c r="AA33" t="s">
        <v>32</v>
      </c>
      <c r="AB33" t="s">
        <v>32</v>
      </c>
      <c r="AC33" t="s">
        <v>32</v>
      </c>
      <c r="AD33" t="s">
        <v>32</v>
      </c>
      <c r="AE33">
        <v>1</v>
      </c>
      <c r="AF33" t="s">
        <v>32</v>
      </c>
      <c r="AG33">
        <v>1</v>
      </c>
      <c r="AH33">
        <v>1</v>
      </c>
      <c r="AI33">
        <v>1</v>
      </c>
      <c r="AJ33" s="55">
        <f t="shared" si="3"/>
        <v>1</v>
      </c>
      <c r="AK33" t="s">
        <v>32</v>
      </c>
      <c r="AL33" t="s">
        <v>32</v>
      </c>
      <c r="AM33" t="s">
        <v>32</v>
      </c>
      <c r="AN33" t="s">
        <v>32</v>
      </c>
      <c r="AO33" t="s">
        <v>32</v>
      </c>
      <c r="AP33">
        <v>1</v>
      </c>
      <c r="AQ33" t="s">
        <v>32</v>
      </c>
      <c r="AR33" t="s">
        <v>32</v>
      </c>
      <c r="AS33" t="s">
        <v>32</v>
      </c>
      <c r="AT33" t="s">
        <v>32</v>
      </c>
      <c r="AU33" s="55">
        <f t="shared" si="4"/>
        <v>0</v>
      </c>
      <c r="AV33" t="s">
        <v>32</v>
      </c>
      <c r="AW33" t="s">
        <v>32</v>
      </c>
      <c r="AX33" t="s">
        <v>32</v>
      </c>
      <c r="AY33" t="s">
        <v>32</v>
      </c>
      <c r="AZ33" t="s">
        <v>32</v>
      </c>
      <c r="BA33" t="s">
        <v>32</v>
      </c>
      <c r="BB33" t="s">
        <v>32</v>
      </c>
      <c r="BC33" t="s">
        <v>32</v>
      </c>
      <c r="BD33" t="s">
        <v>32</v>
      </c>
      <c r="BE33" t="s">
        <v>32</v>
      </c>
      <c r="BF33" s="55">
        <f t="shared" si="5"/>
        <v>0</v>
      </c>
      <c r="BG33" t="s">
        <v>32</v>
      </c>
      <c r="BH33" t="s">
        <v>32</v>
      </c>
      <c r="BI33" t="s">
        <v>32</v>
      </c>
      <c r="BJ33" t="s">
        <v>32</v>
      </c>
      <c r="BK33" t="s">
        <v>32</v>
      </c>
      <c r="BL33" t="s">
        <v>32</v>
      </c>
      <c r="BM33" t="s">
        <v>32</v>
      </c>
      <c r="BN33" t="s">
        <v>32</v>
      </c>
      <c r="BO33" t="s">
        <v>32</v>
      </c>
      <c r="BP33" t="s">
        <v>32</v>
      </c>
      <c r="BQ33" s="55">
        <f t="shared" si="6"/>
        <v>0</v>
      </c>
      <c r="BR33" t="s">
        <v>32</v>
      </c>
      <c r="BS33" t="s">
        <v>32</v>
      </c>
      <c r="BT33" t="s">
        <v>32</v>
      </c>
      <c r="BU33" t="s">
        <v>32</v>
      </c>
      <c r="BV33" t="s">
        <v>32</v>
      </c>
      <c r="BW33" t="s">
        <v>32</v>
      </c>
      <c r="BX33" t="s">
        <v>32</v>
      </c>
      <c r="BY33" t="s">
        <v>32</v>
      </c>
      <c r="BZ33" t="s">
        <v>32</v>
      </c>
      <c r="CA33">
        <v>4</v>
      </c>
      <c r="CB33" s="55">
        <f t="shared" si="7"/>
        <v>2</v>
      </c>
      <c r="CC33" t="s">
        <v>32</v>
      </c>
      <c r="CD33" t="s">
        <v>32</v>
      </c>
      <c r="CE33" t="s">
        <v>32</v>
      </c>
      <c r="CF33" t="s">
        <v>32</v>
      </c>
      <c r="CG33" t="s">
        <v>32</v>
      </c>
      <c r="CH33">
        <v>1</v>
      </c>
      <c r="CI33">
        <v>1</v>
      </c>
      <c r="CJ33" t="s">
        <v>32</v>
      </c>
      <c r="CK33">
        <v>2</v>
      </c>
      <c r="CL33">
        <v>2</v>
      </c>
      <c r="CM33" s="55">
        <f t="shared" si="8"/>
        <v>1</v>
      </c>
      <c r="CN33" t="s">
        <v>32</v>
      </c>
      <c r="CO33" t="s">
        <v>32</v>
      </c>
      <c r="CP33" t="s">
        <v>32</v>
      </c>
      <c r="CQ33" t="s">
        <v>32</v>
      </c>
      <c r="CR33" t="s">
        <v>32</v>
      </c>
      <c r="CS33">
        <v>1</v>
      </c>
      <c r="CT33" t="s">
        <v>32</v>
      </c>
      <c r="CU33" t="s">
        <v>32</v>
      </c>
      <c r="CV33">
        <v>1</v>
      </c>
      <c r="CW33" t="s">
        <v>32</v>
      </c>
      <c r="CX33" s="55">
        <f t="shared" si="9"/>
        <v>0</v>
      </c>
      <c r="CY33" t="s">
        <v>32</v>
      </c>
      <c r="CZ33" t="s">
        <v>32</v>
      </c>
      <c r="DA33" t="s">
        <v>32</v>
      </c>
      <c r="DB33" t="s">
        <v>32</v>
      </c>
      <c r="DC33" t="s">
        <v>32</v>
      </c>
      <c r="DD33" t="s">
        <v>32</v>
      </c>
      <c r="DE33" t="s">
        <v>32</v>
      </c>
      <c r="DF33" t="s">
        <v>32</v>
      </c>
      <c r="DG33" t="s">
        <v>32</v>
      </c>
      <c r="DH33" t="s">
        <v>32</v>
      </c>
      <c r="DI33" t="s">
        <v>32</v>
      </c>
      <c r="DJ33" t="s">
        <v>32</v>
      </c>
      <c r="DK33" t="s">
        <v>32</v>
      </c>
      <c r="DL33" t="s">
        <v>32</v>
      </c>
      <c r="DM33" t="s">
        <v>32</v>
      </c>
      <c r="DN33" t="s">
        <v>32</v>
      </c>
      <c r="DO33" t="s">
        <v>32</v>
      </c>
      <c r="DP33" t="s">
        <v>32</v>
      </c>
      <c r="DQ33" t="s">
        <v>32</v>
      </c>
      <c r="DR33" t="s">
        <v>32</v>
      </c>
      <c r="DS33" t="s">
        <v>32</v>
      </c>
      <c r="DT33" t="s">
        <v>32</v>
      </c>
      <c r="DU33" t="s">
        <v>32</v>
      </c>
      <c r="DV33" t="s">
        <v>32</v>
      </c>
      <c r="DW33" t="s">
        <v>32</v>
      </c>
      <c r="DX33" t="s">
        <v>32</v>
      </c>
      <c r="DY33" t="s">
        <v>32</v>
      </c>
      <c r="DZ33" t="s">
        <v>32</v>
      </c>
      <c r="EA33" t="s">
        <v>32</v>
      </c>
      <c r="EB33" t="s">
        <v>32</v>
      </c>
      <c r="EC33" t="s">
        <v>32</v>
      </c>
      <c r="ED33" t="s">
        <v>32</v>
      </c>
      <c r="EE33" t="s">
        <v>32</v>
      </c>
      <c r="EF33" t="s">
        <v>32</v>
      </c>
      <c r="EG33" t="s">
        <v>32</v>
      </c>
      <c r="EH33" t="s">
        <v>32</v>
      </c>
      <c r="EI33" t="s">
        <v>32</v>
      </c>
      <c r="EJ33" t="s">
        <v>32</v>
      </c>
      <c r="EK33" t="s">
        <v>32</v>
      </c>
      <c r="EL33" t="s">
        <v>32</v>
      </c>
      <c r="EM33" t="s">
        <v>32</v>
      </c>
      <c r="EN33" t="s">
        <v>32</v>
      </c>
      <c r="EO33" t="s">
        <v>32</v>
      </c>
      <c r="EP33" t="s">
        <v>32</v>
      </c>
      <c r="EQ33" t="s">
        <v>32</v>
      </c>
      <c r="ER33" t="s">
        <v>32</v>
      </c>
      <c r="ES33" t="s">
        <v>32</v>
      </c>
      <c r="ET33" t="s">
        <v>32</v>
      </c>
      <c r="EU33" t="s">
        <v>32</v>
      </c>
    </row>
    <row r="34" spans="1:151" x14ac:dyDescent="0.15">
      <c r="A34" t="s">
        <v>59</v>
      </c>
      <c r="B34">
        <v>1552</v>
      </c>
      <c r="C34" s="55">
        <f t="shared" si="0"/>
        <v>1124</v>
      </c>
      <c r="D34">
        <v>69</v>
      </c>
      <c r="E34">
        <v>75</v>
      </c>
      <c r="F34">
        <v>89</v>
      </c>
      <c r="G34">
        <v>101</v>
      </c>
      <c r="H34">
        <v>198</v>
      </c>
      <c r="I34">
        <v>331</v>
      </c>
      <c r="J34">
        <v>261</v>
      </c>
      <c r="K34">
        <v>212</v>
      </c>
      <c r="L34">
        <v>216</v>
      </c>
      <c r="M34">
        <v>19</v>
      </c>
      <c r="N34" s="55">
        <f t="shared" si="1"/>
        <v>8</v>
      </c>
      <c r="O34" t="s">
        <v>32</v>
      </c>
      <c r="P34" t="s">
        <v>32</v>
      </c>
      <c r="Q34" t="s">
        <v>32</v>
      </c>
      <c r="R34" t="s">
        <v>32</v>
      </c>
      <c r="S34">
        <v>1</v>
      </c>
      <c r="T34">
        <v>4</v>
      </c>
      <c r="U34">
        <v>3</v>
      </c>
      <c r="V34">
        <v>6</v>
      </c>
      <c r="W34">
        <v>5</v>
      </c>
      <c r="X34">
        <v>7</v>
      </c>
      <c r="Y34" s="55">
        <f t="shared" si="2"/>
        <v>5</v>
      </c>
      <c r="Z34" t="s">
        <v>32</v>
      </c>
      <c r="AA34" t="s">
        <v>32</v>
      </c>
      <c r="AB34" t="s">
        <v>32</v>
      </c>
      <c r="AC34" t="s">
        <v>32</v>
      </c>
      <c r="AD34" t="s">
        <v>32</v>
      </c>
      <c r="AE34">
        <v>3</v>
      </c>
      <c r="AF34">
        <v>2</v>
      </c>
      <c r="AG34" t="s">
        <v>32</v>
      </c>
      <c r="AH34">
        <v>2</v>
      </c>
      <c r="AI34" t="s">
        <v>32</v>
      </c>
      <c r="AJ34" s="55">
        <f t="shared" si="3"/>
        <v>0</v>
      </c>
      <c r="AK34" t="s">
        <v>32</v>
      </c>
      <c r="AL34" t="s">
        <v>32</v>
      </c>
      <c r="AM34" t="s">
        <v>32</v>
      </c>
      <c r="AN34" t="s">
        <v>32</v>
      </c>
      <c r="AO34" t="s">
        <v>32</v>
      </c>
      <c r="AP34" t="s">
        <v>32</v>
      </c>
      <c r="AQ34" t="s">
        <v>32</v>
      </c>
      <c r="AR34" t="s">
        <v>32</v>
      </c>
      <c r="AS34" t="s">
        <v>32</v>
      </c>
      <c r="AT34" t="s">
        <v>32</v>
      </c>
      <c r="AU34" s="55">
        <f t="shared" si="4"/>
        <v>0</v>
      </c>
      <c r="AV34" t="s">
        <v>32</v>
      </c>
      <c r="AW34" t="s">
        <v>32</v>
      </c>
      <c r="AX34" t="s">
        <v>32</v>
      </c>
      <c r="AY34" t="s">
        <v>32</v>
      </c>
      <c r="AZ34" t="s">
        <v>32</v>
      </c>
      <c r="BA34" t="s">
        <v>32</v>
      </c>
      <c r="BB34" t="s">
        <v>32</v>
      </c>
      <c r="BC34" t="s">
        <v>32</v>
      </c>
      <c r="BD34" t="s">
        <v>32</v>
      </c>
      <c r="BE34" t="s">
        <v>32</v>
      </c>
      <c r="BF34" s="55">
        <f t="shared" si="5"/>
        <v>0</v>
      </c>
      <c r="BG34" t="s">
        <v>32</v>
      </c>
      <c r="BH34" t="s">
        <v>32</v>
      </c>
      <c r="BI34" t="s">
        <v>32</v>
      </c>
      <c r="BJ34" t="s">
        <v>32</v>
      </c>
      <c r="BK34" t="s">
        <v>32</v>
      </c>
      <c r="BL34" t="s">
        <v>32</v>
      </c>
      <c r="BM34" t="s">
        <v>32</v>
      </c>
      <c r="BN34" t="s">
        <v>32</v>
      </c>
      <c r="BO34" t="s">
        <v>32</v>
      </c>
      <c r="BP34">
        <v>2</v>
      </c>
      <c r="BQ34" s="55">
        <f t="shared" si="6"/>
        <v>0</v>
      </c>
      <c r="BR34" t="s">
        <v>32</v>
      </c>
      <c r="BS34" t="s">
        <v>32</v>
      </c>
      <c r="BT34" t="s">
        <v>32</v>
      </c>
      <c r="BU34" t="s">
        <v>32</v>
      </c>
      <c r="BV34" t="s">
        <v>32</v>
      </c>
      <c r="BW34" t="s">
        <v>32</v>
      </c>
      <c r="BX34" t="s">
        <v>32</v>
      </c>
      <c r="BY34">
        <v>2</v>
      </c>
      <c r="BZ34" t="s">
        <v>32</v>
      </c>
      <c r="CA34">
        <v>5</v>
      </c>
      <c r="CB34" s="55">
        <f t="shared" si="7"/>
        <v>1</v>
      </c>
      <c r="CC34" t="s">
        <v>32</v>
      </c>
      <c r="CD34" t="s">
        <v>32</v>
      </c>
      <c r="CE34" t="s">
        <v>32</v>
      </c>
      <c r="CF34" t="s">
        <v>32</v>
      </c>
      <c r="CG34" t="s">
        <v>32</v>
      </c>
      <c r="CH34" t="s">
        <v>32</v>
      </c>
      <c r="CI34">
        <v>1</v>
      </c>
      <c r="CJ34">
        <v>3</v>
      </c>
      <c r="CK34">
        <v>1</v>
      </c>
      <c r="CL34">
        <v>4</v>
      </c>
      <c r="CM34" s="55">
        <f t="shared" si="8"/>
        <v>2</v>
      </c>
      <c r="CN34" t="s">
        <v>32</v>
      </c>
      <c r="CO34" t="s">
        <v>32</v>
      </c>
      <c r="CP34" t="s">
        <v>32</v>
      </c>
      <c r="CQ34" t="s">
        <v>32</v>
      </c>
      <c r="CR34">
        <v>1</v>
      </c>
      <c r="CS34">
        <v>1</v>
      </c>
      <c r="CT34" t="s">
        <v>32</v>
      </c>
      <c r="CU34" t="s">
        <v>32</v>
      </c>
      <c r="CV34">
        <v>2</v>
      </c>
      <c r="CW34">
        <v>1</v>
      </c>
      <c r="CX34" s="55">
        <f t="shared" si="9"/>
        <v>0</v>
      </c>
      <c r="CY34" t="s">
        <v>32</v>
      </c>
      <c r="CZ34" t="s">
        <v>32</v>
      </c>
      <c r="DA34" t="s">
        <v>32</v>
      </c>
      <c r="DB34" t="s">
        <v>32</v>
      </c>
      <c r="DC34" t="s">
        <v>32</v>
      </c>
      <c r="DD34" t="s">
        <v>32</v>
      </c>
      <c r="DE34" t="s">
        <v>32</v>
      </c>
      <c r="DF34">
        <v>1</v>
      </c>
      <c r="DG34" t="s">
        <v>32</v>
      </c>
      <c r="DH34" t="s">
        <v>32</v>
      </c>
      <c r="DI34" t="s">
        <v>32</v>
      </c>
      <c r="DJ34" t="s">
        <v>32</v>
      </c>
      <c r="DK34" t="s">
        <v>32</v>
      </c>
      <c r="DL34" t="s">
        <v>32</v>
      </c>
      <c r="DM34" t="s">
        <v>32</v>
      </c>
      <c r="DN34" t="s">
        <v>32</v>
      </c>
      <c r="DO34" t="s">
        <v>32</v>
      </c>
      <c r="DP34" t="s">
        <v>32</v>
      </c>
      <c r="DQ34" t="s">
        <v>32</v>
      </c>
      <c r="DR34" t="s">
        <v>32</v>
      </c>
      <c r="DS34" t="s">
        <v>32</v>
      </c>
      <c r="DT34" t="s">
        <v>32</v>
      </c>
      <c r="DU34" t="s">
        <v>32</v>
      </c>
      <c r="DV34" t="s">
        <v>32</v>
      </c>
      <c r="DW34" t="s">
        <v>32</v>
      </c>
      <c r="DX34" t="s">
        <v>32</v>
      </c>
      <c r="DY34" t="s">
        <v>32</v>
      </c>
      <c r="DZ34" t="s">
        <v>32</v>
      </c>
      <c r="EA34" t="s">
        <v>32</v>
      </c>
      <c r="EB34" t="s">
        <v>32</v>
      </c>
      <c r="EC34" t="s">
        <v>32</v>
      </c>
      <c r="ED34" t="s">
        <v>32</v>
      </c>
      <c r="EE34" t="s">
        <v>32</v>
      </c>
      <c r="EF34" t="s">
        <v>32</v>
      </c>
      <c r="EG34" t="s">
        <v>32</v>
      </c>
      <c r="EH34" t="s">
        <v>32</v>
      </c>
      <c r="EI34" t="s">
        <v>32</v>
      </c>
      <c r="EJ34" t="s">
        <v>32</v>
      </c>
      <c r="EK34" t="s">
        <v>32</v>
      </c>
      <c r="EL34" t="s">
        <v>32</v>
      </c>
      <c r="EM34" t="s">
        <v>32</v>
      </c>
      <c r="EN34" t="s">
        <v>32</v>
      </c>
      <c r="EO34" t="s">
        <v>32</v>
      </c>
      <c r="EP34" t="s">
        <v>32</v>
      </c>
      <c r="EQ34" t="s">
        <v>32</v>
      </c>
      <c r="ER34" t="s">
        <v>32</v>
      </c>
      <c r="ES34" t="s">
        <v>32</v>
      </c>
      <c r="ET34" t="s">
        <v>32</v>
      </c>
      <c r="EU34" t="s">
        <v>32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U34"/>
  <sheetViews>
    <sheetView topLeftCell="CK1" workbookViewId="0">
      <selection activeCell="CW15" sqref="CW15"/>
    </sheetView>
  </sheetViews>
  <sheetFormatPr defaultRowHeight="13.5" x14ac:dyDescent="0.15"/>
  <sheetData>
    <row r="1" spans="1:151" x14ac:dyDescent="0.15">
      <c r="A1" t="s">
        <v>0</v>
      </c>
      <c r="B1" t="s">
        <v>1</v>
      </c>
    </row>
    <row r="2" spans="1:151" x14ac:dyDescent="0.15">
      <c r="A2" t="s">
        <v>2</v>
      </c>
      <c r="B2" t="s">
        <v>61</v>
      </c>
    </row>
    <row r="3" spans="1:151" x14ac:dyDescent="0.15">
      <c r="B3" s="52" t="s">
        <v>3</v>
      </c>
      <c r="C3" s="52"/>
      <c r="M3" s="52" t="s">
        <v>4</v>
      </c>
      <c r="N3" s="52"/>
      <c r="O3" s="52"/>
      <c r="X3" s="52" t="s">
        <v>5</v>
      </c>
      <c r="Y3" s="52"/>
      <c r="Z3" s="52"/>
      <c r="AA3" s="52"/>
      <c r="DH3" t="s">
        <v>6</v>
      </c>
    </row>
    <row r="4" spans="1:151" x14ac:dyDescent="0.15">
      <c r="B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s="53" t="s">
        <v>8</v>
      </c>
      <c r="Y4" s="53"/>
      <c r="Z4" s="53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7</v>
      </c>
      <c r="AI4" s="53" t="s">
        <v>9</v>
      </c>
      <c r="AJ4" s="53"/>
      <c r="AK4" s="53"/>
      <c r="CL4" s="53" t="s">
        <v>10</v>
      </c>
      <c r="CM4" s="53"/>
      <c r="CN4" t="s">
        <v>7</v>
      </c>
      <c r="CO4" t="s">
        <v>7</v>
      </c>
      <c r="CP4" t="s">
        <v>7</v>
      </c>
      <c r="CQ4" t="s">
        <v>7</v>
      </c>
      <c r="CR4" t="s">
        <v>7</v>
      </c>
      <c r="CS4" t="s">
        <v>7</v>
      </c>
      <c r="CT4" t="s">
        <v>7</v>
      </c>
      <c r="CU4" t="s">
        <v>7</v>
      </c>
      <c r="CV4" t="s">
        <v>7</v>
      </c>
      <c r="CW4" s="53" t="s">
        <v>11</v>
      </c>
      <c r="CX4" s="53"/>
      <c r="CY4" t="s">
        <v>7</v>
      </c>
      <c r="CZ4" t="s">
        <v>7</v>
      </c>
      <c r="DA4" t="s">
        <v>7</v>
      </c>
      <c r="DB4" t="s">
        <v>7</v>
      </c>
      <c r="DC4" t="s">
        <v>7</v>
      </c>
      <c r="DD4" t="s">
        <v>7</v>
      </c>
      <c r="DE4" t="s">
        <v>7</v>
      </c>
      <c r="DF4" t="s">
        <v>7</v>
      </c>
      <c r="DG4" t="s">
        <v>7</v>
      </c>
      <c r="DH4" t="s">
        <v>12</v>
      </c>
      <c r="EB4" t="s">
        <v>13</v>
      </c>
    </row>
    <row r="5" spans="1:151" x14ac:dyDescent="0.15">
      <c r="B5" t="s">
        <v>7</v>
      </c>
      <c r="D5" t="s">
        <v>7</v>
      </c>
      <c r="E5" t="s">
        <v>7</v>
      </c>
      <c r="F5" t="s">
        <v>7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L5" t="s">
        <v>7</v>
      </c>
      <c r="M5" t="s">
        <v>7</v>
      </c>
      <c r="O5" t="s">
        <v>7</v>
      </c>
      <c r="P5" t="s">
        <v>7</v>
      </c>
      <c r="Q5" t="s">
        <v>7</v>
      </c>
      <c r="R5" t="s">
        <v>7</v>
      </c>
      <c r="S5" t="s">
        <v>7</v>
      </c>
      <c r="T5" t="s">
        <v>7</v>
      </c>
      <c r="U5" t="s">
        <v>7</v>
      </c>
      <c r="V5" t="s">
        <v>7</v>
      </c>
      <c r="W5" t="s">
        <v>7</v>
      </c>
      <c r="X5" t="s">
        <v>7</v>
      </c>
      <c r="AI5" s="54" t="s">
        <v>14</v>
      </c>
      <c r="AJ5" s="54"/>
      <c r="AK5" s="54"/>
      <c r="AT5" s="54" t="s">
        <v>15</v>
      </c>
      <c r="AU5" s="54"/>
      <c r="AV5" s="54"/>
      <c r="AW5" s="54"/>
      <c r="AX5" s="54"/>
      <c r="BE5" s="54" t="s">
        <v>16</v>
      </c>
      <c r="BF5" s="54"/>
      <c r="BG5" s="54"/>
      <c r="BH5" s="54"/>
      <c r="BI5" s="54"/>
      <c r="BP5" s="54" t="s">
        <v>17</v>
      </c>
      <c r="BQ5" s="54"/>
      <c r="BR5" s="54"/>
      <c r="BS5" s="54"/>
      <c r="CA5" s="54" t="s">
        <v>18</v>
      </c>
      <c r="CB5" s="54"/>
      <c r="CC5" s="54"/>
      <c r="CD5" s="54"/>
      <c r="CL5" t="s">
        <v>7</v>
      </c>
      <c r="CW5" t="s">
        <v>7</v>
      </c>
      <c r="DH5" t="s">
        <v>7</v>
      </c>
      <c r="DI5" t="s">
        <v>7</v>
      </c>
      <c r="DJ5" t="s">
        <v>7</v>
      </c>
      <c r="DK5" t="s">
        <v>7</v>
      </c>
      <c r="DL5" t="s">
        <v>7</v>
      </c>
      <c r="DM5" t="s">
        <v>7</v>
      </c>
      <c r="DN5" t="s">
        <v>7</v>
      </c>
      <c r="DO5" t="s">
        <v>7</v>
      </c>
      <c r="DP5" t="s">
        <v>7</v>
      </c>
      <c r="DQ5" t="s">
        <v>7</v>
      </c>
      <c r="DR5" t="s">
        <v>19</v>
      </c>
      <c r="EB5" t="s">
        <v>7</v>
      </c>
      <c r="EC5" t="s">
        <v>7</v>
      </c>
      <c r="ED5" t="s">
        <v>7</v>
      </c>
      <c r="EE5" t="s">
        <v>7</v>
      </c>
      <c r="EF5" t="s">
        <v>7</v>
      </c>
      <c r="EG5" t="s">
        <v>7</v>
      </c>
      <c r="EH5" t="s">
        <v>7</v>
      </c>
      <c r="EI5" t="s">
        <v>7</v>
      </c>
      <c r="EJ5" t="s">
        <v>7</v>
      </c>
      <c r="EK5" t="s">
        <v>7</v>
      </c>
      <c r="EL5" t="s">
        <v>20</v>
      </c>
    </row>
    <row r="6" spans="1:151" x14ac:dyDescent="0.15">
      <c r="B6" t="s">
        <v>21</v>
      </c>
      <c r="C6" s="55" t="s">
        <v>135</v>
      </c>
      <c r="D6" t="s">
        <v>22</v>
      </c>
      <c r="E6" t="s">
        <v>23</v>
      </c>
      <c r="F6" t="s">
        <v>24</v>
      </c>
      <c r="G6" t="s">
        <v>25</v>
      </c>
      <c r="H6" t="s">
        <v>26</v>
      </c>
      <c r="I6" t="s">
        <v>27</v>
      </c>
      <c r="J6" t="s">
        <v>28</v>
      </c>
      <c r="K6" t="s">
        <v>29</v>
      </c>
      <c r="L6" t="s">
        <v>30</v>
      </c>
      <c r="M6" t="s">
        <v>21</v>
      </c>
      <c r="N6" s="55" t="s">
        <v>135</v>
      </c>
      <c r="O6" t="s">
        <v>22</v>
      </c>
      <c r="P6" t="s">
        <v>23</v>
      </c>
      <c r="Q6" t="s">
        <v>24</v>
      </c>
      <c r="R6" t="s">
        <v>25</v>
      </c>
      <c r="S6" t="s">
        <v>26</v>
      </c>
      <c r="T6" t="s">
        <v>27</v>
      </c>
      <c r="U6" t="s">
        <v>28</v>
      </c>
      <c r="V6" t="s">
        <v>29</v>
      </c>
      <c r="W6" t="s">
        <v>30</v>
      </c>
      <c r="X6" t="s">
        <v>21</v>
      </c>
      <c r="Y6" s="55" t="s">
        <v>135</v>
      </c>
      <c r="Z6" t="s">
        <v>22</v>
      </c>
      <c r="AA6" t="s">
        <v>23</v>
      </c>
      <c r="AB6" t="s">
        <v>24</v>
      </c>
      <c r="AC6" t="s">
        <v>25</v>
      </c>
      <c r="AD6" t="s">
        <v>26</v>
      </c>
      <c r="AE6" t="s">
        <v>27</v>
      </c>
      <c r="AF6" t="s">
        <v>28</v>
      </c>
      <c r="AG6" t="s">
        <v>29</v>
      </c>
      <c r="AH6" t="s">
        <v>30</v>
      </c>
      <c r="AI6" t="s">
        <v>21</v>
      </c>
      <c r="AJ6" s="55" t="s">
        <v>135</v>
      </c>
      <c r="AK6" t="s">
        <v>22</v>
      </c>
      <c r="AL6" t="s">
        <v>23</v>
      </c>
      <c r="AM6" t="s">
        <v>24</v>
      </c>
      <c r="AN6" t="s">
        <v>25</v>
      </c>
      <c r="AO6" t="s">
        <v>26</v>
      </c>
      <c r="AP6" t="s">
        <v>27</v>
      </c>
      <c r="AQ6" t="s">
        <v>28</v>
      </c>
      <c r="AR6" t="s">
        <v>29</v>
      </c>
      <c r="AS6" t="s">
        <v>30</v>
      </c>
      <c r="AT6" t="s">
        <v>21</v>
      </c>
      <c r="AU6" s="55" t="s">
        <v>135</v>
      </c>
      <c r="AV6" t="s">
        <v>22</v>
      </c>
      <c r="AW6" t="s">
        <v>23</v>
      </c>
      <c r="AX6" t="s">
        <v>24</v>
      </c>
      <c r="AY6" t="s">
        <v>25</v>
      </c>
      <c r="AZ6" t="s">
        <v>26</v>
      </c>
      <c r="BA6" t="s">
        <v>27</v>
      </c>
      <c r="BB6" t="s">
        <v>28</v>
      </c>
      <c r="BC6" t="s">
        <v>29</v>
      </c>
      <c r="BD6" t="s">
        <v>30</v>
      </c>
      <c r="BE6" t="s">
        <v>21</v>
      </c>
      <c r="BF6" s="55" t="s">
        <v>135</v>
      </c>
      <c r="BG6" t="s">
        <v>22</v>
      </c>
      <c r="BH6" t="s">
        <v>23</v>
      </c>
      <c r="BI6" t="s">
        <v>24</v>
      </c>
      <c r="BJ6" t="s">
        <v>25</v>
      </c>
      <c r="BK6" t="s">
        <v>26</v>
      </c>
      <c r="BL6" t="s">
        <v>27</v>
      </c>
      <c r="BM6" t="s">
        <v>28</v>
      </c>
      <c r="BN6" t="s">
        <v>29</v>
      </c>
      <c r="BO6" t="s">
        <v>30</v>
      </c>
      <c r="BP6" t="s">
        <v>21</v>
      </c>
      <c r="BQ6" s="55" t="s">
        <v>135</v>
      </c>
      <c r="BR6" t="s">
        <v>22</v>
      </c>
      <c r="BS6" t="s">
        <v>23</v>
      </c>
      <c r="BT6" t="s">
        <v>24</v>
      </c>
      <c r="BU6" t="s">
        <v>25</v>
      </c>
      <c r="BV6" t="s">
        <v>26</v>
      </c>
      <c r="BW6" t="s">
        <v>27</v>
      </c>
      <c r="BX6" t="s">
        <v>28</v>
      </c>
      <c r="BY6" t="s">
        <v>29</v>
      </c>
      <c r="BZ6" t="s">
        <v>30</v>
      </c>
      <c r="CA6" t="s">
        <v>21</v>
      </c>
      <c r="CB6" s="55" t="s">
        <v>135</v>
      </c>
      <c r="CC6" t="s">
        <v>22</v>
      </c>
      <c r="CD6" t="s">
        <v>23</v>
      </c>
      <c r="CE6" t="s">
        <v>24</v>
      </c>
      <c r="CF6" t="s">
        <v>25</v>
      </c>
      <c r="CG6" t="s">
        <v>26</v>
      </c>
      <c r="CH6" t="s">
        <v>27</v>
      </c>
      <c r="CI6" t="s">
        <v>28</v>
      </c>
      <c r="CJ6" t="s">
        <v>29</v>
      </c>
      <c r="CK6" t="s">
        <v>30</v>
      </c>
      <c r="CL6" t="s">
        <v>21</v>
      </c>
      <c r="CM6" s="55" t="s">
        <v>135</v>
      </c>
      <c r="CN6" t="s">
        <v>22</v>
      </c>
      <c r="CO6" t="s">
        <v>23</v>
      </c>
      <c r="CP6" t="s">
        <v>24</v>
      </c>
      <c r="CQ6" t="s">
        <v>25</v>
      </c>
      <c r="CR6" t="s">
        <v>26</v>
      </c>
      <c r="CS6" t="s">
        <v>27</v>
      </c>
      <c r="CT6" t="s">
        <v>28</v>
      </c>
      <c r="CU6" t="s">
        <v>29</v>
      </c>
      <c r="CV6" t="s">
        <v>30</v>
      </c>
      <c r="CW6" t="s">
        <v>21</v>
      </c>
      <c r="CX6" s="55" t="s">
        <v>135</v>
      </c>
      <c r="CY6" t="s">
        <v>22</v>
      </c>
      <c r="CZ6" t="s">
        <v>23</v>
      </c>
      <c r="DA6" t="s">
        <v>24</v>
      </c>
      <c r="DB6" t="s">
        <v>25</v>
      </c>
      <c r="DC6" t="s">
        <v>26</v>
      </c>
      <c r="DD6" t="s">
        <v>27</v>
      </c>
      <c r="DE6" t="s">
        <v>28</v>
      </c>
      <c r="DF6" t="s">
        <v>29</v>
      </c>
      <c r="DG6" t="s">
        <v>30</v>
      </c>
      <c r="DH6" t="s">
        <v>21</v>
      </c>
      <c r="DI6" t="s">
        <v>22</v>
      </c>
      <c r="DJ6" t="s">
        <v>23</v>
      </c>
      <c r="DK6" t="s">
        <v>24</v>
      </c>
      <c r="DL6" t="s">
        <v>25</v>
      </c>
      <c r="DM6" t="s">
        <v>26</v>
      </c>
      <c r="DN6" t="s">
        <v>27</v>
      </c>
      <c r="DO6" t="s">
        <v>28</v>
      </c>
      <c r="DP6" t="s">
        <v>29</v>
      </c>
      <c r="DQ6" t="s">
        <v>30</v>
      </c>
      <c r="DR6" t="s">
        <v>21</v>
      </c>
      <c r="DS6" t="s">
        <v>22</v>
      </c>
      <c r="DT6" t="s">
        <v>23</v>
      </c>
      <c r="DU6" t="s">
        <v>24</v>
      </c>
      <c r="DV6" t="s">
        <v>25</v>
      </c>
      <c r="DW6" t="s">
        <v>26</v>
      </c>
      <c r="DX6" t="s">
        <v>27</v>
      </c>
      <c r="DY6" t="s">
        <v>28</v>
      </c>
      <c r="DZ6" t="s">
        <v>29</v>
      </c>
      <c r="EA6" t="s">
        <v>30</v>
      </c>
      <c r="EB6" t="s">
        <v>21</v>
      </c>
      <c r="EC6" t="s">
        <v>22</v>
      </c>
      <c r="ED6" t="s">
        <v>23</v>
      </c>
      <c r="EE6" t="s">
        <v>24</v>
      </c>
      <c r="EF6" t="s">
        <v>25</v>
      </c>
      <c r="EG6" t="s">
        <v>26</v>
      </c>
      <c r="EH6" t="s">
        <v>27</v>
      </c>
      <c r="EI6" t="s">
        <v>28</v>
      </c>
      <c r="EJ6" t="s">
        <v>29</v>
      </c>
      <c r="EK6" t="s">
        <v>30</v>
      </c>
      <c r="EL6" t="s">
        <v>21</v>
      </c>
      <c r="EM6" t="s">
        <v>22</v>
      </c>
      <c r="EN6" t="s">
        <v>23</v>
      </c>
      <c r="EO6" t="s">
        <v>24</v>
      </c>
      <c r="EP6" t="s">
        <v>25</v>
      </c>
      <c r="EQ6" t="s">
        <v>26</v>
      </c>
      <c r="ER6" t="s">
        <v>27</v>
      </c>
      <c r="ES6" t="s">
        <v>28</v>
      </c>
      <c r="ET6" t="s">
        <v>29</v>
      </c>
      <c r="EU6" t="s">
        <v>30</v>
      </c>
    </row>
    <row r="7" spans="1:151" x14ac:dyDescent="0.15">
      <c r="A7" t="s">
        <v>31</v>
      </c>
      <c r="B7">
        <v>2770196</v>
      </c>
      <c r="C7" s="55">
        <f>SUM(D7:J7)</f>
        <v>2147682</v>
      </c>
      <c r="D7">
        <v>160159</v>
      </c>
      <c r="E7">
        <v>137816</v>
      </c>
      <c r="F7">
        <v>153450</v>
      </c>
      <c r="G7">
        <v>202545</v>
      </c>
      <c r="H7">
        <v>382688</v>
      </c>
      <c r="I7">
        <v>625159</v>
      </c>
      <c r="J7">
        <v>485865</v>
      </c>
      <c r="K7">
        <v>344897</v>
      </c>
      <c r="L7">
        <v>277617</v>
      </c>
      <c r="M7">
        <v>42987</v>
      </c>
      <c r="N7" s="55">
        <f>SUM(O7:U7)</f>
        <v>28757</v>
      </c>
      <c r="O7">
        <v>1063</v>
      </c>
      <c r="P7">
        <v>858</v>
      </c>
      <c r="Q7">
        <v>1375</v>
      </c>
      <c r="R7">
        <v>2314</v>
      </c>
      <c r="S7">
        <v>5177</v>
      </c>
      <c r="T7">
        <v>9595</v>
      </c>
      <c r="U7">
        <v>8375</v>
      </c>
      <c r="V7">
        <v>7040</v>
      </c>
      <c r="W7">
        <v>7190</v>
      </c>
      <c r="X7">
        <v>17069</v>
      </c>
      <c r="Y7" s="55">
        <f>SUM(Z7:AF7)</f>
        <v>12053</v>
      </c>
      <c r="Z7">
        <v>580</v>
      </c>
      <c r="AA7">
        <v>418</v>
      </c>
      <c r="AB7">
        <v>679</v>
      </c>
      <c r="AC7">
        <v>1017</v>
      </c>
      <c r="AD7">
        <v>2174</v>
      </c>
      <c r="AE7">
        <v>3939</v>
      </c>
      <c r="AF7">
        <v>3246</v>
      </c>
      <c r="AG7">
        <v>2623</v>
      </c>
      <c r="AH7">
        <v>2393</v>
      </c>
      <c r="AI7">
        <v>1017</v>
      </c>
      <c r="AJ7" s="55">
        <f>SUM(AK7:AQ7)</f>
        <v>674</v>
      </c>
      <c r="AK7">
        <v>3</v>
      </c>
      <c r="AL7">
        <v>6</v>
      </c>
      <c r="AM7">
        <v>21</v>
      </c>
      <c r="AN7">
        <v>42</v>
      </c>
      <c r="AO7">
        <v>95</v>
      </c>
      <c r="AP7">
        <v>278</v>
      </c>
      <c r="AQ7">
        <v>229</v>
      </c>
      <c r="AR7">
        <v>167</v>
      </c>
      <c r="AS7">
        <v>176</v>
      </c>
      <c r="AT7">
        <v>778</v>
      </c>
      <c r="AU7" s="55">
        <f>SUM(AV7:BB7)</f>
        <v>526</v>
      </c>
      <c r="AV7">
        <v>3</v>
      </c>
      <c r="AW7">
        <v>5</v>
      </c>
      <c r="AX7">
        <v>17</v>
      </c>
      <c r="AY7">
        <v>32</v>
      </c>
      <c r="AZ7">
        <v>74</v>
      </c>
      <c r="BA7">
        <v>219</v>
      </c>
      <c r="BB7">
        <v>176</v>
      </c>
      <c r="BC7">
        <v>129</v>
      </c>
      <c r="BD7">
        <v>123</v>
      </c>
      <c r="BE7">
        <v>420</v>
      </c>
      <c r="BF7" s="55">
        <f>SUM(BG7:BM7)</f>
        <v>294</v>
      </c>
      <c r="BG7">
        <v>1</v>
      </c>
      <c r="BH7">
        <v>1</v>
      </c>
      <c r="BI7">
        <v>11</v>
      </c>
      <c r="BJ7">
        <v>15</v>
      </c>
      <c r="BK7">
        <v>48</v>
      </c>
      <c r="BL7">
        <v>122</v>
      </c>
      <c r="BM7">
        <v>96</v>
      </c>
      <c r="BN7">
        <v>76</v>
      </c>
      <c r="BO7">
        <v>50</v>
      </c>
      <c r="BP7">
        <v>1499</v>
      </c>
      <c r="BQ7" s="55">
        <f>SUM(BR7:BX7)</f>
        <v>977</v>
      </c>
      <c r="BR7">
        <v>19</v>
      </c>
      <c r="BS7">
        <v>20</v>
      </c>
      <c r="BT7">
        <v>36</v>
      </c>
      <c r="BU7">
        <v>62</v>
      </c>
      <c r="BV7">
        <v>155</v>
      </c>
      <c r="BW7">
        <v>365</v>
      </c>
      <c r="BX7">
        <v>320</v>
      </c>
      <c r="BY7">
        <v>243</v>
      </c>
      <c r="BZ7">
        <v>279</v>
      </c>
      <c r="CA7">
        <v>18532</v>
      </c>
      <c r="CB7" s="55">
        <f>SUM(CC7:CI7)</f>
        <v>12030</v>
      </c>
      <c r="CC7">
        <v>296</v>
      </c>
      <c r="CD7">
        <v>289</v>
      </c>
      <c r="CE7">
        <v>461</v>
      </c>
      <c r="CF7">
        <v>924</v>
      </c>
      <c r="CG7">
        <v>2206</v>
      </c>
      <c r="CH7">
        <v>4113</v>
      </c>
      <c r="CI7">
        <v>3741</v>
      </c>
      <c r="CJ7">
        <v>3247</v>
      </c>
      <c r="CK7">
        <v>3255</v>
      </c>
      <c r="CL7">
        <v>2602</v>
      </c>
      <c r="CM7" s="55">
        <f>SUM(CN7:CT7)</f>
        <v>1603</v>
      </c>
      <c r="CN7">
        <v>79</v>
      </c>
      <c r="CO7">
        <v>66</v>
      </c>
      <c r="CP7">
        <v>94</v>
      </c>
      <c r="CQ7">
        <v>139</v>
      </c>
      <c r="CR7">
        <v>306</v>
      </c>
      <c r="CS7">
        <v>459</v>
      </c>
      <c r="CT7">
        <v>460</v>
      </c>
      <c r="CU7">
        <v>406</v>
      </c>
      <c r="CV7">
        <v>593</v>
      </c>
      <c r="CW7">
        <v>2268</v>
      </c>
      <c r="CX7" s="55">
        <f>SUM(CY7:DE7)</f>
        <v>1420</v>
      </c>
      <c r="CY7">
        <v>86</v>
      </c>
      <c r="CZ7">
        <v>59</v>
      </c>
      <c r="DA7">
        <v>84</v>
      </c>
      <c r="DB7">
        <v>130</v>
      </c>
      <c r="DC7">
        <v>241</v>
      </c>
      <c r="DD7">
        <v>441</v>
      </c>
      <c r="DE7">
        <v>379</v>
      </c>
      <c r="DF7">
        <v>354</v>
      </c>
      <c r="DG7">
        <v>494</v>
      </c>
      <c r="DH7">
        <v>1</v>
      </c>
      <c r="DI7">
        <v>1</v>
      </c>
      <c r="DJ7" t="s">
        <v>32</v>
      </c>
      <c r="DK7" t="s">
        <v>32</v>
      </c>
      <c r="DL7" t="s">
        <v>32</v>
      </c>
      <c r="DM7" t="s">
        <v>32</v>
      </c>
      <c r="DN7" t="s">
        <v>32</v>
      </c>
      <c r="DO7" t="s">
        <v>32</v>
      </c>
      <c r="DP7" t="s">
        <v>32</v>
      </c>
      <c r="DQ7" t="s">
        <v>32</v>
      </c>
      <c r="DR7" t="s">
        <v>32</v>
      </c>
      <c r="DS7" t="s">
        <v>32</v>
      </c>
      <c r="DT7" t="s">
        <v>32</v>
      </c>
      <c r="DU7" t="s">
        <v>32</v>
      </c>
      <c r="DV7" t="s">
        <v>32</v>
      </c>
      <c r="DW7" t="s">
        <v>32</v>
      </c>
      <c r="DX7" t="s">
        <v>32</v>
      </c>
      <c r="DY7" t="s">
        <v>32</v>
      </c>
      <c r="DZ7" t="s">
        <v>32</v>
      </c>
      <c r="EA7" t="s">
        <v>32</v>
      </c>
      <c r="EB7">
        <v>1</v>
      </c>
      <c r="EC7" t="s">
        <v>32</v>
      </c>
      <c r="ED7" t="s">
        <v>32</v>
      </c>
      <c r="EE7" t="s">
        <v>32</v>
      </c>
      <c r="EF7" t="s">
        <v>32</v>
      </c>
      <c r="EG7" t="s">
        <v>32</v>
      </c>
      <c r="EH7">
        <v>1</v>
      </c>
      <c r="EI7" t="s">
        <v>32</v>
      </c>
      <c r="EJ7" t="s">
        <v>32</v>
      </c>
      <c r="EK7" t="s">
        <v>32</v>
      </c>
      <c r="EL7" t="s">
        <v>32</v>
      </c>
      <c r="EM7" t="s">
        <v>32</v>
      </c>
      <c r="EN7" t="s">
        <v>32</v>
      </c>
      <c r="EO7" t="s">
        <v>32</v>
      </c>
      <c r="EP7" t="s">
        <v>32</v>
      </c>
      <c r="EQ7" t="s">
        <v>32</v>
      </c>
      <c r="ER7" t="s">
        <v>32</v>
      </c>
      <c r="ES7" t="s">
        <v>32</v>
      </c>
      <c r="ET7" t="s">
        <v>32</v>
      </c>
      <c r="EU7" t="s">
        <v>32</v>
      </c>
    </row>
    <row r="8" spans="1:151" x14ac:dyDescent="0.15">
      <c r="A8" t="s">
        <v>33</v>
      </c>
      <c r="B8">
        <v>53594</v>
      </c>
      <c r="C8" s="55">
        <f t="shared" ref="C8:C34" si="0">SUM(D8:J8)</f>
        <v>43060</v>
      </c>
      <c r="D8">
        <v>4274</v>
      </c>
      <c r="E8">
        <v>3557</v>
      </c>
      <c r="F8">
        <v>3527</v>
      </c>
      <c r="G8">
        <v>3668</v>
      </c>
      <c r="H8">
        <v>6401</v>
      </c>
      <c r="I8">
        <v>12053</v>
      </c>
      <c r="J8">
        <v>9580</v>
      </c>
      <c r="K8">
        <v>6310</v>
      </c>
      <c r="L8">
        <v>4224</v>
      </c>
      <c r="M8">
        <v>1428</v>
      </c>
      <c r="N8" s="55">
        <f t="shared" ref="N8:N34" si="1">SUM(O8:U8)</f>
        <v>1015</v>
      </c>
      <c r="O8">
        <v>70</v>
      </c>
      <c r="P8">
        <v>39</v>
      </c>
      <c r="Q8">
        <v>65</v>
      </c>
      <c r="R8">
        <v>71</v>
      </c>
      <c r="S8">
        <v>158</v>
      </c>
      <c r="T8">
        <v>348</v>
      </c>
      <c r="U8">
        <v>264</v>
      </c>
      <c r="V8">
        <v>221</v>
      </c>
      <c r="W8">
        <v>192</v>
      </c>
      <c r="X8">
        <v>657</v>
      </c>
      <c r="Y8" s="55">
        <f t="shared" ref="Y8:Y34" si="2">SUM(Z8:AF8)</f>
        <v>491</v>
      </c>
      <c r="Z8">
        <v>43</v>
      </c>
      <c r="AA8">
        <v>19</v>
      </c>
      <c r="AB8">
        <v>39</v>
      </c>
      <c r="AC8">
        <v>34</v>
      </c>
      <c r="AD8">
        <v>82</v>
      </c>
      <c r="AE8">
        <v>159</v>
      </c>
      <c r="AF8">
        <v>115</v>
      </c>
      <c r="AG8">
        <v>91</v>
      </c>
      <c r="AH8">
        <v>75</v>
      </c>
      <c r="AI8">
        <v>10</v>
      </c>
      <c r="AJ8" s="55">
        <f t="shared" ref="AJ8:AJ34" si="3">SUM(AK8:AQ8)</f>
        <v>6</v>
      </c>
      <c r="AK8" t="s">
        <v>32</v>
      </c>
      <c r="AL8" t="s">
        <v>32</v>
      </c>
      <c r="AM8" t="s">
        <v>32</v>
      </c>
      <c r="AN8" t="s">
        <v>32</v>
      </c>
      <c r="AO8">
        <v>1</v>
      </c>
      <c r="AP8">
        <v>3</v>
      </c>
      <c r="AQ8">
        <v>2</v>
      </c>
      <c r="AR8">
        <v>1</v>
      </c>
      <c r="AS8">
        <v>3</v>
      </c>
      <c r="AT8">
        <v>8</v>
      </c>
      <c r="AU8" s="55">
        <f t="shared" ref="AU8:AU34" si="4">SUM(AV8:BB8)</f>
        <v>6</v>
      </c>
      <c r="AV8" t="s">
        <v>32</v>
      </c>
      <c r="AW8" t="s">
        <v>32</v>
      </c>
      <c r="AX8" t="s">
        <v>32</v>
      </c>
      <c r="AY8" t="s">
        <v>32</v>
      </c>
      <c r="AZ8">
        <v>1</v>
      </c>
      <c r="BA8">
        <v>3</v>
      </c>
      <c r="BB8">
        <v>2</v>
      </c>
      <c r="BC8">
        <v>1</v>
      </c>
      <c r="BD8">
        <v>1</v>
      </c>
      <c r="BE8">
        <v>6</v>
      </c>
      <c r="BF8" s="55">
        <f t="shared" ref="BF8:BF34" si="5">SUM(BG8:BM8)</f>
        <v>5</v>
      </c>
      <c r="BG8" t="s">
        <v>32</v>
      </c>
      <c r="BH8" t="s">
        <v>32</v>
      </c>
      <c r="BI8" t="s">
        <v>32</v>
      </c>
      <c r="BJ8" t="s">
        <v>32</v>
      </c>
      <c r="BK8">
        <v>1</v>
      </c>
      <c r="BL8">
        <v>2</v>
      </c>
      <c r="BM8">
        <v>2</v>
      </c>
      <c r="BN8">
        <v>1</v>
      </c>
      <c r="BO8" t="s">
        <v>32</v>
      </c>
      <c r="BP8">
        <v>64</v>
      </c>
      <c r="BQ8" s="55">
        <f t="shared" ref="BQ8:BQ34" si="6">SUM(BR8:BX8)</f>
        <v>43</v>
      </c>
      <c r="BR8">
        <v>2</v>
      </c>
      <c r="BS8">
        <v>3</v>
      </c>
      <c r="BT8">
        <v>2</v>
      </c>
      <c r="BU8">
        <v>3</v>
      </c>
      <c r="BV8">
        <v>3</v>
      </c>
      <c r="BW8">
        <v>20</v>
      </c>
      <c r="BX8">
        <v>10</v>
      </c>
      <c r="BY8">
        <v>11</v>
      </c>
      <c r="BZ8">
        <v>10</v>
      </c>
      <c r="CA8">
        <v>486</v>
      </c>
      <c r="CB8" s="55">
        <f t="shared" ref="CB8:CB34" si="7">SUM(CC8:CI8)</f>
        <v>336</v>
      </c>
      <c r="CC8">
        <v>17</v>
      </c>
      <c r="CD8">
        <v>9</v>
      </c>
      <c r="CE8">
        <v>11</v>
      </c>
      <c r="CF8">
        <v>18</v>
      </c>
      <c r="CG8">
        <v>52</v>
      </c>
      <c r="CH8">
        <v>124</v>
      </c>
      <c r="CI8">
        <v>105</v>
      </c>
      <c r="CJ8">
        <v>87</v>
      </c>
      <c r="CK8">
        <v>63</v>
      </c>
      <c r="CL8">
        <v>184</v>
      </c>
      <c r="CM8" s="55">
        <f t="shared" ref="CM8:CM34" si="8">SUM(CN8:CT8)</f>
        <v>125</v>
      </c>
      <c r="CN8">
        <v>8</v>
      </c>
      <c r="CO8">
        <v>7</v>
      </c>
      <c r="CP8">
        <v>11</v>
      </c>
      <c r="CQ8">
        <v>14</v>
      </c>
      <c r="CR8">
        <v>20</v>
      </c>
      <c r="CS8">
        <v>38</v>
      </c>
      <c r="CT8">
        <v>27</v>
      </c>
      <c r="CU8">
        <v>26</v>
      </c>
      <c r="CV8">
        <v>33</v>
      </c>
      <c r="CW8">
        <v>27</v>
      </c>
      <c r="CX8" s="55">
        <f t="shared" ref="CX8:CX34" si="9">SUM(CY8:DE8)</f>
        <v>14</v>
      </c>
      <c r="CY8" t="s">
        <v>32</v>
      </c>
      <c r="CZ8">
        <v>1</v>
      </c>
      <c r="DA8">
        <v>2</v>
      </c>
      <c r="DB8">
        <v>2</v>
      </c>
      <c r="DC8" t="s">
        <v>32</v>
      </c>
      <c r="DD8">
        <v>4</v>
      </c>
      <c r="DE8">
        <v>5</v>
      </c>
      <c r="DF8">
        <v>5</v>
      </c>
      <c r="DG8">
        <v>8</v>
      </c>
      <c r="DH8" t="s">
        <v>32</v>
      </c>
      <c r="DI8" t="s">
        <v>32</v>
      </c>
      <c r="DJ8" t="s">
        <v>32</v>
      </c>
      <c r="DK8" t="s">
        <v>32</v>
      </c>
      <c r="DL8" t="s">
        <v>32</v>
      </c>
      <c r="DM8" t="s">
        <v>32</v>
      </c>
      <c r="DN8" t="s">
        <v>32</v>
      </c>
      <c r="DO8" t="s">
        <v>32</v>
      </c>
      <c r="DP8" t="s">
        <v>32</v>
      </c>
      <c r="DQ8" t="s">
        <v>32</v>
      </c>
      <c r="DR8" t="s">
        <v>32</v>
      </c>
      <c r="DS8" t="s">
        <v>32</v>
      </c>
      <c r="DT8" t="s">
        <v>32</v>
      </c>
      <c r="DU8" t="s">
        <v>32</v>
      </c>
      <c r="DV8" t="s">
        <v>32</v>
      </c>
      <c r="DW8" t="s">
        <v>32</v>
      </c>
      <c r="DX8" t="s">
        <v>32</v>
      </c>
      <c r="DY8" t="s">
        <v>32</v>
      </c>
      <c r="DZ8" t="s">
        <v>32</v>
      </c>
      <c r="EA8" t="s">
        <v>32</v>
      </c>
      <c r="EB8" t="s">
        <v>32</v>
      </c>
      <c r="EC8" t="s">
        <v>32</v>
      </c>
      <c r="ED8" t="s">
        <v>32</v>
      </c>
      <c r="EE8" t="s">
        <v>32</v>
      </c>
      <c r="EF8" t="s">
        <v>32</v>
      </c>
      <c r="EG8" t="s">
        <v>32</v>
      </c>
      <c r="EH8" t="s">
        <v>32</v>
      </c>
      <c r="EI8" t="s">
        <v>32</v>
      </c>
      <c r="EJ8" t="s">
        <v>32</v>
      </c>
      <c r="EK8" t="s">
        <v>32</v>
      </c>
      <c r="EL8" t="s">
        <v>32</v>
      </c>
      <c r="EM8" t="s">
        <v>32</v>
      </c>
      <c r="EN8" t="s">
        <v>32</v>
      </c>
      <c r="EO8" t="s">
        <v>32</v>
      </c>
      <c r="EP8" t="s">
        <v>32</v>
      </c>
      <c r="EQ8" t="s">
        <v>32</v>
      </c>
      <c r="ER8" t="s">
        <v>32</v>
      </c>
      <c r="ES8" t="s">
        <v>32</v>
      </c>
      <c r="ET8" t="s">
        <v>32</v>
      </c>
      <c r="EU8" t="s">
        <v>32</v>
      </c>
    </row>
    <row r="9" spans="1:151" x14ac:dyDescent="0.15">
      <c r="A9" t="s">
        <v>34</v>
      </c>
      <c r="B9">
        <v>21387</v>
      </c>
      <c r="C9" s="55">
        <f t="shared" si="0"/>
        <v>16891</v>
      </c>
      <c r="D9">
        <v>1909</v>
      </c>
      <c r="E9">
        <v>1432</v>
      </c>
      <c r="F9">
        <v>1433</v>
      </c>
      <c r="G9">
        <v>1286</v>
      </c>
      <c r="H9">
        <v>2295</v>
      </c>
      <c r="I9">
        <v>4512</v>
      </c>
      <c r="J9">
        <v>4024</v>
      </c>
      <c r="K9">
        <v>2685</v>
      </c>
      <c r="L9">
        <v>1811</v>
      </c>
      <c r="M9">
        <v>608</v>
      </c>
      <c r="N9" s="55">
        <f t="shared" si="1"/>
        <v>423</v>
      </c>
      <c r="O9">
        <v>37</v>
      </c>
      <c r="P9">
        <v>14</v>
      </c>
      <c r="Q9">
        <v>26</v>
      </c>
      <c r="R9">
        <v>29</v>
      </c>
      <c r="S9">
        <v>60</v>
      </c>
      <c r="T9">
        <v>150</v>
      </c>
      <c r="U9">
        <v>107</v>
      </c>
      <c r="V9">
        <v>108</v>
      </c>
      <c r="W9">
        <v>77</v>
      </c>
      <c r="X9">
        <v>257</v>
      </c>
      <c r="Y9" s="55">
        <f t="shared" si="2"/>
        <v>189</v>
      </c>
      <c r="Z9">
        <v>18</v>
      </c>
      <c r="AA9">
        <v>11</v>
      </c>
      <c r="AB9">
        <v>16</v>
      </c>
      <c r="AC9">
        <v>13</v>
      </c>
      <c r="AD9">
        <v>28</v>
      </c>
      <c r="AE9">
        <v>60</v>
      </c>
      <c r="AF9">
        <v>43</v>
      </c>
      <c r="AG9">
        <v>45</v>
      </c>
      <c r="AH9">
        <v>23</v>
      </c>
      <c r="AI9">
        <v>6</v>
      </c>
      <c r="AJ9" s="55">
        <f t="shared" si="3"/>
        <v>4</v>
      </c>
      <c r="AK9" t="s">
        <v>32</v>
      </c>
      <c r="AL9" t="s">
        <v>32</v>
      </c>
      <c r="AM9" t="s">
        <v>32</v>
      </c>
      <c r="AN9" t="s">
        <v>32</v>
      </c>
      <c r="AO9">
        <v>1</v>
      </c>
      <c r="AP9">
        <v>2</v>
      </c>
      <c r="AQ9">
        <v>1</v>
      </c>
      <c r="AR9">
        <v>1</v>
      </c>
      <c r="AS9">
        <v>1</v>
      </c>
      <c r="AT9">
        <v>6</v>
      </c>
      <c r="AU9" s="55">
        <f t="shared" si="4"/>
        <v>4</v>
      </c>
      <c r="AV9" t="s">
        <v>32</v>
      </c>
      <c r="AW9" t="s">
        <v>32</v>
      </c>
      <c r="AX9" t="s">
        <v>32</v>
      </c>
      <c r="AY9" t="s">
        <v>32</v>
      </c>
      <c r="AZ9">
        <v>1</v>
      </c>
      <c r="BA9">
        <v>2</v>
      </c>
      <c r="BB9">
        <v>1</v>
      </c>
      <c r="BC9">
        <v>1</v>
      </c>
      <c r="BD9">
        <v>1</v>
      </c>
      <c r="BE9">
        <v>5</v>
      </c>
      <c r="BF9" s="55">
        <f t="shared" si="5"/>
        <v>4</v>
      </c>
      <c r="BG9" t="s">
        <v>32</v>
      </c>
      <c r="BH9" t="s">
        <v>32</v>
      </c>
      <c r="BI9" t="s">
        <v>32</v>
      </c>
      <c r="BJ9" t="s">
        <v>32</v>
      </c>
      <c r="BK9">
        <v>1</v>
      </c>
      <c r="BL9">
        <v>2</v>
      </c>
      <c r="BM9">
        <v>1</v>
      </c>
      <c r="BN9">
        <v>1</v>
      </c>
      <c r="BO9" t="s">
        <v>32</v>
      </c>
      <c r="BP9">
        <v>17</v>
      </c>
      <c r="BQ9" s="55">
        <f t="shared" si="6"/>
        <v>13</v>
      </c>
      <c r="BR9" t="s">
        <v>32</v>
      </c>
      <c r="BS9" t="s">
        <v>32</v>
      </c>
      <c r="BT9">
        <v>1</v>
      </c>
      <c r="BU9" t="s">
        <v>32</v>
      </c>
      <c r="BV9">
        <v>1</v>
      </c>
      <c r="BW9">
        <v>8</v>
      </c>
      <c r="BX9">
        <v>3</v>
      </c>
      <c r="BY9">
        <v>3</v>
      </c>
      <c r="BZ9">
        <v>1</v>
      </c>
      <c r="CA9">
        <v>225</v>
      </c>
      <c r="CB9" s="55">
        <f t="shared" si="7"/>
        <v>154</v>
      </c>
      <c r="CC9">
        <v>12</v>
      </c>
      <c r="CD9">
        <v>3</v>
      </c>
      <c r="CE9">
        <v>5</v>
      </c>
      <c r="CF9">
        <v>9</v>
      </c>
      <c r="CG9">
        <v>23</v>
      </c>
      <c r="CH9">
        <v>59</v>
      </c>
      <c r="CI9">
        <v>43</v>
      </c>
      <c r="CJ9">
        <v>42</v>
      </c>
      <c r="CK9">
        <v>29</v>
      </c>
      <c r="CL9">
        <v>103</v>
      </c>
      <c r="CM9" s="55">
        <f t="shared" si="8"/>
        <v>63</v>
      </c>
      <c r="CN9">
        <v>7</v>
      </c>
      <c r="CO9" t="s">
        <v>32</v>
      </c>
      <c r="CP9">
        <v>4</v>
      </c>
      <c r="CQ9">
        <v>7</v>
      </c>
      <c r="CR9">
        <v>7</v>
      </c>
      <c r="CS9">
        <v>21</v>
      </c>
      <c r="CT9">
        <v>17</v>
      </c>
      <c r="CU9">
        <v>17</v>
      </c>
      <c r="CV9">
        <v>23</v>
      </c>
      <c r="CW9" t="s">
        <v>32</v>
      </c>
      <c r="CX9" s="55">
        <f t="shared" si="9"/>
        <v>0</v>
      </c>
      <c r="CY9" t="s">
        <v>32</v>
      </c>
      <c r="CZ9" t="s">
        <v>32</v>
      </c>
      <c r="DA9" t="s">
        <v>32</v>
      </c>
      <c r="DB9" t="s">
        <v>32</v>
      </c>
      <c r="DC9" t="s">
        <v>32</v>
      </c>
      <c r="DD9" t="s">
        <v>32</v>
      </c>
      <c r="DE9" t="s">
        <v>32</v>
      </c>
      <c r="DF9" t="s">
        <v>32</v>
      </c>
      <c r="DG9" t="s">
        <v>32</v>
      </c>
      <c r="DH9" t="s">
        <v>32</v>
      </c>
      <c r="DI9" t="s">
        <v>32</v>
      </c>
      <c r="DJ9" t="s">
        <v>32</v>
      </c>
      <c r="DK9" t="s">
        <v>32</v>
      </c>
      <c r="DL9" t="s">
        <v>32</v>
      </c>
      <c r="DM9" t="s">
        <v>32</v>
      </c>
      <c r="DN9" t="s">
        <v>32</v>
      </c>
      <c r="DO9" t="s">
        <v>32</v>
      </c>
      <c r="DP9" t="s">
        <v>32</v>
      </c>
      <c r="DQ9" t="s">
        <v>32</v>
      </c>
      <c r="DR9" t="s">
        <v>32</v>
      </c>
      <c r="DS9" t="s">
        <v>32</v>
      </c>
      <c r="DT9" t="s">
        <v>32</v>
      </c>
      <c r="DU9" t="s">
        <v>32</v>
      </c>
      <c r="DV9" t="s">
        <v>32</v>
      </c>
      <c r="DW9" t="s">
        <v>32</v>
      </c>
      <c r="DX9" t="s">
        <v>32</v>
      </c>
      <c r="DY9" t="s">
        <v>32</v>
      </c>
      <c r="DZ9" t="s">
        <v>32</v>
      </c>
      <c r="EA9" t="s">
        <v>32</v>
      </c>
      <c r="EB9" t="s">
        <v>32</v>
      </c>
      <c r="EC9" t="s">
        <v>32</v>
      </c>
      <c r="ED9" t="s">
        <v>32</v>
      </c>
      <c r="EE9" t="s">
        <v>32</v>
      </c>
      <c r="EF9" t="s">
        <v>32</v>
      </c>
      <c r="EG9" t="s">
        <v>32</v>
      </c>
      <c r="EH9" t="s">
        <v>32</v>
      </c>
      <c r="EI9" t="s">
        <v>32</v>
      </c>
      <c r="EJ9" t="s">
        <v>32</v>
      </c>
      <c r="EK9" t="s">
        <v>32</v>
      </c>
      <c r="EL9" t="s">
        <v>32</v>
      </c>
      <c r="EM9" t="s">
        <v>32</v>
      </c>
      <c r="EN9" t="s">
        <v>32</v>
      </c>
      <c r="EO9" t="s">
        <v>32</v>
      </c>
      <c r="EP9" t="s">
        <v>32</v>
      </c>
      <c r="EQ9" t="s">
        <v>32</v>
      </c>
      <c r="ER9" t="s">
        <v>32</v>
      </c>
      <c r="ES9" t="s">
        <v>32</v>
      </c>
      <c r="ET9" t="s">
        <v>32</v>
      </c>
      <c r="EU9" t="s">
        <v>32</v>
      </c>
    </row>
    <row r="10" spans="1:151" x14ac:dyDescent="0.15">
      <c r="A10" t="s">
        <v>35</v>
      </c>
      <c r="B10">
        <v>1397</v>
      </c>
      <c r="C10" s="55">
        <f t="shared" si="0"/>
        <v>1021</v>
      </c>
      <c r="D10">
        <v>78</v>
      </c>
      <c r="E10">
        <v>74</v>
      </c>
      <c r="F10">
        <v>67</v>
      </c>
      <c r="G10">
        <v>80</v>
      </c>
      <c r="H10">
        <v>144</v>
      </c>
      <c r="I10">
        <v>332</v>
      </c>
      <c r="J10">
        <v>246</v>
      </c>
      <c r="K10">
        <v>197</v>
      </c>
      <c r="L10">
        <v>179</v>
      </c>
      <c r="M10">
        <v>9</v>
      </c>
      <c r="N10" s="55">
        <f t="shared" si="1"/>
        <v>6</v>
      </c>
      <c r="O10">
        <v>1</v>
      </c>
      <c r="P10" t="s">
        <v>32</v>
      </c>
      <c r="Q10" t="s">
        <v>32</v>
      </c>
      <c r="R10" t="s">
        <v>32</v>
      </c>
      <c r="S10">
        <v>1</v>
      </c>
      <c r="T10">
        <v>2</v>
      </c>
      <c r="U10">
        <v>2</v>
      </c>
      <c r="V10" t="s">
        <v>32</v>
      </c>
      <c r="W10">
        <v>3</v>
      </c>
      <c r="X10">
        <v>6</v>
      </c>
      <c r="Y10" s="55">
        <f t="shared" si="2"/>
        <v>4</v>
      </c>
      <c r="Z10">
        <v>1</v>
      </c>
      <c r="AA10" t="s">
        <v>32</v>
      </c>
      <c r="AB10" t="s">
        <v>32</v>
      </c>
      <c r="AC10" t="s">
        <v>32</v>
      </c>
      <c r="AD10">
        <v>1</v>
      </c>
      <c r="AE10">
        <v>1</v>
      </c>
      <c r="AF10">
        <v>1</v>
      </c>
      <c r="AG10" t="s">
        <v>32</v>
      </c>
      <c r="AH10">
        <v>2</v>
      </c>
      <c r="AI10" t="s">
        <v>32</v>
      </c>
      <c r="AJ10" s="55">
        <f t="shared" si="3"/>
        <v>0</v>
      </c>
      <c r="AK10" t="s">
        <v>32</v>
      </c>
      <c r="AL10" t="s">
        <v>32</v>
      </c>
      <c r="AM10" t="s">
        <v>32</v>
      </c>
      <c r="AN10" t="s">
        <v>32</v>
      </c>
      <c r="AO10" t="s">
        <v>32</v>
      </c>
      <c r="AP10" t="s">
        <v>32</v>
      </c>
      <c r="AQ10" t="s">
        <v>32</v>
      </c>
      <c r="AR10" t="s">
        <v>32</v>
      </c>
      <c r="AS10" t="s">
        <v>32</v>
      </c>
      <c r="AT10" t="s">
        <v>32</v>
      </c>
      <c r="AU10" s="55">
        <f t="shared" si="4"/>
        <v>0</v>
      </c>
      <c r="AV10" t="s">
        <v>32</v>
      </c>
      <c r="AW10" t="s">
        <v>32</v>
      </c>
      <c r="AX10" t="s">
        <v>32</v>
      </c>
      <c r="AY10" t="s">
        <v>32</v>
      </c>
      <c r="AZ10" t="s">
        <v>32</v>
      </c>
      <c r="BA10" t="s">
        <v>32</v>
      </c>
      <c r="BB10" t="s">
        <v>32</v>
      </c>
      <c r="BC10" t="s">
        <v>32</v>
      </c>
      <c r="BD10" t="s">
        <v>32</v>
      </c>
      <c r="BE10" t="s">
        <v>32</v>
      </c>
      <c r="BF10" s="55">
        <f t="shared" si="5"/>
        <v>0</v>
      </c>
      <c r="BG10" t="s">
        <v>32</v>
      </c>
      <c r="BH10" t="s">
        <v>32</v>
      </c>
      <c r="BI10" t="s">
        <v>32</v>
      </c>
      <c r="BJ10" t="s">
        <v>32</v>
      </c>
      <c r="BK10" t="s">
        <v>32</v>
      </c>
      <c r="BL10" t="s">
        <v>32</v>
      </c>
      <c r="BM10" t="s">
        <v>32</v>
      </c>
      <c r="BN10" t="s">
        <v>32</v>
      </c>
      <c r="BO10" t="s">
        <v>32</v>
      </c>
      <c r="BP10" t="s">
        <v>32</v>
      </c>
      <c r="BQ10" s="55">
        <f t="shared" si="6"/>
        <v>0</v>
      </c>
      <c r="BR10" t="s">
        <v>32</v>
      </c>
      <c r="BS10" t="s">
        <v>32</v>
      </c>
      <c r="BT10" t="s">
        <v>32</v>
      </c>
      <c r="BU10" t="s">
        <v>32</v>
      </c>
      <c r="BV10" t="s">
        <v>32</v>
      </c>
      <c r="BW10" t="s">
        <v>32</v>
      </c>
      <c r="BX10" t="s">
        <v>32</v>
      </c>
      <c r="BY10" t="s">
        <v>32</v>
      </c>
      <c r="BZ10" t="s">
        <v>32</v>
      </c>
      <c r="CA10">
        <v>2</v>
      </c>
      <c r="CB10" s="55">
        <f t="shared" si="7"/>
        <v>2</v>
      </c>
      <c r="CC10" t="s">
        <v>32</v>
      </c>
      <c r="CD10" t="s">
        <v>32</v>
      </c>
      <c r="CE10" t="s">
        <v>32</v>
      </c>
      <c r="CF10" t="s">
        <v>32</v>
      </c>
      <c r="CG10" t="s">
        <v>32</v>
      </c>
      <c r="CH10">
        <v>1</v>
      </c>
      <c r="CI10">
        <v>1</v>
      </c>
      <c r="CJ10" t="s">
        <v>32</v>
      </c>
      <c r="CK10" t="s">
        <v>32</v>
      </c>
      <c r="CL10">
        <v>1</v>
      </c>
      <c r="CM10" s="55">
        <f t="shared" si="8"/>
        <v>0</v>
      </c>
      <c r="CN10" t="s">
        <v>32</v>
      </c>
      <c r="CO10" t="s">
        <v>32</v>
      </c>
      <c r="CP10" t="s">
        <v>32</v>
      </c>
      <c r="CQ10" t="s">
        <v>32</v>
      </c>
      <c r="CR10" t="s">
        <v>32</v>
      </c>
      <c r="CS10" t="s">
        <v>32</v>
      </c>
      <c r="CT10" t="s">
        <v>32</v>
      </c>
      <c r="CU10" t="s">
        <v>32</v>
      </c>
      <c r="CV10">
        <v>1</v>
      </c>
      <c r="CW10" t="s">
        <v>32</v>
      </c>
      <c r="CX10" s="55">
        <f t="shared" si="9"/>
        <v>0</v>
      </c>
      <c r="CY10" t="s">
        <v>32</v>
      </c>
      <c r="CZ10" t="s">
        <v>32</v>
      </c>
      <c r="DA10" t="s">
        <v>32</v>
      </c>
      <c r="DB10" t="s">
        <v>32</v>
      </c>
      <c r="DC10" t="s">
        <v>32</v>
      </c>
      <c r="DD10" t="s">
        <v>32</v>
      </c>
      <c r="DE10" t="s">
        <v>32</v>
      </c>
      <c r="DF10" t="s">
        <v>32</v>
      </c>
      <c r="DG10" t="s">
        <v>32</v>
      </c>
      <c r="DH10" t="s">
        <v>32</v>
      </c>
      <c r="DI10" t="s">
        <v>32</v>
      </c>
      <c r="DJ10" t="s">
        <v>32</v>
      </c>
      <c r="DK10" t="s">
        <v>32</v>
      </c>
      <c r="DL10" t="s">
        <v>32</v>
      </c>
      <c r="DM10" t="s">
        <v>32</v>
      </c>
      <c r="DN10" t="s">
        <v>32</v>
      </c>
      <c r="DO10" t="s">
        <v>32</v>
      </c>
      <c r="DP10" t="s">
        <v>32</v>
      </c>
      <c r="DQ10" t="s">
        <v>32</v>
      </c>
      <c r="DR10" t="s">
        <v>32</v>
      </c>
      <c r="DS10" t="s">
        <v>32</v>
      </c>
      <c r="DT10" t="s">
        <v>32</v>
      </c>
      <c r="DU10" t="s">
        <v>32</v>
      </c>
      <c r="DV10" t="s">
        <v>32</v>
      </c>
      <c r="DW10" t="s">
        <v>32</v>
      </c>
      <c r="DX10" t="s">
        <v>32</v>
      </c>
      <c r="DY10" t="s">
        <v>32</v>
      </c>
      <c r="DZ10" t="s">
        <v>32</v>
      </c>
      <c r="EA10" t="s">
        <v>32</v>
      </c>
      <c r="EB10" t="s">
        <v>32</v>
      </c>
      <c r="EC10" t="s">
        <v>32</v>
      </c>
      <c r="ED10" t="s">
        <v>32</v>
      </c>
      <c r="EE10" t="s">
        <v>32</v>
      </c>
      <c r="EF10" t="s">
        <v>32</v>
      </c>
      <c r="EG10" t="s">
        <v>32</v>
      </c>
      <c r="EH10" t="s">
        <v>32</v>
      </c>
      <c r="EI10" t="s">
        <v>32</v>
      </c>
      <c r="EJ10" t="s">
        <v>32</v>
      </c>
      <c r="EK10" t="s">
        <v>32</v>
      </c>
      <c r="EL10" t="s">
        <v>32</v>
      </c>
      <c r="EM10" t="s">
        <v>32</v>
      </c>
      <c r="EN10" t="s">
        <v>32</v>
      </c>
      <c r="EO10" t="s">
        <v>32</v>
      </c>
      <c r="EP10" t="s">
        <v>32</v>
      </c>
      <c r="EQ10" t="s">
        <v>32</v>
      </c>
      <c r="ER10" t="s">
        <v>32</v>
      </c>
      <c r="ES10" t="s">
        <v>32</v>
      </c>
      <c r="ET10" t="s">
        <v>32</v>
      </c>
      <c r="EU10" t="s">
        <v>32</v>
      </c>
    </row>
    <row r="11" spans="1:151" x14ac:dyDescent="0.15">
      <c r="A11" t="s">
        <v>36</v>
      </c>
      <c r="B11">
        <v>2038</v>
      </c>
      <c r="C11" s="55">
        <f t="shared" si="0"/>
        <v>1772</v>
      </c>
      <c r="D11">
        <v>135</v>
      </c>
      <c r="E11">
        <v>127</v>
      </c>
      <c r="F11">
        <v>144</v>
      </c>
      <c r="G11">
        <v>167</v>
      </c>
      <c r="H11">
        <v>312</v>
      </c>
      <c r="I11">
        <v>560</v>
      </c>
      <c r="J11">
        <v>327</v>
      </c>
      <c r="K11">
        <v>155</v>
      </c>
      <c r="L11">
        <v>111</v>
      </c>
      <c r="M11">
        <v>61</v>
      </c>
      <c r="N11" s="55">
        <f t="shared" si="1"/>
        <v>50</v>
      </c>
      <c r="O11">
        <v>3</v>
      </c>
      <c r="P11">
        <v>2</v>
      </c>
      <c r="Q11">
        <v>6</v>
      </c>
      <c r="R11">
        <v>3</v>
      </c>
      <c r="S11">
        <v>10</v>
      </c>
      <c r="T11">
        <v>18</v>
      </c>
      <c r="U11">
        <v>8</v>
      </c>
      <c r="V11">
        <v>5</v>
      </c>
      <c r="W11">
        <v>6</v>
      </c>
      <c r="X11">
        <v>24</v>
      </c>
      <c r="Y11" s="55">
        <f t="shared" si="2"/>
        <v>21</v>
      </c>
      <c r="Z11">
        <v>2</v>
      </c>
      <c r="AA11" t="s">
        <v>32</v>
      </c>
      <c r="AB11">
        <v>3</v>
      </c>
      <c r="AC11">
        <v>1</v>
      </c>
      <c r="AD11">
        <v>3</v>
      </c>
      <c r="AE11">
        <v>8</v>
      </c>
      <c r="AF11">
        <v>4</v>
      </c>
      <c r="AG11">
        <v>1</v>
      </c>
      <c r="AH11">
        <v>2</v>
      </c>
      <c r="AI11" t="s">
        <v>32</v>
      </c>
      <c r="AJ11" s="55">
        <f t="shared" si="3"/>
        <v>0</v>
      </c>
      <c r="AK11" t="s">
        <v>32</v>
      </c>
      <c r="AL11" t="s">
        <v>32</v>
      </c>
      <c r="AM11" t="s">
        <v>32</v>
      </c>
      <c r="AN11" t="s">
        <v>32</v>
      </c>
      <c r="AO11" t="s">
        <v>32</v>
      </c>
      <c r="AP11" t="s">
        <v>32</v>
      </c>
      <c r="AQ11" t="s">
        <v>32</v>
      </c>
      <c r="AR11" t="s">
        <v>32</v>
      </c>
      <c r="AS11" t="s">
        <v>32</v>
      </c>
      <c r="AT11" t="s">
        <v>32</v>
      </c>
      <c r="AU11" s="55">
        <f t="shared" si="4"/>
        <v>0</v>
      </c>
      <c r="AV11" t="s">
        <v>32</v>
      </c>
      <c r="AW11" t="s">
        <v>32</v>
      </c>
      <c r="AX11" t="s">
        <v>32</v>
      </c>
      <c r="AY11" t="s">
        <v>32</v>
      </c>
      <c r="AZ11" t="s">
        <v>32</v>
      </c>
      <c r="BA11" t="s">
        <v>32</v>
      </c>
      <c r="BB11" t="s">
        <v>32</v>
      </c>
      <c r="BC11" t="s">
        <v>32</v>
      </c>
      <c r="BD11" t="s">
        <v>32</v>
      </c>
      <c r="BE11" t="s">
        <v>32</v>
      </c>
      <c r="BF11" s="55">
        <f t="shared" si="5"/>
        <v>0</v>
      </c>
      <c r="BG11" t="s">
        <v>32</v>
      </c>
      <c r="BH11" t="s">
        <v>32</v>
      </c>
      <c r="BI11" t="s">
        <v>32</v>
      </c>
      <c r="BJ11" t="s">
        <v>32</v>
      </c>
      <c r="BK11" t="s">
        <v>32</v>
      </c>
      <c r="BL11" t="s">
        <v>32</v>
      </c>
      <c r="BM11" t="s">
        <v>32</v>
      </c>
      <c r="BN11" t="s">
        <v>32</v>
      </c>
      <c r="BO11" t="s">
        <v>32</v>
      </c>
      <c r="BP11">
        <v>3</v>
      </c>
      <c r="BQ11" s="55">
        <f t="shared" si="6"/>
        <v>1</v>
      </c>
      <c r="BR11" t="s">
        <v>32</v>
      </c>
      <c r="BS11" t="s">
        <v>32</v>
      </c>
      <c r="BT11" t="s">
        <v>32</v>
      </c>
      <c r="BU11" t="s">
        <v>32</v>
      </c>
      <c r="BV11" t="s">
        <v>32</v>
      </c>
      <c r="BW11">
        <v>1</v>
      </c>
      <c r="BX11" t="s">
        <v>32</v>
      </c>
      <c r="BY11">
        <v>1</v>
      </c>
      <c r="BZ11">
        <v>1</v>
      </c>
      <c r="CA11">
        <v>25</v>
      </c>
      <c r="CB11" s="55">
        <f t="shared" si="7"/>
        <v>20</v>
      </c>
      <c r="CC11">
        <v>1</v>
      </c>
      <c r="CD11" t="s">
        <v>32</v>
      </c>
      <c r="CE11">
        <v>1</v>
      </c>
      <c r="CF11">
        <v>2</v>
      </c>
      <c r="CG11">
        <v>5</v>
      </c>
      <c r="CH11">
        <v>7</v>
      </c>
      <c r="CI11">
        <v>4</v>
      </c>
      <c r="CJ11">
        <v>3</v>
      </c>
      <c r="CK11">
        <v>2</v>
      </c>
      <c r="CL11">
        <v>9</v>
      </c>
      <c r="CM11" s="55">
        <f t="shared" si="8"/>
        <v>8</v>
      </c>
      <c r="CN11" t="s">
        <v>32</v>
      </c>
      <c r="CO11">
        <v>2</v>
      </c>
      <c r="CP11">
        <v>2</v>
      </c>
      <c r="CQ11" t="s">
        <v>32</v>
      </c>
      <c r="CR11">
        <v>2</v>
      </c>
      <c r="CS11">
        <v>2</v>
      </c>
      <c r="CT11" t="s">
        <v>32</v>
      </c>
      <c r="CU11" t="s">
        <v>32</v>
      </c>
      <c r="CV11">
        <v>1</v>
      </c>
      <c r="CW11" t="s">
        <v>32</v>
      </c>
      <c r="CX11" s="55">
        <f t="shared" si="9"/>
        <v>0</v>
      </c>
      <c r="CY11" t="s">
        <v>32</v>
      </c>
      <c r="CZ11" t="s">
        <v>32</v>
      </c>
      <c r="DA11" t="s">
        <v>32</v>
      </c>
      <c r="DB11" t="s">
        <v>32</v>
      </c>
      <c r="DC11" t="s">
        <v>32</v>
      </c>
      <c r="DD11" t="s">
        <v>32</v>
      </c>
      <c r="DE11" t="s">
        <v>32</v>
      </c>
      <c r="DF11" t="s">
        <v>32</v>
      </c>
      <c r="DG11" t="s">
        <v>32</v>
      </c>
      <c r="DH11" t="s">
        <v>32</v>
      </c>
      <c r="DI11" t="s">
        <v>32</v>
      </c>
      <c r="DJ11" t="s">
        <v>32</v>
      </c>
      <c r="DK11" t="s">
        <v>32</v>
      </c>
      <c r="DL11" t="s">
        <v>32</v>
      </c>
      <c r="DM11" t="s">
        <v>32</v>
      </c>
      <c r="DN11" t="s">
        <v>32</v>
      </c>
      <c r="DO11" t="s">
        <v>32</v>
      </c>
      <c r="DP11" t="s">
        <v>32</v>
      </c>
      <c r="DQ11" t="s">
        <v>32</v>
      </c>
      <c r="DR11" t="s">
        <v>32</v>
      </c>
      <c r="DS11" t="s">
        <v>32</v>
      </c>
      <c r="DT11" t="s">
        <v>32</v>
      </c>
      <c r="DU11" t="s">
        <v>32</v>
      </c>
      <c r="DV11" t="s">
        <v>32</v>
      </c>
      <c r="DW11" t="s">
        <v>32</v>
      </c>
      <c r="DX11" t="s">
        <v>32</v>
      </c>
      <c r="DY11" t="s">
        <v>32</v>
      </c>
      <c r="DZ11" t="s">
        <v>32</v>
      </c>
      <c r="EA11" t="s">
        <v>32</v>
      </c>
      <c r="EB11" t="s">
        <v>32</v>
      </c>
      <c r="EC11" t="s">
        <v>32</v>
      </c>
      <c r="ED11" t="s">
        <v>32</v>
      </c>
      <c r="EE11" t="s">
        <v>32</v>
      </c>
      <c r="EF11" t="s">
        <v>32</v>
      </c>
      <c r="EG11" t="s">
        <v>32</v>
      </c>
      <c r="EH11" t="s">
        <v>32</v>
      </c>
      <c r="EI11" t="s">
        <v>32</v>
      </c>
      <c r="EJ11" t="s">
        <v>32</v>
      </c>
      <c r="EK11" t="s">
        <v>32</v>
      </c>
      <c r="EL11" t="s">
        <v>32</v>
      </c>
      <c r="EM11" t="s">
        <v>32</v>
      </c>
      <c r="EN11" t="s">
        <v>32</v>
      </c>
      <c r="EO11" t="s">
        <v>32</v>
      </c>
      <c r="EP11" t="s">
        <v>32</v>
      </c>
      <c r="EQ11" t="s">
        <v>32</v>
      </c>
      <c r="ER11" t="s">
        <v>32</v>
      </c>
      <c r="ES11" t="s">
        <v>32</v>
      </c>
      <c r="ET11" t="s">
        <v>32</v>
      </c>
      <c r="EU11" t="s">
        <v>32</v>
      </c>
    </row>
    <row r="12" spans="1:151" x14ac:dyDescent="0.15">
      <c r="A12" t="s">
        <v>37</v>
      </c>
      <c r="B12">
        <v>1024</v>
      </c>
      <c r="C12" s="55">
        <f t="shared" si="0"/>
        <v>766</v>
      </c>
      <c r="D12">
        <v>47</v>
      </c>
      <c r="E12">
        <v>47</v>
      </c>
      <c r="F12">
        <v>43</v>
      </c>
      <c r="G12">
        <v>59</v>
      </c>
      <c r="H12">
        <v>127</v>
      </c>
      <c r="I12">
        <v>228</v>
      </c>
      <c r="J12">
        <v>215</v>
      </c>
      <c r="K12">
        <v>158</v>
      </c>
      <c r="L12">
        <v>100</v>
      </c>
      <c r="M12">
        <v>34</v>
      </c>
      <c r="N12" s="55">
        <f t="shared" si="1"/>
        <v>22</v>
      </c>
      <c r="O12" t="s">
        <v>32</v>
      </c>
      <c r="P12">
        <v>3</v>
      </c>
      <c r="Q12" t="s">
        <v>32</v>
      </c>
      <c r="R12">
        <v>1</v>
      </c>
      <c r="S12">
        <v>4</v>
      </c>
      <c r="T12">
        <v>7</v>
      </c>
      <c r="U12">
        <v>7</v>
      </c>
      <c r="V12">
        <v>4</v>
      </c>
      <c r="W12">
        <v>8</v>
      </c>
      <c r="X12">
        <v>21</v>
      </c>
      <c r="Y12" s="55">
        <f t="shared" si="2"/>
        <v>13</v>
      </c>
      <c r="Z12" t="s">
        <v>32</v>
      </c>
      <c r="AA12" t="s">
        <v>32</v>
      </c>
      <c r="AB12" t="s">
        <v>32</v>
      </c>
      <c r="AC12">
        <v>1</v>
      </c>
      <c r="AD12">
        <v>3</v>
      </c>
      <c r="AE12">
        <v>5</v>
      </c>
      <c r="AF12">
        <v>4</v>
      </c>
      <c r="AG12">
        <v>3</v>
      </c>
      <c r="AH12">
        <v>5</v>
      </c>
      <c r="AI12" t="s">
        <v>32</v>
      </c>
      <c r="AJ12" s="55">
        <f t="shared" si="3"/>
        <v>0</v>
      </c>
      <c r="AK12" t="s">
        <v>32</v>
      </c>
      <c r="AL12" t="s">
        <v>32</v>
      </c>
      <c r="AM12" t="s">
        <v>32</v>
      </c>
      <c r="AN12" t="s">
        <v>32</v>
      </c>
      <c r="AO12" t="s">
        <v>32</v>
      </c>
      <c r="AP12" t="s">
        <v>32</v>
      </c>
      <c r="AQ12" t="s">
        <v>32</v>
      </c>
      <c r="AR12" t="s">
        <v>32</v>
      </c>
      <c r="AS12" t="s">
        <v>32</v>
      </c>
      <c r="AT12" t="s">
        <v>32</v>
      </c>
      <c r="AU12" s="55">
        <f t="shared" si="4"/>
        <v>0</v>
      </c>
      <c r="AV12" t="s">
        <v>32</v>
      </c>
      <c r="AW12" t="s">
        <v>32</v>
      </c>
      <c r="AX12" t="s">
        <v>32</v>
      </c>
      <c r="AY12" t="s">
        <v>32</v>
      </c>
      <c r="AZ12" t="s">
        <v>32</v>
      </c>
      <c r="BA12" t="s">
        <v>32</v>
      </c>
      <c r="BB12" t="s">
        <v>32</v>
      </c>
      <c r="BC12" t="s">
        <v>32</v>
      </c>
      <c r="BD12" t="s">
        <v>32</v>
      </c>
      <c r="BE12" t="s">
        <v>32</v>
      </c>
      <c r="BF12" s="55">
        <f t="shared" si="5"/>
        <v>0</v>
      </c>
      <c r="BG12" t="s">
        <v>32</v>
      </c>
      <c r="BH12" t="s">
        <v>32</v>
      </c>
      <c r="BI12" t="s">
        <v>32</v>
      </c>
      <c r="BJ12" t="s">
        <v>32</v>
      </c>
      <c r="BK12" t="s">
        <v>32</v>
      </c>
      <c r="BL12" t="s">
        <v>32</v>
      </c>
      <c r="BM12" t="s">
        <v>32</v>
      </c>
      <c r="BN12" t="s">
        <v>32</v>
      </c>
      <c r="BO12" t="s">
        <v>32</v>
      </c>
      <c r="BP12" t="s">
        <v>32</v>
      </c>
      <c r="BQ12" s="55">
        <f t="shared" si="6"/>
        <v>0</v>
      </c>
      <c r="BR12" t="s">
        <v>32</v>
      </c>
      <c r="BS12" t="s">
        <v>32</v>
      </c>
      <c r="BT12" t="s">
        <v>32</v>
      </c>
      <c r="BU12" t="s">
        <v>32</v>
      </c>
      <c r="BV12" t="s">
        <v>32</v>
      </c>
      <c r="BW12" t="s">
        <v>32</v>
      </c>
      <c r="BX12" t="s">
        <v>32</v>
      </c>
      <c r="BY12" t="s">
        <v>32</v>
      </c>
      <c r="BZ12" t="s">
        <v>32</v>
      </c>
      <c r="CA12">
        <v>9</v>
      </c>
      <c r="CB12" s="55">
        <f t="shared" si="7"/>
        <v>5</v>
      </c>
      <c r="CC12" t="s">
        <v>32</v>
      </c>
      <c r="CD12">
        <v>1</v>
      </c>
      <c r="CE12" t="s">
        <v>32</v>
      </c>
      <c r="CF12" t="s">
        <v>32</v>
      </c>
      <c r="CG12" t="s">
        <v>32</v>
      </c>
      <c r="CH12">
        <v>2</v>
      </c>
      <c r="CI12">
        <v>2</v>
      </c>
      <c r="CJ12">
        <v>1</v>
      </c>
      <c r="CK12">
        <v>3</v>
      </c>
      <c r="CL12">
        <v>4</v>
      </c>
      <c r="CM12" s="55">
        <f t="shared" si="8"/>
        <v>4</v>
      </c>
      <c r="CN12" t="s">
        <v>32</v>
      </c>
      <c r="CO12">
        <v>2</v>
      </c>
      <c r="CP12" t="s">
        <v>32</v>
      </c>
      <c r="CQ12" t="s">
        <v>32</v>
      </c>
      <c r="CR12">
        <v>1</v>
      </c>
      <c r="CS12" t="s">
        <v>32</v>
      </c>
      <c r="CT12">
        <v>1</v>
      </c>
      <c r="CU12" t="s">
        <v>32</v>
      </c>
      <c r="CV12" t="s">
        <v>32</v>
      </c>
      <c r="CW12" t="s">
        <v>32</v>
      </c>
      <c r="CX12" s="55">
        <f t="shared" si="9"/>
        <v>0</v>
      </c>
      <c r="CY12" t="s">
        <v>32</v>
      </c>
      <c r="CZ12" t="s">
        <v>32</v>
      </c>
      <c r="DA12" t="s">
        <v>32</v>
      </c>
      <c r="DB12" t="s">
        <v>32</v>
      </c>
      <c r="DC12" t="s">
        <v>32</v>
      </c>
      <c r="DD12" t="s">
        <v>32</v>
      </c>
      <c r="DE12" t="s">
        <v>32</v>
      </c>
      <c r="DF12" t="s">
        <v>32</v>
      </c>
      <c r="DG12" t="s">
        <v>32</v>
      </c>
      <c r="DH12" t="s">
        <v>32</v>
      </c>
      <c r="DI12" t="s">
        <v>32</v>
      </c>
      <c r="DJ12" t="s">
        <v>32</v>
      </c>
      <c r="DK12" t="s">
        <v>32</v>
      </c>
      <c r="DL12" t="s">
        <v>32</v>
      </c>
      <c r="DM12" t="s">
        <v>32</v>
      </c>
      <c r="DN12" t="s">
        <v>32</v>
      </c>
      <c r="DO12" t="s">
        <v>32</v>
      </c>
      <c r="DP12" t="s">
        <v>32</v>
      </c>
      <c r="DQ12" t="s">
        <v>32</v>
      </c>
      <c r="DR12" t="s">
        <v>32</v>
      </c>
      <c r="DS12" t="s">
        <v>32</v>
      </c>
      <c r="DT12" t="s">
        <v>32</v>
      </c>
      <c r="DU12" t="s">
        <v>32</v>
      </c>
      <c r="DV12" t="s">
        <v>32</v>
      </c>
      <c r="DW12" t="s">
        <v>32</v>
      </c>
      <c r="DX12" t="s">
        <v>32</v>
      </c>
      <c r="DY12" t="s">
        <v>32</v>
      </c>
      <c r="DZ12" t="s">
        <v>32</v>
      </c>
      <c r="EA12" t="s">
        <v>32</v>
      </c>
      <c r="EB12" t="s">
        <v>32</v>
      </c>
      <c r="EC12" t="s">
        <v>32</v>
      </c>
      <c r="ED12" t="s">
        <v>32</v>
      </c>
      <c r="EE12" t="s">
        <v>32</v>
      </c>
      <c r="EF12" t="s">
        <v>32</v>
      </c>
      <c r="EG12" t="s">
        <v>32</v>
      </c>
      <c r="EH12" t="s">
        <v>32</v>
      </c>
      <c r="EI12" t="s">
        <v>32</v>
      </c>
      <c r="EJ12" t="s">
        <v>32</v>
      </c>
      <c r="EK12" t="s">
        <v>32</v>
      </c>
      <c r="EL12" t="s">
        <v>32</v>
      </c>
      <c r="EM12" t="s">
        <v>32</v>
      </c>
      <c r="EN12" t="s">
        <v>32</v>
      </c>
      <c r="EO12" t="s">
        <v>32</v>
      </c>
      <c r="EP12" t="s">
        <v>32</v>
      </c>
      <c r="EQ12" t="s">
        <v>32</v>
      </c>
      <c r="ER12" t="s">
        <v>32</v>
      </c>
      <c r="ES12" t="s">
        <v>32</v>
      </c>
      <c r="ET12" t="s">
        <v>32</v>
      </c>
      <c r="EU12" t="s">
        <v>32</v>
      </c>
    </row>
    <row r="13" spans="1:151" x14ac:dyDescent="0.15">
      <c r="A13" t="s">
        <v>38</v>
      </c>
      <c r="B13">
        <v>2013</v>
      </c>
      <c r="C13" s="55">
        <f t="shared" si="0"/>
        <v>1600</v>
      </c>
      <c r="D13">
        <v>83</v>
      </c>
      <c r="E13">
        <v>86</v>
      </c>
      <c r="F13">
        <v>97</v>
      </c>
      <c r="G13">
        <v>119</v>
      </c>
      <c r="H13">
        <v>225</v>
      </c>
      <c r="I13">
        <v>524</v>
      </c>
      <c r="J13">
        <v>466</v>
      </c>
      <c r="K13">
        <v>281</v>
      </c>
      <c r="L13">
        <v>132</v>
      </c>
      <c r="M13">
        <v>85</v>
      </c>
      <c r="N13" s="55">
        <f t="shared" si="1"/>
        <v>55</v>
      </c>
      <c r="O13">
        <v>1</v>
      </c>
      <c r="P13" t="s">
        <v>32</v>
      </c>
      <c r="Q13">
        <v>1</v>
      </c>
      <c r="R13">
        <v>2</v>
      </c>
      <c r="S13">
        <v>9</v>
      </c>
      <c r="T13">
        <v>18</v>
      </c>
      <c r="U13">
        <v>24</v>
      </c>
      <c r="V13">
        <v>18</v>
      </c>
      <c r="W13">
        <v>12</v>
      </c>
      <c r="X13">
        <v>31</v>
      </c>
      <c r="Y13" s="55">
        <f t="shared" si="2"/>
        <v>22</v>
      </c>
      <c r="Z13" t="s">
        <v>32</v>
      </c>
      <c r="AA13" t="s">
        <v>32</v>
      </c>
      <c r="AB13" t="s">
        <v>32</v>
      </c>
      <c r="AC13">
        <v>1</v>
      </c>
      <c r="AD13">
        <v>3</v>
      </c>
      <c r="AE13">
        <v>7</v>
      </c>
      <c r="AF13">
        <v>11</v>
      </c>
      <c r="AG13">
        <v>6</v>
      </c>
      <c r="AH13">
        <v>3</v>
      </c>
      <c r="AI13" t="s">
        <v>32</v>
      </c>
      <c r="AJ13" s="55">
        <f t="shared" si="3"/>
        <v>0</v>
      </c>
      <c r="AK13" t="s">
        <v>32</v>
      </c>
      <c r="AL13" t="s">
        <v>32</v>
      </c>
      <c r="AM13" t="s">
        <v>32</v>
      </c>
      <c r="AN13" t="s">
        <v>32</v>
      </c>
      <c r="AO13" t="s">
        <v>32</v>
      </c>
      <c r="AP13" t="s">
        <v>32</v>
      </c>
      <c r="AQ13" t="s">
        <v>32</v>
      </c>
      <c r="AR13" t="s">
        <v>32</v>
      </c>
      <c r="AS13" t="s">
        <v>32</v>
      </c>
      <c r="AT13" t="s">
        <v>32</v>
      </c>
      <c r="AU13" s="55">
        <f t="shared" si="4"/>
        <v>0</v>
      </c>
      <c r="AV13" t="s">
        <v>32</v>
      </c>
      <c r="AW13" t="s">
        <v>32</v>
      </c>
      <c r="AX13" t="s">
        <v>32</v>
      </c>
      <c r="AY13" t="s">
        <v>32</v>
      </c>
      <c r="AZ13" t="s">
        <v>32</v>
      </c>
      <c r="BA13" t="s">
        <v>32</v>
      </c>
      <c r="BB13" t="s">
        <v>32</v>
      </c>
      <c r="BC13" t="s">
        <v>32</v>
      </c>
      <c r="BD13" t="s">
        <v>32</v>
      </c>
      <c r="BE13" t="s">
        <v>32</v>
      </c>
      <c r="BF13" s="55">
        <f t="shared" si="5"/>
        <v>0</v>
      </c>
      <c r="BG13" t="s">
        <v>32</v>
      </c>
      <c r="BH13" t="s">
        <v>32</v>
      </c>
      <c r="BI13" t="s">
        <v>32</v>
      </c>
      <c r="BJ13" t="s">
        <v>32</v>
      </c>
      <c r="BK13" t="s">
        <v>32</v>
      </c>
      <c r="BL13" t="s">
        <v>32</v>
      </c>
      <c r="BM13" t="s">
        <v>32</v>
      </c>
      <c r="BN13" t="s">
        <v>32</v>
      </c>
      <c r="BO13" t="s">
        <v>32</v>
      </c>
      <c r="BP13">
        <v>2</v>
      </c>
      <c r="BQ13" s="55">
        <f t="shared" si="6"/>
        <v>0</v>
      </c>
      <c r="BR13" t="s">
        <v>32</v>
      </c>
      <c r="BS13" t="s">
        <v>32</v>
      </c>
      <c r="BT13" t="s">
        <v>32</v>
      </c>
      <c r="BU13" t="s">
        <v>32</v>
      </c>
      <c r="BV13" t="s">
        <v>32</v>
      </c>
      <c r="BW13" t="s">
        <v>32</v>
      </c>
      <c r="BX13" t="s">
        <v>32</v>
      </c>
      <c r="BY13" t="s">
        <v>32</v>
      </c>
      <c r="BZ13">
        <v>2</v>
      </c>
      <c r="CA13">
        <v>50</v>
      </c>
      <c r="CB13" s="55">
        <f t="shared" si="7"/>
        <v>32</v>
      </c>
      <c r="CC13">
        <v>1</v>
      </c>
      <c r="CD13" t="s">
        <v>32</v>
      </c>
      <c r="CE13">
        <v>1</v>
      </c>
      <c r="CF13">
        <v>1</v>
      </c>
      <c r="CG13">
        <v>6</v>
      </c>
      <c r="CH13">
        <v>11</v>
      </c>
      <c r="CI13">
        <v>12</v>
      </c>
      <c r="CJ13">
        <v>12</v>
      </c>
      <c r="CK13">
        <v>6</v>
      </c>
      <c r="CL13" t="s">
        <v>32</v>
      </c>
      <c r="CM13" s="55">
        <f t="shared" si="8"/>
        <v>0</v>
      </c>
      <c r="CN13" t="s">
        <v>32</v>
      </c>
      <c r="CO13" t="s">
        <v>32</v>
      </c>
      <c r="CP13" t="s">
        <v>32</v>
      </c>
      <c r="CQ13" t="s">
        <v>32</v>
      </c>
      <c r="CR13" t="s">
        <v>32</v>
      </c>
      <c r="CS13" t="s">
        <v>32</v>
      </c>
      <c r="CT13" t="s">
        <v>32</v>
      </c>
      <c r="CU13" t="s">
        <v>32</v>
      </c>
      <c r="CV13" t="s">
        <v>32</v>
      </c>
      <c r="CW13">
        <v>2</v>
      </c>
      <c r="CX13" s="55">
        <f t="shared" si="9"/>
        <v>1</v>
      </c>
      <c r="CY13" t="s">
        <v>32</v>
      </c>
      <c r="CZ13" t="s">
        <v>32</v>
      </c>
      <c r="DA13" t="s">
        <v>32</v>
      </c>
      <c r="DB13" t="s">
        <v>32</v>
      </c>
      <c r="DC13" t="s">
        <v>32</v>
      </c>
      <c r="DD13" t="s">
        <v>32</v>
      </c>
      <c r="DE13">
        <v>1</v>
      </c>
      <c r="DF13" t="s">
        <v>32</v>
      </c>
      <c r="DG13">
        <v>1</v>
      </c>
      <c r="DH13" t="s">
        <v>32</v>
      </c>
      <c r="DI13" t="s">
        <v>32</v>
      </c>
      <c r="DJ13" t="s">
        <v>32</v>
      </c>
      <c r="DK13" t="s">
        <v>32</v>
      </c>
      <c r="DL13" t="s">
        <v>32</v>
      </c>
      <c r="DM13" t="s">
        <v>32</v>
      </c>
      <c r="DN13" t="s">
        <v>32</v>
      </c>
      <c r="DO13" t="s">
        <v>32</v>
      </c>
      <c r="DP13" t="s">
        <v>32</v>
      </c>
      <c r="DQ13" t="s">
        <v>32</v>
      </c>
      <c r="DR13" t="s">
        <v>32</v>
      </c>
      <c r="DS13" t="s">
        <v>32</v>
      </c>
      <c r="DT13" t="s">
        <v>32</v>
      </c>
      <c r="DU13" t="s">
        <v>32</v>
      </c>
      <c r="DV13" t="s">
        <v>32</v>
      </c>
      <c r="DW13" t="s">
        <v>32</v>
      </c>
      <c r="DX13" t="s">
        <v>32</v>
      </c>
      <c r="DY13" t="s">
        <v>32</v>
      </c>
      <c r="DZ13" t="s">
        <v>32</v>
      </c>
      <c r="EA13" t="s">
        <v>32</v>
      </c>
      <c r="EB13" t="s">
        <v>32</v>
      </c>
      <c r="EC13" t="s">
        <v>32</v>
      </c>
      <c r="ED13" t="s">
        <v>32</v>
      </c>
      <c r="EE13" t="s">
        <v>32</v>
      </c>
      <c r="EF13" t="s">
        <v>32</v>
      </c>
      <c r="EG13" t="s">
        <v>32</v>
      </c>
      <c r="EH13" t="s">
        <v>32</v>
      </c>
      <c r="EI13" t="s">
        <v>32</v>
      </c>
      <c r="EJ13" t="s">
        <v>32</v>
      </c>
      <c r="EK13" t="s">
        <v>32</v>
      </c>
      <c r="EL13" t="s">
        <v>32</v>
      </c>
      <c r="EM13" t="s">
        <v>32</v>
      </c>
      <c r="EN13" t="s">
        <v>32</v>
      </c>
      <c r="EO13" t="s">
        <v>32</v>
      </c>
      <c r="EP13" t="s">
        <v>32</v>
      </c>
      <c r="EQ13" t="s">
        <v>32</v>
      </c>
      <c r="ER13" t="s">
        <v>32</v>
      </c>
      <c r="ES13" t="s">
        <v>32</v>
      </c>
      <c r="ET13" t="s">
        <v>32</v>
      </c>
      <c r="EU13" t="s">
        <v>32</v>
      </c>
    </row>
    <row r="14" spans="1:151" x14ac:dyDescent="0.15">
      <c r="A14" t="s">
        <v>39</v>
      </c>
      <c r="B14">
        <v>1469</v>
      </c>
      <c r="C14" s="55">
        <f t="shared" si="0"/>
        <v>1084</v>
      </c>
      <c r="D14">
        <v>76</v>
      </c>
      <c r="E14">
        <v>68</v>
      </c>
      <c r="F14">
        <v>80</v>
      </c>
      <c r="G14">
        <v>93</v>
      </c>
      <c r="H14">
        <v>206</v>
      </c>
      <c r="I14">
        <v>328</v>
      </c>
      <c r="J14">
        <v>233</v>
      </c>
      <c r="K14">
        <v>210</v>
      </c>
      <c r="L14">
        <v>175</v>
      </c>
      <c r="M14">
        <v>34</v>
      </c>
      <c r="N14" s="55">
        <f t="shared" si="1"/>
        <v>20</v>
      </c>
      <c r="O14" t="s">
        <v>32</v>
      </c>
      <c r="P14" t="s">
        <v>32</v>
      </c>
      <c r="Q14" t="s">
        <v>32</v>
      </c>
      <c r="R14">
        <v>2</v>
      </c>
      <c r="S14">
        <v>4</v>
      </c>
      <c r="T14">
        <v>8</v>
      </c>
      <c r="U14">
        <v>6</v>
      </c>
      <c r="V14">
        <v>5</v>
      </c>
      <c r="W14">
        <v>9</v>
      </c>
      <c r="X14">
        <v>16</v>
      </c>
      <c r="Y14" s="55">
        <f t="shared" si="2"/>
        <v>14</v>
      </c>
      <c r="Z14" t="s">
        <v>32</v>
      </c>
      <c r="AA14" t="s">
        <v>32</v>
      </c>
      <c r="AB14" t="s">
        <v>32</v>
      </c>
      <c r="AC14">
        <v>2</v>
      </c>
      <c r="AD14">
        <v>3</v>
      </c>
      <c r="AE14">
        <v>5</v>
      </c>
      <c r="AF14">
        <v>4</v>
      </c>
      <c r="AG14">
        <v>1</v>
      </c>
      <c r="AH14">
        <v>1</v>
      </c>
      <c r="AI14" t="s">
        <v>32</v>
      </c>
      <c r="AJ14" s="55">
        <f t="shared" si="3"/>
        <v>0</v>
      </c>
      <c r="AK14" t="s">
        <v>32</v>
      </c>
      <c r="AL14" t="s">
        <v>32</v>
      </c>
      <c r="AM14" t="s">
        <v>32</v>
      </c>
      <c r="AN14" t="s">
        <v>32</v>
      </c>
      <c r="AO14" t="s">
        <v>32</v>
      </c>
      <c r="AP14" t="s">
        <v>32</v>
      </c>
      <c r="AQ14" t="s">
        <v>32</v>
      </c>
      <c r="AR14" t="s">
        <v>32</v>
      </c>
      <c r="AS14" t="s">
        <v>32</v>
      </c>
      <c r="AT14" t="s">
        <v>32</v>
      </c>
      <c r="AU14" s="55">
        <f t="shared" si="4"/>
        <v>0</v>
      </c>
      <c r="AV14" t="s">
        <v>32</v>
      </c>
      <c r="AW14" t="s">
        <v>32</v>
      </c>
      <c r="AX14" t="s">
        <v>32</v>
      </c>
      <c r="AY14" t="s">
        <v>32</v>
      </c>
      <c r="AZ14" t="s">
        <v>32</v>
      </c>
      <c r="BA14" t="s">
        <v>32</v>
      </c>
      <c r="BB14" t="s">
        <v>32</v>
      </c>
      <c r="BC14" t="s">
        <v>32</v>
      </c>
      <c r="BD14" t="s">
        <v>32</v>
      </c>
      <c r="BE14" t="s">
        <v>32</v>
      </c>
      <c r="BF14" s="55">
        <f t="shared" si="5"/>
        <v>0</v>
      </c>
      <c r="BG14" t="s">
        <v>32</v>
      </c>
      <c r="BH14" t="s">
        <v>32</v>
      </c>
      <c r="BI14" t="s">
        <v>32</v>
      </c>
      <c r="BJ14" t="s">
        <v>32</v>
      </c>
      <c r="BK14" t="s">
        <v>32</v>
      </c>
      <c r="BL14" t="s">
        <v>32</v>
      </c>
      <c r="BM14" t="s">
        <v>32</v>
      </c>
      <c r="BN14" t="s">
        <v>32</v>
      </c>
      <c r="BO14" t="s">
        <v>32</v>
      </c>
      <c r="BP14">
        <v>1</v>
      </c>
      <c r="BQ14" s="55">
        <f t="shared" si="6"/>
        <v>0</v>
      </c>
      <c r="BR14" t="s">
        <v>32</v>
      </c>
      <c r="BS14" t="s">
        <v>32</v>
      </c>
      <c r="BT14" t="s">
        <v>32</v>
      </c>
      <c r="BU14" t="s">
        <v>32</v>
      </c>
      <c r="BV14" t="s">
        <v>32</v>
      </c>
      <c r="BW14" t="s">
        <v>32</v>
      </c>
      <c r="BX14" t="s">
        <v>32</v>
      </c>
      <c r="BY14" t="s">
        <v>32</v>
      </c>
      <c r="BZ14">
        <v>1</v>
      </c>
      <c r="CA14">
        <v>7</v>
      </c>
      <c r="CB14" s="55">
        <f t="shared" si="7"/>
        <v>3</v>
      </c>
      <c r="CC14" t="s">
        <v>32</v>
      </c>
      <c r="CD14" t="s">
        <v>32</v>
      </c>
      <c r="CE14" t="s">
        <v>32</v>
      </c>
      <c r="CF14" t="s">
        <v>32</v>
      </c>
      <c r="CG14" t="s">
        <v>32</v>
      </c>
      <c r="CH14">
        <v>2</v>
      </c>
      <c r="CI14">
        <v>1</v>
      </c>
      <c r="CJ14">
        <v>1</v>
      </c>
      <c r="CK14">
        <v>3</v>
      </c>
      <c r="CL14">
        <v>10</v>
      </c>
      <c r="CM14" s="55">
        <f t="shared" si="8"/>
        <v>3</v>
      </c>
      <c r="CN14" t="s">
        <v>32</v>
      </c>
      <c r="CO14" t="s">
        <v>32</v>
      </c>
      <c r="CP14" t="s">
        <v>32</v>
      </c>
      <c r="CQ14" t="s">
        <v>32</v>
      </c>
      <c r="CR14">
        <v>1</v>
      </c>
      <c r="CS14">
        <v>1</v>
      </c>
      <c r="CT14">
        <v>1</v>
      </c>
      <c r="CU14">
        <v>3</v>
      </c>
      <c r="CV14">
        <v>4</v>
      </c>
      <c r="CW14" t="s">
        <v>32</v>
      </c>
      <c r="CX14" s="55">
        <f t="shared" si="9"/>
        <v>0</v>
      </c>
      <c r="CY14" t="s">
        <v>32</v>
      </c>
      <c r="CZ14" t="s">
        <v>32</v>
      </c>
      <c r="DA14" t="s">
        <v>32</v>
      </c>
      <c r="DB14" t="s">
        <v>32</v>
      </c>
      <c r="DC14" t="s">
        <v>32</v>
      </c>
      <c r="DD14" t="s">
        <v>32</v>
      </c>
      <c r="DE14" t="s">
        <v>32</v>
      </c>
      <c r="DF14" t="s">
        <v>32</v>
      </c>
      <c r="DG14" t="s">
        <v>32</v>
      </c>
      <c r="DH14" t="s">
        <v>32</v>
      </c>
      <c r="DI14" t="s">
        <v>32</v>
      </c>
      <c r="DJ14" t="s">
        <v>32</v>
      </c>
      <c r="DK14" t="s">
        <v>32</v>
      </c>
      <c r="DL14" t="s">
        <v>32</v>
      </c>
      <c r="DM14" t="s">
        <v>32</v>
      </c>
      <c r="DN14" t="s">
        <v>32</v>
      </c>
      <c r="DO14" t="s">
        <v>32</v>
      </c>
      <c r="DP14" t="s">
        <v>32</v>
      </c>
      <c r="DQ14" t="s">
        <v>32</v>
      </c>
      <c r="DR14" t="s">
        <v>32</v>
      </c>
      <c r="DS14" t="s">
        <v>32</v>
      </c>
      <c r="DT14" t="s">
        <v>32</v>
      </c>
      <c r="DU14" t="s">
        <v>32</v>
      </c>
      <c r="DV14" t="s">
        <v>32</v>
      </c>
      <c r="DW14" t="s">
        <v>32</v>
      </c>
      <c r="DX14" t="s">
        <v>32</v>
      </c>
      <c r="DY14" t="s">
        <v>32</v>
      </c>
      <c r="DZ14" t="s">
        <v>32</v>
      </c>
      <c r="EA14" t="s">
        <v>32</v>
      </c>
      <c r="EB14" t="s">
        <v>32</v>
      </c>
      <c r="EC14" t="s">
        <v>32</v>
      </c>
      <c r="ED14" t="s">
        <v>32</v>
      </c>
      <c r="EE14" t="s">
        <v>32</v>
      </c>
      <c r="EF14" t="s">
        <v>32</v>
      </c>
      <c r="EG14" t="s">
        <v>32</v>
      </c>
      <c r="EH14" t="s">
        <v>32</v>
      </c>
      <c r="EI14" t="s">
        <v>32</v>
      </c>
      <c r="EJ14" t="s">
        <v>32</v>
      </c>
      <c r="EK14" t="s">
        <v>32</v>
      </c>
      <c r="EL14" t="s">
        <v>32</v>
      </c>
      <c r="EM14" t="s">
        <v>32</v>
      </c>
      <c r="EN14" t="s">
        <v>32</v>
      </c>
      <c r="EO14" t="s">
        <v>32</v>
      </c>
      <c r="EP14" t="s">
        <v>32</v>
      </c>
      <c r="EQ14" t="s">
        <v>32</v>
      </c>
      <c r="ER14" t="s">
        <v>32</v>
      </c>
      <c r="ES14" t="s">
        <v>32</v>
      </c>
      <c r="ET14" t="s">
        <v>32</v>
      </c>
      <c r="EU14" t="s">
        <v>32</v>
      </c>
    </row>
    <row r="15" spans="1:151" x14ac:dyDescent="0.15">
      <c r="A15" t="s">
        <v>40</v>
      </c>
      <c r="B15">
        <v>2031</v>
      </c>
      <c r="C15" s="55">
        <f t="shared" si="0"/>
        <v>1798</v>
      </c>
      <c r="D15">
        <v>164</v>
      </c>
      <c r="E15">
        <v>136</v>
      </c>
      <c r="F15">
        <v>152</v>
      </c>
      <c r="G15">
        <v>179</v>
      </c>
      <c r="H15">
        <v>334</v>
      </c>
      <c r="I15">
        <v>513</v>
      </c>
      <c r="J15">
        <v>320</v>
      </c>
      <c r="K15">
        <v>152</v>
      </c>
      <c r="L15">
        <v>81</v>
      </c>
      <c r="M15">
        <v>75</v>
      </c>
      <c r="N15" s="55">
        <f t="shared" si="1"/>
        <v>59</v>
      </c>
      <c r="O15">
        <v>5</v>
      </c>
      <c r="P15">
        <v>3</v>
      </c>
      <c r="Q15">
        <v>3</v>
      </c>
      <c r="R15">
        <v>5</v>
      </c>
      <c r="S15">
        <v>12</v>
      </c>
      <c r="T15">
        <v>18</v>
      </c>
      <c r="U15">
        <v>13</v>
      </c>
      <c r="V15">
        <v>8</v>
      </c>
      <c r="W15">
        <v>8</v>
      </c>
      <c r="X15">
        <v>36</v>
      </c>
      <c r="Y15" s="55">
        <f t="shared" si="2"/>
        <v>31</v>
      </c>
      <c r="Z15">
        <v>4</v>
      </c>
      <c r="AA15">
        <v>2</v>
      </c>
      <c r="AB15">
        <v>2</v>
      </c>
      <c r="AC15">
        <v>3</v>
      </c>
      <c r="AD15">
        <v>7</v>
      </c>
      <c r="AE15">
        <v>7</v>
      </c>
      <c r="AF15">
        <v>6</v>
      </c>
      <c r="AG15">
        <v>2</v>
      </c>
      <c r="AH15">
        <v>3</v>
      </c>
      <c r="AI15" t="s">
        <v>32</v>
      </c>
      <c r="AJ15" s="55">
        <f t="shared" si="3"/>
        <v>0</v>
      </c>
      <c r="AK15" t="s">
        <v>32</v>
      </c>
      <c r="AL15" t="s">
        <v>32</v>
      </c>
      <c r="AM15" t="s">
        <v>32</v>
      </c>
      <c r="AN15" t="s">
        <v>32</v>
      </c>
      <c r="AO15" t="s">
        <v>32</v>
      </c>
      <c r="AP15" t="s">
        <v>32</v>
      </c>
      <c r="AQ15" t="s">
        <v>32</v>
      </c>
      <c r="AR15" t="s">
        <v>32</v>
      </c>
      <c r="AS15" t="s">
        <v>32</v>
      </c>
      <c r="AT15" t="s">
        <v>32</v>
      </c>
      <c r="AU15" s="55">
        <f t="shared" si="4"/>
        <v>0</v>
      </c>
      <c r="AV15" t="s">
        <v>32</v>
      </c>
      <c r="AW15" t="s">
        <v>32</v>
      </c>
      <c r="AX15" t="s">
        <v>32</v>
      </c>
      <c r="AY15" t="s">
        <v>32</v>
      </c>
      <c r="AZ15" t="s">
        <v>32</v>
      </c>
      <c r="BA15" t="s">
        <v>32</v>
      </c>
      <c r="BB15" t="s">
        <v>32</v>
      </c>
      <c r="BC15" t="s">
        <v>32</v>
      </c>
      <c r="BD15" t="s">
        <v>32</v>
      </c>
      <c r="BE15" t="s">
        <v>32</v>
      </c>
      <c r="BF15" s="55">
        <f t="shared" si="5"/>
        <v>0</v>
      </c>
      <c r="BG15" t="s">
        <v>32</v>
      </c>
      <c r="BH15" t="s">
        <v>32</v>
      </c>
      <c r="BI15" t="s">
        <v>32</v>
      </c>
      <c r="BJ15" t="s">
        <v>32</v>
      </c>
      <c r="BK15" t="s">
        <v>32</v>
      </c>
      <c r="BL15" t="s">
        <v>32</v>
      </c>
      <c r="BM15" t="s">
        <v>32</v>
      </c>
      <c r="BN15" t="s">
        <v>32</v>
      </c>
      <c r="BO15" t="s">
        <v>32</v>
      </c>
      <c r="BP15">
        <v>4</v>
      </c>
      <c r="BQ15" s="55">
        <f t="shared" si="6"/>
        <v>2</v>
      </c>
      <c r="BR15" t="s">
        <v>32</v>
      </c>
      <c r="BS15" t="s">
        <v>32</v>
      </c>
      <c r="BT15" t="s">
        <v>32</v>
      </c>
      <c r="BU15" t="s">
        <v>32</v>
      </c>
      <c r="BV15" t="s">
        <v>32</v>
      </c>
      <c r="BW15">
        <v>2</v>
      </c>
      <c r="BX15" t="s">
        <v>32</v>
      </c>
      <c r="BY15">
        <v>1</v>
      </c>
      <c r="BZ15">
        <v>1</v>
      </c>
      <c r="CA15">
        <v>32</v>
      </c>
      <c r="CB15" s="55">
        <f t="shared" si="7"/>
        <v>24</v>
      </c>
      <c r="CC15">
        <v>1</v>
      </c>
      <c r="CD15" t="s">
        <v>32</v>
      </c>
      <c r="CE15" t="s">
        <v>32</v>
      </c>
      <c r="CF15">
        <v>2</v>
      </c>
      <c r="CG15">
        <v>5</v>
      </c>
      <c r="CH15">
        <v>9</v>
      </c>
      <c r="CI15">
        <v>7</v>
      </c>
      <c r="CJ15">
        <v>5</v>
      </c>
      <c r="CK15">
        <v>3</v>
      </c>
      <c r="CL15" t="s">
        <v>32</v>
      </c>
      <c r="CM15" s="55">
        <f t="shared" si="8"/>
        <v>0</v>
      </c>
      <c r="CN15" t="s">
        <v>32</v>
      </c>
      <c r="CO15" t="s">
        <v>32</v>
      </c>
      <c r="CP15" t="s">
        <v>32</v>
      </c>
      <c r="CQ15" t="s">
        <v>32</v>
      </c>
      <c r="CR15" t="s">
        <v>32</v>
      </c>
      <c r="CS15" t="s">
        <v>32</v>
      </c>
      <c r="CT15" t="s">
        <v>32</v>
      </c>
      <c r="CU15" t="s">
        <v>32</v>
      </c>
      <c r="CV15" t="s">
        <v>32</v>
      </c>
      <c r="CW15">
        <v>3</v>
      </c>
      <c r="CX15" s="55">
        <f t="shared" si="9"/>
        <v>2</v>
      </c>
      <c r="CY15" t="s">
        <v>32</v>
      </c>
      <c r="CZ15">
        <v>1</v>
      </c>
      <c r="DA15">
        <v>1</v>
      </c>
      <c r="DB15" t="s">
        <v>32</v>
      </c>
      <c r="DC15" t="s">
        <v>32</v>
      </c>
      <c r="DD15" t="s">
        <v>32</v>
      </c>
      <c r="DE15" t="s">
        <v>32</v>
      </c>
      <c r="DF15" t="s">
        <v>32</v>
      </c>
      <c r="DG15">
        <v>1</v>
      </c>
      <c r="DH15" t="s">
        <v>32</v>
      </c>
      <c r="DI15" t="s">
        <v>32</v>
      </c>
      <c r="DJ15" t="s">
        <v>32</v>
      </c>
      <c r="DK15" t="s">
        <v>32</v>
      </c>
      <c r="DL15" t="s">
        <v>32</v>
      </c>
      <c r="DM15" t="s">
        <v>32</v>
      </c>
      <c r="DN15" t="s">
        <v>32</v>
      </c>
      <c r="DO15" t="s">
        <v>32</v>
      </c>
      <c r="DP15" t="s">
        <v>32</v>
      </c>
      <c r="DQ15" t="s">
        <v>32</v>
      </c>
      <c r="DR15" t="s">
        <v>32</v>
      </c>
      <c r="DS15" t="s">
        <v>32</v>
      </c>
      <c r="DT15" t="s">
        <v>32</v>
      </c>
      <c r="DU15" t="s">
        <v>32</v>
      </c>
      <c r="DV15" t="s">
        <v>32</v>
      </c>
      <c r="DW15" t="s">
        <v>32</v>
      </c>
      <c r="DX15" t="s">
        <v>32</v>
      </c>
      <c r="DY15" t="s">
        <v>32</v>
      </c>
      <c r="DZ15" t="s">
        <v>32</v>
      </c>
      <c r="EA15" t="s">
        <v>32</v>
      </c>
      <c r="EB15" t="s">
        <v>32</v>
      </c>
      <c r="EC15" t="s">
        <v>32</v>
      </c>
      <c r="ED15" t="s">
        <v>32</v>
      </c>
      <c r="EE15" t="s">
        <v>32</v>
      </c>
      <c r="EF15" t="s">
        <v>32</v>
      </c>
      <c r="EG15" t="s">
        <v>32</v>
      </c>
      <c r="EH15" t="s">
        <v>32</v>
      </c>
      <c r="EI15" t="s">
        <v>32</v>
      </c>
      <c r="EJ15" t="s">
        <v>32</v>
      </c>
      <c r="EK15" t="s">
        <v>32</v>
      </c>
      <c r="EL15" t="s">
        <v>32</v>
      </c>
      <c r="EM15" t="s">
        <v>32</v>
      </c>
      <c r="EN15" t="s">
        <v>32</v>
      </c>
      <c r="EO15" t="s">
        <v>32</v>
      </c>
      <c r="EP15" t="s">
        <v>32</v>
      </c>
      <c r="EQ15" t="s">
        <v>32</v>
      </c>
      <c r="ER15" t="s">
        <v>32</v>
      </c>
      <c r="ES15" t="s">
        <v>32</v>
      </c>
      <c r="ET15" t="s">
        <v>32</v>
      </c>
      <c r="EU15" t="s">
        <v>32</v>
      </c>
    </row>
    <row r="16" spans="1:151" x14ac:dyDescent="0.15">
      <c r="A16" t="s">
        <v>41</v>
      </c>
      <c r="B16">
        <v>863</v>
      </c>
      <c r="C16" s="55">
        <f t="shared" si="0"/>
        <v>729</v>
      </c>
      <c r="D16">
        <v>29</v>
      </c>
      <c r="E16">
        <v>39</v>
      </c>
      <c r="F16">
        <v>39</v>
      </c>
      <c r="G16">
        <v>56</v>
      </c>
      <c r="H16">
        <v>122</v>
      </c>
      <c r="I16">
        <v>252</v>
      </c>
      <c r="J16">
        <v>192</v>
      </c>
      <c r="K16">
        <v>100</v>
      </c>
      <c r="L16">
        <v>34</v>
      </c>
      <c r="M16">
        <v>22</v>
      </c>
      <c r="N16" s="55">
        <f t="shared" si="1"/>
        <v>14</v>
      </c>
      <c r="O16" t="s">
        <v>32</v>
      </c>
      <c r="P16" t="s">
        <v>32</v>
      </c>
      <c r="Q16" t="s">
        <v>32</v>
      </c>
      <c r="R16">
        <v>1</v>
      </c>
      <c r="S16">
        <v>7</v>
      </c>
      <c r="T16">
        <v>5</v>
      </c>
      <c r="U16">
        <v>1</v>
      </c>
      <c r="V16">
        <v>5</v>
      </c>
      <c r="W16">
        <v>3</v>
      </c>
      <c r="X16">
        <v>10</v>
      </c>
      <c r="Y16" s="55">
        <f t="shared" si="2"/>
        <v>7</v>
      </c>
      <c r="Z16" t="s">
        <v>32</v>
      </c>
      <c r="AA16" t="s">
        <v>32</v>
      </c>
      <c r="AB16" t="s">
        <v>32</v>
      </c>
      <c r="AC16">
        <v>1</v>
      </c>
      <c r="AD16">
        <v>4</v>
      </c>
      <c r="AE16">
        <v>2</v>
      </c>
      <c r="AF16" t="s">
        <v>32</v>
      </c>
      <c r="AG16">
        <v>1</v>
      </c>
      <c r="AH16">
        <v>2</v>
      </c>
      <c r="AI16" t="s">
        <v>32</v>
      </c>
      <c r="AJ16" s="55">
        <f t="shared" si="3"/>
        <v>0</v>
      </c>
      <c r="AK16" t="s">
        <v>32</v>
      </c>
      <c r="AL16" t="s">
        <v>32</v>
      </c>
      <c r="AM16" t="s">
        <v>32</v>
      </c>
      <c r="AN16" t="s">
        <v>32</v>
      </c>
      <c r="AO16" t="s">
        <v>32</v>
      </c>
      <c r="AP16" t="s">
        <v>32</v>
      </c>
      <c r="AQ16" t="s">
        <v>32</v>
      </c>
      <c r="AR16" t="s">
        <v>32</v>
      </c>
      <c r="AS16" t="s">
        <v>32</v>
      </c>
      <c r="AT16" t="s">
        <v>32</v>
      </c>
      <c r="AU16" s="55">
        <f t="shared" si="4"/>
        <v>0</v>
      </c>
      <c r="AV16" t="s">
        <v>32</v>
      </c>
      <c r="AW16" t="s">
        <v>32</v>
      </c>
      <c r="AX16" t="s">
        <v>32</v>
      </c>
      <c r="AY16" t="s">
        <v>32</v>
      </c>
      <c r="AZ16" t="s">
        <v>32</v>
      </c>
      <c r="BA16" t="s">
        <v>32</v>
      </c>
      <c r="BB16" t="s">
        <v>32</v>
      </c>
      <c r="BC16" t="s">
        <v>32</v>
      </c>
      <c r="BD16" t="s">
        <v>32</v>
      </c>
      <c r="BE16" t="s">
        <v>32</v>
      </c>
      <c r="BF16" s="55">
        <f t="shared" si="5"/>
        <v>0</v>
      </c>
      <c r="BG16" t="s">
        <v>32</v>
      </c>
      <c r="BH16" t="s">
        <v>32</v>
      </c>
      <c r="BI16" t="s">
        <v>32</v>
      </c>
      <c r="BJ16" t="s">
        <v>32</v>
      </c>
      <c r="BK16" t="s">
        <v>32</v>
      </c>
      <c r="BL16" t="s">
        <v>32</v>
      </c>
      <c r="BM16" t="s">
        <v>32</v>
      </c>
      <c r="BN16" t="s">
        <v>32</v>
      </c>
      <c r="BO16" t="s">
        <v>32</v>
      </c>
      <c r="BP16">
        <v>1</v>
      </c>
      <c r="BQ16" s="55">
        <f t="shared" si="6"/>
        <v>1</v>
      </c>
      <c r="BR16" t="s">
        <v>32</v>
      </c>
      <c r="BS16" t="s">
        <v>32</v>
      </c>
      <c r="BT16" t="s">
        <v>32</v>
      </c>
      <c r="BU16" t="s">
        <v>32</v>
      </c>
      <c r="BV16">
        <v>1</v>
      </c>
      <c r="BW16" t="s">
        <v>32</v>
      </c>
      <c r="BX16" t="s">
        <v>32</v>
      </c>
      <c r="BY16" t="s">
        <v>32</v>
      </c>
      <c r="BZ16" t="s">
        <v>32</v>
      </c>
      <c r="CA16">
        <v>10</v>
      </c>
      <c r="CB16" s="55">
        <f t="shared" si="7"/>
        <v>5</v>
      </c>
      <c r="CC16" t="s">
        <v>32</v>
      </c>
      <c r="CD16" t="s">
        <v>32</v>
      </c>
      <c r="CE16" t="s">
        <v>32</v>
      </c>
      <c r="CF16" t="s">
        <v>32</v>
      </c>
      <c r="CG16">
        <v>2</v>
      </c>
      <c r="CH16">
        <v>2</v>
      </c>
      <c r="CI16">
        <v>1</v>
      </c>
      <c r="CJ16">
        <v>4</v>
      </c>
      <c r="CK16">
        <v>1</v>
      </c>
      <c r="CL16" t="s">
        <v>32</v>
      </c>
      <c r="CM16" s="55">
        <f t="shared" si="8"/>
        <v>0</v>
      </c>
      <c r="CN16" t="s">
        <v>32</v>
      </c>
      <c r="CO16" t="s">
        <v>32</v>
      </c>
      <c r="CP16" t="s">
        <v>32</v>
      </c>
      <c r="CQ16" t="s">
        <v>32</v>
      </c>
      <c r="CR16" t="s">
        <v>32</v>
      </c>
      <c r="CS16" t="s">
        <v>32</v>
      </c>
      <c r="CT16" t="s">
        <v>32</v>
      </c>
      <c r="CU16" t="s">
        <v>32</v>
      </c>
      <c r="CV16" t="s">
        <v>32</v>
      </c>
      <c r="CW16">
        <v>1</v>
      </c>
      <c r="CX16" s="55">
        <f t="shared" si="9"/>
        <v>1</v>
      </c>
      <c r="CY16" t="s">
        <v>32</v>
      </c>
      <c r="CZ16" t="s">
        <v>32</v>
      </c>
      <c r="DA16" t="s">
        <v>32</v>
      </c>
      <c r="DB16" t="s">
        <v>32</v>
      </c>
      <c r="DC16" t="s">
        <v>32</v>
      </c>
      <c r="DD16">
        <v>1</v>
      </c>
      <c r="DE16" t="s">
        <v>32</v>
      </c>
      <c r="DF16" t="s">
        <v>32</v>
      </c>
      <c r="DG16" t="s">
        <v>32</v>
      </c>
      <c r="DH16" t="s">
        <v>32</v>
      </c>
      <c r="DI16" t="s">
        <v>32</v>
      </c>
      <c r="DJ16" t="s">
        <v>32</v>
      </c>
      <c r="DK16" t="s">
        <v>32</v>
      </c>
      <c r="DL16" t="s">
        <v>32</v>
      </c>
      <c r="DM16" t="s">
        <v>32</v>
      </c>
      <c r="DN16" t="s">
        <v>32</v>
      </c>
      <c r="DO16" t="s">
        <v>32</v>
      </c>
      <c r="DP16" t="s">
        <v>32</v>
      </c>
      <c r="DQ16" t="s">
        <v>32</v>
      </c>
      <c r="DR16" t="s">
        <v>32</v>
      </c>
      <c r="DS16" t="s">
        <v>32</v>
      </c>
      <c r="DT16" t="s">
        <v>32</v>
      </c>
      <c r="DU16" t="s">
        <v>32</v>
      </c>
      <c r="DV16" t="s">
        <v>32</v>
      </c>
      <c r="DW16" t="s">
        <v>32</v>
      </c>
      <c r="DX16" t="s">
        <v>32</v>
      </c>
      <c r="DY16" t="s">
        <v>32</v>
      </c>
      <c r="DZ16" t="s">
        <v>32</v>
      </c>
      <c r="EA16" t="s">
        <v>32</v>
      </c>
      <c r="EB16" t="s">
        <v>32</v>
      </c>
      <c r="EC16" t="s">
        <v>32</v>
      </c>
      <c r="ED16" t="s">
        <v>32</v>
      </c>
      <c r="EE16" t="s">
        <v>32</v>
      </c>
      <c r="EF16" t="s">
        <v>32</v>
      </c>
      <c r="EG16" t="s">
        <v>32</v>
      </c>
      <c r="EH16" t="s">
        <v>32</v>
      </c>
      <c r="EI16" t="s">
        <v>32</v>
      </c>
      <c r="EJ16" t="s">
        <v>32</v>
      </c>
      <c r="EK16" t="s">
        <v>32</v>
      </c>
      <c r="EL16" t="s">
        <v>32</v>
      </c>
      <c r="EM16" t="s">
        <v>32</v>
      </c>
      <c r="EN16" t="s">
        <v>32</v>
      </c>
      <c r="EO16" t="s">
        <v>32</v>
      </c>
      <c r="EP16" t="s">
        <v>32</v>
      </c>
      <c r="EQ16" t="s">
        <v>32</v>
      </c>
      <c r="ER16" t="s">
        <v>32</v>
      </c>
      <c r="ES16" t="s">
        <v>32</v>
      </c>
      <c r="ET16" t="s">
        <v>32</v>
      </c>
      <c r="EU16" t="s">
        <v>32</v>
      </c>
    </row>
    <row r="17" spans="1:151" x14ac:dyDescent="0.15">
      <c r="A17" t="s">
        <v>42</v>
      </c>
      <c r="B17">
        <v>865</v>
      </c>
      <c r="C17" s="55">
        <f t="shared" si="0"/>
        <v>688</v>
      </c>
      <c r="D17">
        <v>56</v>
      </c>
      <c r="E17">
        <v>50</v>
      </c>
      <c r="F17">
        <v>39</v>
      </c>
      <c r="G17">
        <v>42</v>
      </c>
      <c r="H17">
        <v>71</v>
      </c>
      <c r="I17">
        <v>236</v>
      </c>
      <c r="J17">
        <v>194</v>
      </c>
      <c r="K17">
        <v>118</v>
      </c>
      <c r="L17">
        <v>59</v>
      </c>
      <c r="M17">
        <v>37</v>
      </c>
      <c r="N17" s="55">
        <f t="shared" si="1"/>
        <v>29</v>
      </c>
      <c r="O17">
        <v>2</v>
      </c>
      <c r="P17">
        <v>1</v>
      </c>
      <c r="Q17">
        <v>2</v>
      </c>
      <c r="R17">
        <v>1</v>
      </c>
      <c r="S17">
        <v>7</v>
      </c>
      <c r="T17">
        <v>10</v>
      </c>
      <c r="U17">
        <v>6</v>
      </c>
      <c r="V17">
        <v>3</v>
      </c>
      <c r="W17">
        <v>5</v>
      </c>
      <c r="X17">
        <v>22</v>
      </c>
      <c r="Y17" s="55">
        <f t="shared" si="2"/>
        <v>17</v>
      </c>
      <c r="Z17">
        <v>2</v>
      </c>
      <c r="AA17">
        <v>1</v>
      </c>
      <c r="AB17">
        <v>1</v>
      </c>
      <c r="AC17" t="s">
        <v>32</v>
      </c>
      <c r="AD17">
        <v>6</v>
      </c>
      <c r="AE17">
        <v>5</v>
      </c>
      <c r="AF17">
        <v>2</v>
      </c>
      <c r="AG17">
        <v>1</v>
      </c>
      <c r="AH17">
        <v>4</v>
      </c>
      <c r="AI17" t="s">
        <v>32</v>
      </c>
      <c r="AJ17" s="55">
        <f t="shared" si="3"/>
        <v>0</v>
      </c>
      <c r="AK17" t="s">
        <v>32</v>
      </c>
      <c r="AL17" t="s">
        <v>32</v>
      </c>
      <c r="AM17" t="s">
        <v>32</v>
      </c>
      <c r="AN17" t="s">
        <v>32</v>
      </c>
      <c r="AO17" t="s">
        <v>32</v>
      </c>
      <c r="AP17" t="s">
        <v>32</v>
      </c>
      <c r="AQ17" t="s">
        <v>32</v>
      </c>
      <c r="AR17" t="s">
        <v>32</v>
      </c>
      <c r="AS17" t="s">
        <v>32</v>
      </c>
      <c r="AT17" t="s">
        <v>32</v>
      </c>
      <c r="AU17" s="55">
        <f t="shared" si="4"/>
        <v>0</v>
      </c>
      <c r="AV17" t="s">
        <v>32</v>
      </c>
      <c r="AW17" t="s">
        <v>32</v>
      </c>
      <c r="AX17" t="s">
        <v>32</v>
      </c>
      <c r="AY17" t="s">
        <v>32</v>
      </c>
      <c r="AZ17" t="s">
        <v>32</v>
      </c>
      <c r="BA17" t="s">
        <v>32</v>
      </c>
      <c r="BB17" t="s">
        <v>32</v>
      </c>
      <c r="BC17" t="s">
        <v>32</v>
      </c>
      <c r="BD17" t="s">
        <v>32</v>
      </c>
      <c r="BE17" t="s">
        <v>32</v>
      </c>
      <c r="BF17" s="55">
        <f t="shared" si="5"/>
        <v>0</v>
      </c>
      <c r="BG17" t="s">
        <v>32</v>
      </c>
      <c r="BH17" t="s">
        <v>32</v>
      </c>
      <c r="BI17" t="s">
        <v>32</v>
      </c>
      <c r="BJ17" t="s">
        <v>32</v>
      </c>
      <c r="BK17" t="s">
        <v>32</v>
      </c>
      <c r="BL17" t="s">
        <v>32</v>
      </c>
      <c r="BM17" t="s">
        <v>32</v>
      </c>
      <c r="BN17" t="s">
        <v>32</v>
      </c>
      <c r="BO17" t="s">
        <v>32</v>
      </c>
      <c r="BP17">
        <v>4</v>
      </c>
      <c r="BQ17" s="55">
        <f t="shared" si="6"/>
        <v>3</v>
      </c>
      <c r="BR17" t="s">
        <v>32</v>
      </c>
      <c r="BS17" t="s">
        <v>32</v>
      </c>
      <c r="BT17" t="s">
        <v>32</v>
      </c>
      <c r="BU17">
        <v>1</v>
      </c>
      <c r="BV17" t="s">
        <v>32</v>
      </c>
      <c r="BW17">
        <v>1</v>
      </c>
      <c r="BX17">
        <v>1</v>
      </c>
      <c r="BY17">
        <v>1</v>
      </c>
      <c r="BZ17" t="s">
        <v>32</v>
      </c>
      <c r="CA17">
        <v>8</v>
      </c>
      <c r="CB17" s="55">
        <f t="shared" si="7"/>
        <v>6</v>
      </c>
      <c r="CC17" t="s">
        <v>32</v>
      </c>
      <c r="CD17" t="s">
        <v>32</v>
      </c>
      <c r="CE17" t="s">
        <v>32</v>
      </c>
      <c r="CF17" t="s">
        <v>32</v>
      </c>
      <c r="CG17">
        <v>1</v>
      </c>
      <c r="CH17">
        <v>2</v>
      </c>
      <c r="CI17">
        <v>3</v>
      </c>
      <c r="CJ17">
        <v>1</v>
      </c>
      <c r="CK17">
        <v>1</v>
      </c>
      <c r="CL17">
        <v>3</v>
      </c>
      <c r="CM17" s="55">
        <f t="shared" si="8"/>
        <v>3</v>
      </c>
      <c r="CN17" t="s">
        <v>32</v>
      </c>
      <c r="CO17" t="s">
        <v>32</v>
      </c>
      <c r="CP17">
        <v>1</v>
      </c>
      <c r="CQ17" t="s">
        <v>32</v>
      </c>
      <c r="CR17" t="s">
        <v>32</v>
      </c>
      <c r="CS17">
        <v>2</v>
      </c>
      <c r="CT17" t="s">
        <v>32</v>
      </c>
      <c r="CU17" t="s">
        <v>32</v>
      </c>
      <c r="CV17" t="s">
        <v>32</v>
      </c>
      <c r="CW17" t="s">
        <v>32</v>
      </c>
      <c r="CX17" s="55">
        <f t="shared" si="9"/>
        <v>0</v>
      </c>
      <c r="CY17" t="s">
        <v>32</v>
      </c>
      <c r="CZ17" t="s">
        <v>32</v>
      </c>
      <c r="DA17" t="s">
        <v>32</v>
      </c>
      <c r="DB17" t="s">
        <v>32</v>
      </c>
      <c r="DC17" t="s">
        <v>32</v>
      </c>
      <c r="DD17" t="s">
        <v>32</v>
      </c>
      <c r="DE17" t="s">
        <v>32</v>
      </c>
      <c r="DF17" t="s">
        <v>32</v>
      </c>
      <c r="DG17" t="s">
        <v>32</v>
      </c>
      <c r="DH17" t="s">
        <v>32</v>
      </c>
      <c r="DI17" t="s">
        <v>32</v>
      </c>
      <c r="DJ17" t="s">
        <v>32</v>
      </c>
      <c r="DK17" t="s">
        <v>32</v>
      </c>
      <c r="DL17" t="s">
        <v>32</v>
      </c>
      <c r="DM17" t="s">
        <v>32</v>
      </c>
      <c r="DN17" t="s">
        <v>32</v>
      </c>
      <c r="DO17" t="s">
        <v>32</v>
      </c>
      <c r="DP17" t="s">
        <v>32</v>
      </c>
      <c r="DQ17" t="s">
        <v>32</v>
      </c>
      <c r="DR17" t="s">
        <v>32</v>
      </c>
      <c r="DS17" t="s">
        <v>32</v>
      </c>
      <c r="DT17" t="s">
        <v>32</v>
      </c>
      <c r="DU17" t="s">
        <v>32</v>
      </c>
      <c r="DV17" t="s">
        <v>32</v>
      </c>
      <c r="DW17" t="s">
        <v>32</v>
      </c>
      <c r="DX17" t="s">
        <v>32</v>
      </c>
      <c r="DY17" t="s">
        <v>32</v>
      </c>
      <c r="DZ17" t="s">
        <v>32</v>
      </c>
      <c r="EA17" t="s">
        <v>32</v>
      </c>
      <c r="EB17" t="s">
        <v>32</v>
      </c>
      <c r="EC17" t="s">
        <v>32</v>
      </c>
      <c r="ED17" t="s">
        <v>32</v>
      </c>
      <c r="EE17" t="s">
        <v>32</v>
      </c>
      <c r="EF17" t="s">
        <v>32</v>
      </c>
      <c r="EG17" t="s">
        <v>32</v>
      </c>
      <c r="EH17" t="s">
        <v>32</v>
      </c>
      <c r="EI17" t="s">
        <v>32</v>
      </c>
      <c r="EJ17" t="s">
        <v>32</v>
      </c>
      <c r="EK17" t="s">
        <v>32</v>
      </c>
      <c r="EL17" t="s">
        <v>32</v>
      </c>
      <c r="EM17" t="s">
        <v>32</v>
      </c>
      <c r="EN17" t="s">
        <v>32</v>
      </c>
      <c r="EO17" t="s">
        <v>32</v>
      </c>
      <c r="EP17" t="s">
        <v>32</v>
      </c>
      <c r="EQ17" t="s">
        <v>32</v>
      </c>
      <c r="ER17" t="s">
        <v>32</v>
      </c>
      <c r="ES17" t="s">
        <v>32</v>
      </c>
      <c r="ET17" t="s">
        <v>32</v>
      </c>
      <c r="EU17" t="s">
        <v>32</v>
      </c>
    </row>
    <row r="18" spans="1:151" x14ac:dyDescent="0.15">
      <c r="A18" t="s">
        <v>43</v>
      </c>
      <c r="B18">
        <v>966</v>
      </c>
      <c r="C18" s="55">
        <f t="shared" si="0"/>
        <v>837</v>
      </c>
      <c r="D18">
        <v>127</v>
      </c>
      <c r="E18">
        <v>98</v>
      </c>
      <c r="F18">
        <v>76</v>
      </c>
      <c r="G18">
        <v>53</v>
      </c>
      <c r="H18">
        <v>104</v>
      </c>
      <c r="I18">
        <v>192</v>
      </c>
      <c r="J18">
        <v>187</v>
      </c>
      <c r="K18">
        <v>86</v>
      </c>
      <c r="L18">
        <v>43</v>
      </c>
      <c r="M18">
        <v>43</v>
      </c>
      <c r="N18" s="55">
        <f t="shared" si="1"/>
        <v>35</v>
      </c>
      <c r="O18">
        <v>7</v>
      </c>
      <c r="P18">
        <v>2</v>
      </c>
      <c r="Q18">
        <v>4</v>
      </c>
      <c r="R18">
        <v>2</v>
      </c>
      <c r="S18">
        <v>3</v>
      </c>
      <c r="T18">
        <v>10</v>
      </c>
      <c r="U18">
        <v>7</v>
      </c>
      <c r="V18">
        <v>5</v>
      </c>
      <c r="W18">
        <v>3</v>
      </c>
      <c r="X18">
        <v>30</v>
      </c>
      <c r="Y18" s="55">
        <f t="shared" si="2"/>
        <v>24</v>
      </c>
      <c r="Z18">
        <v>4</v>
      </c>
      <c r="AA18" t="s">
        <v>32</v>
      </c>
      <c r="AB18">
        <v>4</v>
      </c>
      <c r="AC18">
        <v>1</v>
      </c>
      <c r="AD18">
        <v>2</v>
      </c>
      <c r="AE18">
        <v>7</v>
      </c>
      <c r="AF18">
        <v>6</v>
      </c>
      <c r="AG18">
        <v>4</v>
      </c>
      <c r="AH18">
        <v>2</v>
      </c>
      <c r="AI18" t="s">
        <v>32</v>
      </c>
      <c r="AJ18" s="55">
        <f t="shared" si="3"/>
        <v>0</v>
      </c>
      <c r="AK18" t="s">
        <v>32</v>
      </c>
      <c r="AL18" t="s">
        <v>32</v>
      </c>
      <c r="AM18" t="s">
        <v>32</v>
      </c>
      <c r="AN18" t="s">
        <v>32</v>
      </c>
      <c r="AO18" t="s">
        <v>32</v>
      </c>
      <c r="AP18" t="s">
        <v>32</v>
      </c>
      <c r="AQ18" t="s">
        <v>32</v>
      </c>
      <c r="AR18" t="s">
        <v>32</v>
      </c>
      <c r="AS18" t="s">
        <v>32</v>
      </c>
      <c r="AT18" t="s">
        <v>32</v>
      </c>
      <c r="AU18" s="55">
        <f t="shared" si="4"/>
        <v>0</v>
      </c>
      <c r="AV18" t="s">
        <v>32</v>
      </c>
      <c r="AW18" t="s">
        <v>32</v>
      </c>
      <c r="AX18" t="s">
        <v>32</v>
      </c>
      <c r="AY18" t="s">
        <v>32</v>
      </c>
      <c r="AZ18" t="s">
        <v>32</v>
      </c>
      <c r="BA18" t="s">
        <v>32</v>
      </c>
      <c r="BB18" t="s">
        <v>32</v>
      </c>
      <c r="BC18" t="s">
        <v>32</v>
      </c>
      <c r="BD18" t="s">
        <v>32</v>
      </c>
      <c r="BE18" t="s">
        <v>32</v>
      </c>
      <c r="BF18" s="55">
        <f t="shared" si="5"/>
        <v>0</v>
      </c>
      <c r="BG18" t="s">
        <v>32</v>
      </c>
      <c r="BH18" t="s">
        <v>32</v>
      </c>
      <c r="BI18" t="s">
        <v>32</v>
      </c>
      <c r="BJ18" t="s">
        <v>32</v>
      </c>
      <c r="BK18" t="s">
        <v>32</v>
      </c>
      <c r="BL18" t="s">
        <v>32</v>
      </c>
      <c r="BM18" t="s">
        <v>32</v>
      </c>
      <c r="BN18" t="s">
        <v>32</v>
      </c>
      <c r="BO18" t="s">
        <v>32</v>
      </c>
      <c r="BP18">
        <v>3</v>
      </c>
      <c r="BQ18" s="55">
        <f t="shared" si="6"/>
        <v>3</v>
      </c>
      <c r="BR18">
        <v>1</v>
      </c>
      <c r="BS18">
        <v>1</v>
      </c>
      <c r="BT18" t="s">
        <v>32</v>
      </c>
      <c r="BU18" t="s">
        <v>32</v>
      </c>
      <c r="BV18" t="s">
        <v>32</v>
      </c>
      <c r="BW18">
        <v>1</v>
      </c>
      <c r="BX18" t="s">
        <v>32</v>
      </c>
      <c r="BY18" t="s">
        <v>32</v>
      </c>
      <c r="BZ18" t="s">
        <v>32</v>
      </c>
      <c r="CA18">
        <v>7</v>
      </c>
      <c r="CB18" s="55">
        <f t="shared" si="7"/>
        <v>5</v>
      </c>
      <c r="CC18">
        <v>1</v>
      </c>
      <c r="CD18" t="s">
        <v>32</v>
      </c>
      <c r="CE18" t="s">
        <v>32</v>
      </c>
      <c r="CF18" t="s">
        <v>32</v>
      </c>
      <c r="CG18">
        <v>1</v>
      </c>
      <c r="CH18">
        <v>2</v>
      </c>
      <c r="CI18">
        <v>1</v>
      </c>
      <c r="CJ18">
        <v>1</v>
      </c>
      <c r="CK18">
        <v>1</v>
      </c>
      <c r="CL18">
        <v>3</v>
      </c>
      <c r="CM18" s="55">
        <f t="shared" si="8"/>
        <v>3</v>
      </c>
      <c r="CN18">
        <v>1</v>
      </c>
      <c r="CO18">
        <v>1</v>
      </c>
      <c r="CP18" t="s">
        <v>32</v>
      </c>
      <c r="CQ18">
        <v>1</v>
      </c>
      <c r="CR18" t="s">
        <v>32</v>
      </c>
      <c r="CS18" t="s">
        <v>32</v>
      </c>
      <c r="CT18" t="s">
        <v>32</v>
      </c>
      <c r="CU18" t="s">
        <v>32</v>
      </c>
      <c r="CV18" t="s">
        <v>32</v>
      </c>
      <c r="CW18" t="s">
        <v>32</v>
      </c>
      <c r="CX18" s="55">
        <f t="shared" si="9"/>
        <v>0</v>
      </c>
      <c r="CY18" t="s">
        <v>32</v>
      </c>
      <c r="CZ18" t="s">
        <v>32</v>
      </c>
      <c r="DA18" t="s">
        <v>32</v>
      </c>
      <c r="DB18" t="s">
        <v>32</v>
      </c>
      <c r="DC18" t="s">
        <v>32</v>
      </c>
      <c r="DD18" t="s">
        <v>32</v>
      </c>
      <c r="DE18" t="s">
        <v>32</v>
      </c>
      <c r="DF18" t="s">
        <v>32</v>
      </c>
      <c r="DG18" t="s">
        <v>32</v>
      </c>
      <c r="DH18" t="s">
        <v>32</v>
      </c>
      <c r="DI18" t="s">
        <v>32</v>
      </c>
      <c r="DJ18" t="s">
        <v>32</v>
      </c>
      <c r="DK18" t="s">
        <v>32</v>
      </c>
      <c r="DL18" t="s">
        <v>32</v>
      </c>
      <c r="DM18" t="s">
        <v>32</v>
      </c>
      <c r="DN18" t="s">
        <v>32</v>
      </c>
      <c r="DO18" t="s">
        <v>32</v>
      </c>
      <c r="DP18" t="s">
        <v>32</v>
      </c>
      <c r="DQ18" t="s">
        <v>32</v>
      </c>
      <c r="DR18" t="s">
        <v>32</v>
      </c>
      <c r="DS18" t="s">
        <v>32</v>
      </c>
      <c r="DT18" t="s">
        <v>32</v>
      </c>
      <c r="DU18" t="s">
        <v>32</v>
      </c>
      <c r="DV18" t="s">
        <v>32</v>
      </c>
      <c r="DW18" t="s">
        <v>32</v>
      </c>
      <c r="DX18" t="s">
        <v>32</v>
      </c>
      <c r="DY18" t="s">
        <v>32</v>
      </c>
      <c r="DZ18" t="s">
        <v>32</v>
      </c>
      <c r="EA18" t="s">
        <v>32</v>
      </c>
      <c r="EB18" t="s">
        <v>32</v>
      </c>
      <c r="EC18" t="s">
        <v>32</v>
      </c>
      <c r="ED18" t="s">
        <v>32</v>
      </c>
      <c r="EE18" t="s">
        <v>32</v>
      </c>
      <c r="EF18" t="s">
        <v>32</v>
      </c>
      <c r="EG18" t="s">
        <v>32</v>
      </c>
      <c r="EH18" t="s">
        <v>32</v>
      </c>
      <c r="EI18" t="s">
        <v>32</v>
      </c>
      <c r="EJ18" t="s">
        <v>32</v>
      </c>
      <c r="EK18" t="s">
        <v>32</v>
      </c>
      <c r="EL18" t="s">
        <v>32</v>
      </c>
      <c r="EM18" t="s">
        <v>32</v>
      </c>
      <c r="EN18" t="s">
        <v>32</v>
      </c>
      <c r="EO18" t="s">
        <v>32</v>
      </c>
      <c r="EP18" t="s">
        <v>32</v>
      </c>
      <c r="EQ18" t="s">
        <v>32</v>
      </c>
      <c r="ER18" t="s">
        <v>32</v>
      </c>
      <c r="ES18" t="s">
        <v>32</v>
      </c>
      <c r="ET18" t="s">
        <v>32</v>
      </c>
      <c r="EU18" t="s">
        <v>32</v>
      </c>
    </row>
    <row r="19" spans="1:151" x14ac:dyDescent="0.15">
      <c r="A19" t="s">
        <v>44</v>
      </c>
      <c r="B19">
        <v>1337</v>
      </c>
      <c r="C19" s="55">
        <f t="shared" si="0"/>
        <v>1057</v>
      </c>
      <c r="D19">
        <v>67</v>
      </c>
      <c r="E19">
        <v>50</v>
      </c>
      <c r="F19">
        <v>54</v>
      </c>
      <c r="G19">
        <v>68</v>
      </c>
      <c r="H19">
        <v>173</v>
      </c>
      <c r="I19">
        <v>383</v>
      </c>
      <c r="J19">
        <v>262</v>
      </c>
      <c r="K19">
        <v>178</v>
      </c>
      <c r="L19">
        <v>102</v>
      </c>
      <c r="M19">
        <v>7</v>
      </c>
      <c r="N19" s="55">
        <f t="shared" si="1"/>
        <v>7</v>
      </c>
      <c r="O19">
        <v>1</v>
      </c>
      <c r="P19">
        <v>1</v>
      </c>
      <c r="Q19" t="s">
        <v>32</v>
      </c>
      <c r="R19">
        <v>1</v>
      </c>
      <c r="S19">
        <v>1</v>
      </c>
      <c r="T19">
        <v>2</v>
      </c>
      <c r="U19">
        <v>1</v>
      </c>
      <c r="V19" t="s">
        <v>32</v>
      </c>
      <c r="W19" t="s">
        <v>32</v>
      </c>
      <c r="X19">
        <v>4</v>
      </c>
      <c r="Y19" s="55">
        <f t="shared" si="2"/>
        <v>4</v>
      </c>
      <c r="Z19">
        <v>1</v>
      </c>
      <c r="AA19" t="s">
        <v>32</v>
      </c>
      <c r="AB19" t="s">
        <v>32</v>
      </c>
      <c r="AC19">
        <v>1</v>
      </c>
      <c r="AD19">
        <v>1</v>
      </c>
      <c r="AE19">
        <v>1</v>
      </c>
      <c r="AF19" t="s">
        <v>32</v>
      </c>
      <c r="AG19" t="s">
        <v>32</v>
      </c>
      <c r="AH19" t="s">
        <v>32</v>
      </c>
      <c r="AI19">
        <v>1</v>
      </c>
      <c r="AJ19" s="55">
        <f t="shared" si="3"/>
        <v>1</v>
      </c>
      <c r="AK19" t="s">
        <v>32</v>
      </c>
      <c r="AL19" t="s">
        <v>32</v>
      </c>
      <c r="AM19" t="s">
        <v>32</v>
      </c>
      <c r="AN19" t="s">
        <v>32</v>
      </c>
      <c r="AO19" t="s">
        <v>32</v>
      </c>
      <c r="AP19" t="s">
        <v>32</v>
      </c>
      <c r="AQ19">
        <v>1</v>
      </c>
      <c r="AR19" t="s">
        <v>32</v>
      </c>
      <c r="AS19" t="s">
        <v>32</v>
      </c>
      <c r="AT19">
        <v>1</v>
      </c>
      <c r="AU19" s="55">
        <f t="shared" si="4"/>
        <v>1</v>
      </c>
      <c r="AV19" t="s">
        <v>32</v>
      </c>
      <c r="AW19" t="s">
        <v>32</v>
      </c>
      <c r="AX19" t="s">
        <v>32</v>
      </c>
      <c r="AY19" t="s">
        <v>32</v>
      </c>
      <c r="AZ19" t="s">
        <v>32</v>
      </c>
      <c r="BA19" t="s">
        <v>32</v>
      </c>
      <c r="BB19">
        <v>1</v>
      </c>
      <c r="BC19" t="s">
        <v>32</v>
      </c>
      <c r="BD19" t="s">
        <v>32</v>
      </c>
      <c r="BE19">
        <v>1</v>
      </c>
      <c r="BF19" s="55">
        <f t="shared" si="5"/>
        <v>1</v>
      </c>
      <c r="BG19" t="s">
        <v>32</v>
      </c>
      <c r="BH19" t="s">
        <v>32</v>
      </c>
      <c r="BI19" t="s">
        <v>32</v>
      </c>
      <c r="BJ19" t="s">
        <v>32</v>
      </c>
      <c r="BK19" t="s">
        <v>32</v>
      </c>
      <c r="BL19" t="s">
        <v>32</v>
      </c>
      <c r="BM19">
        <v>1</v>
      </c>
      <c r="BN19" t="s">
        <v>32</v>
      </c>
      <c r="BO19" t="s">
        <v>32</v>
      </c>
      <c r="BP19" t="s">
        <v>32</v>
      </c>
      <c r="BQ19" s="55">
        <f t="shared" si="6"/>
        <v>0</v>
      </c>
      <c r="BR19" t="s">
        <v>32</v>
      </c>
      <c r="BS19" t="s">
        <v>32</v>
      </c>
      <c r="BT19" t="s">
        <v>32</v>
      </c>
      <c r="BU19" t="s">
        <v>32</v>
      </c>
      <c r="BV19" t="s">
        <v>32</v>
      </c>
      <c r="BW19" t="s">
        <v>32</v>
      </c>
      <c r="BX19" t="s">
        <v>32</v>
      </c>
      <c r="BY19" t="s">
        <v>32</v>
      </c>
      <c r="BZ19" t="s">
        <v>32</v>
      </c>
      <c r="CA19">
        <v>1</v>
      </c>
      <c r="CB19" s="55">
        <f t="shared" si="7"/>
        <v>1</v>
      </c>
      <c r="CC19" t="s">
        <v>32</v>
      </c>
      <c r="CD19" t="s">
        <v>32</v>
      </c>
      <c r="CE19" t="s">
        <v>32</v>
      </c>
      <c r="CF19" t="s">
        <v>32</v>
      </c>
      <c r="CG19" t="s">
        <v>32</v>
      </c>
      <c r="CH19">
        <v>1</v>
      </c>
      <c r="CI19" t="s">
        <v>32</v>
      </c>
      <c r="CJ19" t="s">
        <v>32</v>
      </c>
      <c r="CK19" t="s">
        <v>32</v>
      </c>
      <c r="CL19">
        <v>1</v>
      </c>
      <c r="CM19" s="55">
        <f t="shared" si="8"/>
        <v>1</v>
      </c>
      <c r="CN19" t="s">
        <v>32</v>
      </c>
      <c r="CO19">
        <v>1</v>
      </c>
      <c r="CP19" t="s">
        <v>32</v>
      </c>
      <c r="CQ19" t="s">
        <v>32</v>
      </c>
      <c r="CR19" t="s">
        <v>32</v>
      </c>
      <c r="CS19" t="s">
        <v>32</v>
      </c>
      <c r="CT19" t="s">
        <v>32</v>
      </c>
      <c r="CU19" t="s">
        <v>32</v>
      </c>
      <c r="CV19" t="s">
        <v>32</v>
      </c>
      <c r="CW19" t="s">
        <v>32</v>
      </c>
      <c r="CX19" s="55">
        <f t="shared" si="9"/>
        <v>0</v>
      </c>
      <c r="CY19" t="s">
        <v>32</v>
      </c>
      <c r="CZ19" t="s">
        <v>32</v>
      </c>
      <c r="DA19" t="s">
        <v>32</v>
      </c>
      <c r="DB19" t="s">
        <v>32</v>
      </c>
      <c r="DC19" t="s">
        <v>32</v>
      </c>
      <c r="DD19" t="s">
        <v>32</v>
      </c>
      <c r="DE19" t="s">
        <v>32</v>
      </c>
      <c r="DF19" t="s">
        <v>32</v>
      </c>
      <c r="DG19" t="s">
        <v>32</v>
      </c>
      <c r="DH19" t="s">
        <v>32</v>
      </c>
      <c r="DI19" t="s">
        <v>32</v>
      </c>
      <c r="DJ19" t="s">
        <v>32</v>
      </c>
      <c r="DK19" t="s">
        <v>32</v>
      </c>
      <c r="DL19" t="s">
        <v>32</v>
      </c>
      <c r="DM19" t="s">
        <v>32</v>
      </c>
      <c r="DN19" t="s">
        <v>32</v>
      </c>
      <c r="DO19" t="s">
        <v>32</v>
      </c>
      <c r="DP19" t="s">
        <v>32</v>
      </c>
      <c r="DQ19" t="s">
        <v>32</v>
      </c>
      <c r="DR19" t="s">
        <v>32</v>
      </c>
      <c r="DS19" t="s">
        <v>32</v>
      </c>
      <c r="DT19" t="s">
        <v>32</v>
      </c>
      <c r="DU19" t="s">
        <v>32</v>
      </c>
      <c r="DV19" t="s">
        <v>32</v>
      </c>
      <c r="DW19" t="s">
        <v>32</v>
      </c>
      <c r="DX19" t="s">
        <v>32</v>
      </c>
      <c r="DY19" t="s">
        <v>32</v>
      </c>
      <c r="DZ19" t="s">
        <v>32</v>
      </c>
      <c r="EA19" t="s">
        <v>32</v>
      </c>
      <c r="EB19" t="s">
        <v>32</v>
      </c>
      <c r="EC19" t="s">
        <v>32</v>
      </c>
      <c r="ED19" t="s">
        <v>32</v>
      </c>
      <c r="EE19" t="s">
        <v>32</v>
      </c>
      <c r="EF19" t="s">
        <v>32</v>
      </c>
      <c r="EG19" t="s">
        <v>32</v>
      </c>
      <c r="EH19" t="s">
        <v>32</v>
      </c>
      <c r="EI19" t="s">
        <v>32</v>
      </c>
      <c r="EJ19" t="s">
        <v>32</v>
      </c>
      <c r="EK19" t="s">
        <v>32</v>
      </c>
      <c r="EL19" t="s">
        <v>32</v>
      </c>
      <c r="EM19" t="s">
        <v>32</v>
      </c>
      <c r="EN19" t="s">
        <v>32</v>
      </c>
      <c r="EO19" t="s">
        <v>32</v>
      </c>
      <c r="EP19" t="s">
        <v>32</v>
      </c>
      <c r="EQ19" t="s">
        <v>32</v>
      </c>
      <c r="ER19" t="s">
        <v>32</v>
      </c>
      <c r="ES19" t="s">
        <v>32</v>
      </c>
      <c r="ET19" t="s">
        <v>32</v>
      </c>
      <c r="EU19" t="s">
        <v>32</v>
      </c>
    </row>
    <row r="20" spans="1:151" x14ac:dyDescent="0.15">
      <c r="A20" t="s">
        <v>45</v>
      </c>
      <c r="B20">
        <v>1203</v>
      </c>
      <c r="C20" s="55">
        <f t="shared" si="0"/>
        <v>1059</v>
      </c>
      <c r="D20">
        <v>119</v>
      </c>
      <c r="E20">
        <v>108</v>
      </c>
      <c r="F20">
        <v>101</v>
      </c>
      <c r="G20">
        <v>82</v>
      </c>
      <c r="H20">
        <v>131</v>
      </c>
      <c r="I20">
        <v>287</v>
      </c>
      <c r="J20">
        <v>231</v>
      </c>
      <c r="K20">
        <v>109</v>
      </c>
      <c r="L20">
        <v>35</v>
      </c>
      <c r="M20">
        <v>44</v>
      </c>
      <c r="N20" s="55">
        <f t="shared" si="1"/>
        <v>36</v>
      </c>
      <c r="O20">
        <v>2</v>
      </c>
      <c r="P20">
        <v>2</v>
      </c>
      <c r="Q20">
        <v>5</v>
      </c>
      <c r="R20">
        <v>2</v>
      </c>
      <c r="S20">
        <v>4</v>
      </c>
      <c r="T20">
        <v>8</v>
      </c>
      <c r="U20">
        <v>13</v>
      </c>
      <c r="V20">
        <v>5</v>
      </c>
      <c r="W20">
        <v>3</v>
      </c>
      <c r="X20">
        <v>25</v>
      </c>
      <c r="Y20" s="55">
        <f t="shared" si="2"/>
        <v>22</v>
      </c>
      <c r="Z20">
        <v>2</v>
      </c>
      <c r="AA20">
        <v>1</v>
      </c>
      <c r="AB20">
        <v>3</v>
      </c>
      <c r="AC20">
        <v>2</v>
      </c>
      <c r="AD20">
        <v>4</v>
      </c>
      <c r="AE20">
        <v>6</v>
      </c>
      <c r="AF20">
        <v>4</v>
      </c>
      <c r="AG20">
        <v>2</v>
      </c>
      <c r="AH20">
        <v>1</v>
      </c>
      <c r="AI20" t="s">
        <v>32</v>
      </c>
      <c r="AJ20" s="55">
        <f t="shared" si="3"/>
        <v>0</v>
      </c>
      <c r="AK20" t="s">
        <v>32</v>
      </c>
      <c r="AL20" t="s">
        <v>32</v>
      </c>
      <c r="AM20" t="s">
        <v>32</v>
      </c>
      <c r="AN20" t="s">
        <v>32</v>
      </c>
      <c r="AO20" t="s">
        <v>32</v>
      </c>
      <c r="AP20" t="s">
        <v>32</v>
      </c>
      <c r="AQ20" t="s">
        <v>32</v>
      </c>
      <c r="AR20" t="s">
        <v>32</v>
      </c>
      <c r="AS20" t="s">
        <v>32</v>
      </c>
      <c r="AT20" t="s">
        <v>32</v>
      </c>
      <c r="AU20" s="55">
        <f t="shared" si="4"/>
        <v>0</v>
      </c>
      <c r="AV20" t="s">
        <v>32</v>
      </c>
      <c r="AW20" t="s">
        <v>32</v>
      </c>
      <c r="AX20" t="s">
        <v>32</v>
      </c>
      <c r="AY20" t="s">
        <v>32</v>
      </c>
      <c r="AZ20" t="s">
        <v>32</v>
      </c>
      <c r="BA20" t="s">
        <v>32</v>
      </c>
      <c r="BB20" t="s">
        <v>32</v>
      </c>
      <c r="BC20" t="s">
        <v>32</v>
      </c>
      <c r="BD20" t="s">
        <v>32</v>
      </c>
      <c r="BE20" t="s">
        <v>32</v>
      </c>
      <c r="BF20" s="55">
        <f t="shared" si="5"/>
        <v>0</v>
      </c>
      <c r="BG20" t="s">
        <v>32</v>
      </c>
      <c r="BH20" t="s">
        <v>32</v>
      </c>
      <c r="BI20" t="s">
        <v>32</v>
      </c>
      <c r="BJ20" t="s">
        <v>32</v>
      </c>
      <c r="BK20" t="s">
        <v>32</v>
      </c>
      <c r="BL20" t="s">
        <v>32</v>
      </c>
      <c r="BM20" t="s">
        <v>32</v>
      </c>
      <c r="BN20" t="s">
        <v>32</v>
      </c>
      <c r="BO20" t="s">
        <v>32</v>
      </c>
      <c r="BP20">
        <v>4</v>
      </c>
      <c r="BQ20" s="55">
        <f t="shared" si="6"/>
        <v>4</v>
      </c>
      <c r="BR20" t="s">
        <v>32</v>
      </c>
      <c r="BS20" t="s">
        <v>32</v>
      </c>
      <c r="BT20" t="s">
        <v>32</v>
      </c>
      <c r="BU20" t="s">
        <v>32</v>
      </c>
      <c r="BV20" t="s">
        <v>32</v>
      </c>
      <c r="BW20">
        <v>1</v>
      </c>
      <c r="BX20">
        <v>3</v>
      </c>
      <c r="BY20" t="s">
        <v>32</v>
      </c>
      <c r="BZ20" t="s">
        <v>32</v>
      </c>
      <c r="CA20">
        <v>7</v>
      </c>
      <c r="CB20" s="55">
        <f t="shared" si="7"/>
        <v>6</v>
      </c>
      <c r="CC20" t="s">
        <v>32</v>
      </c>
      <c r="CD20">
        <v>1</v>
      </c>
      <c r="CE20">
        <v>1</v>
      </c>
      <c r="CF20" t="s">
        <v>32</v>
      </c>
      <c r="CG20" t="s">
        <v>32</v>
      </c>
      <c r="CH20" t="s">
        <v>32</v>
      </c>
      <c r="CI20">
        <v>4</v>
      </c>
      <c r="CJ20">
        <v>1</v>
      </c>
      <c r="CK20" t="s">
        <v>32</v>
      </c>
      <c r="CL20" t="s">
        <v>32</v>
      </c>
      <c r="CM20" s="55">
        <f t="shared" si="8"/>
        <v>0</v>
      </c>
      <c r="CN20" t="s">
        <v>32</v>
      </c>
      <c r="CO20" t="s">
        <v>32</v>
      </c>
      <c r="CP20" t="s">
        <v>32</v>
      </c>
      <c r="CQ20" t="s">
        <v>32</v>
      </c>
      <c r="CR20" t="s">
        <v>32</v>
      </c>
      <c r="CS20" t="s">
        <v>32</v>
      </c>
      <c r="CT20" t="s">
        <v>32</v>
      </c>
      <c r="CU20" t="s">
        <v>32</v>
      </c>
      <c r="CV20" t="s">
        <v>32</v>
      </c>
      <c r="CW20">
        <v>8</v>
      </c>
      <c r="CX20" s="55">
        <f t="shared" si="9"/>
        <v>4</v>
      </c>
      <c r="CY20" t="s">
        <v>32</v>
      </c>
      <c r="CZ20" t="s">
        <v>32</v>
      </c>
      <c r="DA20">
        <v>1</v>
      </c>
      <c r="DB20" t="s">
        <v>32</v>
      </c>
      <c r="DC20" t="s">
        <v>32</v>
      </c>
      <c r="DD20">
        <v>1</v>
      </c>
      <c r="DE20">
        <v>2</v>
      </c>
      <c r="DF20">
        <v>2</v>
      </c>
      <c r="DG20">
        <v>2</v>
      </c>
      <c r="DH20" t="s">
        <v>32</v>
      </c>
      <c r="DI20" t="s">
        <v>32</v>
      </c>
      <c r="DJ20" t="s">
        <v>32</v>
      </c>
      <c r="DK20" t="s">
        <v>32</v>
      </c>
      <c r="DL20" t="s">
        <v>32</v>
      </c>
      <c r="DM20" t="s">
        <v>32</v>
      </c>
      <c r="DN20" t="s">
        <v>32</v>
      </c>
      <c r="DO20" t="s">
        <v>32</v>
      </c>
      <c r="DP20" t="s">
        <v>32</v>
      </c>
      <c r="DQ20" t="s">
        <v>32</v>
      </c>
      <c r="DR20" t="s">
        <v>32</v>
      </c>
      <c r="DS20" t="s">
        <v>32</v>
      </c>
      <c r="DT20" t="s">
        <v>32</v>
      </c>
      <c r="DU20" t="s">
        <v>32</v>
      </c>
      <c r="DV20" t="s">
        <v>32</v>
      </c>
      <c r="DW20" t="s">
        <v>32</v>
      </c>
      <c r="DX20" t="s">
        <v>32</v>
      </c>
      <c r="DY20" t="s">
        <v>32</v>
      </c>
      <c r="DZ20" t="s">
        <v>32</v>
      </c>
      <c r="EA20" t="s">
        <v>32</v>
      </c>
      <c r="EB20" t="s">
        <v>32</v>
      </c>
      <c r="EC20" t="s">
        <v>32</v>
      </c>
      <c r="ED20" t="s">
        <v>32</v>
      </c>
      <c r="EE20" t="s">
        <v>32</v>
      </c>
      <c r="EF20" t="s">
        <v>32</v>
      </c>
      <c r="EG20" t="s">
        <v>32</v>
      </c>
      <c r="EH20" t="s">
        <v>32</v>
      </c>
      <c r="EI20" t="s">
        <v>32</v>
      </c>
      <c r="EJ20" t="s">
        <v>32</v>
      </c>
      <c r="EK20" t="s">
        <v>32</v>
      </c>
      <c r="EL20" t="s">
        <v>32</v>
      </c>
      <c r="EM20" t="s">
        <v>32</v>
      </c>
      <c r="EN20" t="s">
        <v>32</v>
      </c>
      <c r="EO20" t="s">
        <v>32</v>
      </c>
      <c r="EP20" t="s">
        <v>32</v>
      </c>
      <c r="EQ20" t="s">
        <v>32</v>
      </c>
      <c r="ER20" t="s">
        <v>32</v>
      </c>
      <c r="ES20" t="s">
        <v>32</v>
      </c>
      <c r="ET20" t="s">
        <v>32</v>
      </c>
      <c r="EU20" t="s">
        <v>32</v>
      </c>
    </row>
    <row r="21" spans="1:151" x14ac:dyDescent="0.15">
      <c r="A21" t="s">
        <v>46</v>
      </c>
      <c r="B21">
        <v>4451</v>
      </c>
      <c r="C21" s="55">
        <f t="shared" si="0"/>
        <v>3586</v>
      </c>
      <c r="D21">
        <v>319</v>
      </c>
      <c r="E21">
        <v>287</v>
      </c>
      <c r="F21">
        <v>302</v>
      </c>
      <c r="G21">
        <v>362</v>
      </c>
      <c r="H21">
        <v>588</v>
      </c>
      <c r="I21">
        <v>1018</v>
      </c>
      <c r="J21">
        <v>710</v>
      </c>
      <c r="K21">
        <v>508</v>
      </c>
      <c r="L21">
        <v>357</v>
      </c>
      <c r="M21">
        <v>148</v>
      </c>
      <c r="N21" s="55">
        <f t="shared" si="1"/>
        <v>104</v>
      </c>
      <c r="O21">
        <v>5</v>
      </c>
      <c r="P21">
        <v>5</v>
      </c>
      <c r="Q21">
        <v>6</v>
      </c>
      <c r="R21">
        <v>10</v>
      </c>
      <c r="S21">
        <v>15</v>
      </c>
      <c r="T21">
        <v>40</v>
      </c>
      <c r="U21">
        <v>23</v>
      </c>
      <c r="V21">
        <v>28</v>
      </c>
      <c r="W21">
        <v>16</v>
      </c>
      <c r="X21">
        <v>90</v>
      </c>
      <c r="Y21" s="55">
        <f t="shared" si="2"/>
        <v>63</v>
      </c>
      <c r="Z21">
        <v>5</v>
      </c>
      <c r="AA21">
        <v>2</v>
      </c>
      <c r="AB21">
        <v>5</v>
      </c>
      <c r="AC21">
        <v>4</v>
      </c>
      <c r="AD21">
        <v>12</v>
      </c>
      <c r="AE21">
        <v>23</v>
      </c>
      <c r="AF21">
        <v>12</v>
      </c>
      <c r="AG21">
        <v>16</v>
      </c>
      <c r="AH21">
        <v>11</v>
      </c>
      <c r="AI21">
        <v>1</v>
      </c>
      <c r="AJ21" s="55">
        <f t="shared" si="3"/>
        <v>1</v>
      </c>
      <c r="AK21" t="s">
        <v>32</v>
      </c>
      <c r="AL21" t="s">
        <v>32</v>
      </c>
      <c r="AM21" t="s">
        <v>32</v>
      </c>
      <c r="AN21" t="s">
        <v>32</v>
      </c>
      <c r="AO21" t="s">
        <v>32</v>
      </c>
      <c r="AP21">
        <v>1</v>
      </c>
      <c r="AQ21" t="s">
        <v>32</v>
      </c>
      <c r="AR21" t="s">
        <v>32</v>
      </c>
      <c r="AS21" t="s">
        <v>32</v>
      </c>
      <c r="AT21">
        <v>1</v>
      </c>
      <c r="AU21" s="55">
        <f t="shared" si="4"/>
        <v>1</v>
      </c>
      <c r="AV21" t="s">
        <v>32</v>
      </c>
      <c r="AW21" t="s">
        <v>32</v>
      </c>
      <c r="AX21" t="s">
        <v>32</v>
      </c>
      <c r="AY21" t="s">
        <v>32</v>
      </c>
      <c r="AZ21" t="s">
        <v>32</v>
      </c>
      <c r="BA21">
        <v>1</v>
      </c>
      <c r="BB21" t="s">
        <v>32</v>
      </c>
      <c r="BC21" t="s">
        <v>32</v>
      </c>
      <c r="BD21" t="s">
        <v>32</v>
      </c>
      <c r="BE21" t="s">
        <v>32</v>
      </c>
      <c r="BF21" s="55">
        <f t="shared" si="5"/>
        <v>0</v>
      </c>
      <c r="BG21" t="s">
        <v>32</v>
      </c>
      <c r="BH21" t="s">
        <v>32</v>
      </c>
      <c r="BI21" t="s">
        <v>32</v>
      </c>
      <c r="BJ21" t="s">
        <v>32</v>
      </c>
      <c r="BK21" t="s">
        <v>32</v>
      </c>
      <c r="BL21" t="s">
        <v>32</v>
      </c>
      <c r="BM21" t="s">
        <v>32</v>
      </c>
      <c r="BN21" t="s">
        <v>32</v>
      </c>
      <c r="BO21" t="s">
        <v>32</v>
      </c>
      <c r="BP21">
        <v>5</v>
      </c>
      <c r="BQ21" s="55">
        <f t="shared" si="6"/>
        <v>3</v>
      </c>
      <c r="BR21" t="s">
        <v>32</v>
      </c>
      <c r="BS21">
        <v>1</v>
      </c>
      <c r="BT21" t="s">
        <v>32</v>
      </c>
      <c r="BU21" t="s">
        <v>32</v>
      </c>
      <c r="BV21" t="s">
        <v>32</v>
      </c>
      <c r="BW21">
        <v>2</v>
      </c>
      <c r="BX21" t="s">
        <v>32</v>
      </c>
      <c r="BY21">
        <v>2</v>
      </c>
      <c r="BZ21" t="s">
        <v>32</v>
      </c>
      <c r="CA21">
        <v>30</v>
      </c>
      <c r="CB21" s="55">
        <f t="shared" si="7"/>
        <v>19</v>
      </c>
      <c r="CC21" t="s">
        <v>32</v>
      </c>
      <c r="CD21">
        <v>1</v>
      </c>
      <c r="CE21" t="s">
        <v>32</v>
      </c>
      <c r="CF21">
        <v>1</v>
      </c>
      <c r="CG21">
        <v>1</v>
      </c>
      <c r="CH21">
        <v>9</v>
      </c>
      <c r="CI21">
        <v>7</v>
      </c>
      <c r="CJ21">
        <v>7</v>
      </c>
      <c r="CK21">
        <v>4</v>
      </c>
      <c r="CL21">
        <v>21</v>
      </c>
      <c r="CM21" s="55">
        <f t="shared" si="8"/>
        <v>17</v>
      </c>
      <c r="CN21" t="s">
        <v>32</v>
      </c>
      <c r="CO21">
        <v>1</v>
      </c>
      <c r="CP21">
        <v>1</v>
      </c>
      <c r="CQ21">
        <v>4</v>
      </c>
      <c r="CR21">
        <v>2</v>
      </c>
      <c r="CS21">
        <v>5</v>
      </c>
      <c r="CT21">
        <v>4</v>
      </c>
      <c r="CU21">
        <v>3</v>
      </c>
      <c r="CV21">
        <v>1</v>
      </c>
      <c r="CW21">
        <v>1</v>
      </c>
      <c r="CX21" s="55">
        <f t="shared" si="9"/>
        <v>1</v>
      </c>
      <c r="CY21" t="s">
        <v>32</v>
      </c>
      <c r="CZ21" t="s">
        <v>32</v>
      </c>
      <c r="DA21" t="s">
        <v>32</v>
      </c>
      <c r="DB21">
        <v>1</v>
      </c>
      <c r="DC21" t="s">
        <v>32</v>
      </c>
      <c r="DD21" t="s">
        <v>32</v>
      </c>
      <c r="DE21" t="s">
        <v>32</v>
      </c>
      <c r="DF21" t="s">
        <v>32</v>
      </c>
      <c r="DG21" t="s">
        <v>32</v>
      </c>
      <c r="DH21" t="s">
        <v>32</v>
      </c>
      <c r="DI21" t="s">
        <v>32</v>
      </c>
      <c r="DJ21" t="s">
        <v>32</v>
      </c>
      <c r="DK21" t="s">
        <v>32</v>
      </c>
      <c r="DL21" t="s">
        <v>32</v>
      </c>
      <c r="DM21" t="s">
        <v>32</v>
      </c>
      <c r="DN21" t="s">
        <v>32</v>
      </c>
      <c r="DO21" t="s">
        <v>32</v>
      </c>
      <c r="DP21" t="s">
        <v>32</v>
      </c>
      <c r="DQ21" t="s">
        <v>32</v>
      </c>
      <c r="DR21" t="s">
        <v>32</v>
      </c>
      <c r="DS21" t="s">
        <v>32</v>
      </c>
      <c r="DT21" t="s">
        <v>32</v>
      </c>
      <c r="DU21" t="s">
        <v>32</v>
      </c>
      <c r="DV21" t="s">
        <v>32</v>
      </c>
      <c r="DW21" t="s">
        <v>32</v>
      </c>
      <c r="DX21" t="s">
        <v>32</v>
      </c>
      <c r="DY21" t="s">
        <v>32</v>
      </c>
      <c r="DZ21" t="s">
        <v>32</v>
      </c>
      <c r="EA21" t="s">
        <v>32</v>
      </c>
      <c r="EB21" t="s">
        <v>32</v>
      </c>
      <c r="EC21" t="s">
        <v>32</v>
      </c>
      <c r="ED21" t="s">
        <v>32</v>
      </c>
      <c r="EE21" t="s">
        <v>32</v>
      </c>
      <c r="EF21" t="s">
        <v>32</v>
      </c>
      <c r="EG21" t="s">
        <v>32</v>
      </c>
      <c r="EH21" t="s">
        <v>32</v>
      </c>
      <c r="EI21" t="s">
        <v>32</v>
      </c>
      <c r="EJ21" t="s">
        <v>32</v>
      </c>
      <c r="EK21" t="s">
        <v>32</v>
      </c>
      <c r="EL21" t="s">
        <v>32</v>
      </c>
      <c r="EM21" t="s">
        <v>32</v>
      </c>
      <c r="EN21" t="s">
        <v>32</v>
      </c>
      <c r="EO21" t="s">
        <v>32</v>
      </c>
      <c r="EP21" t="s">
        <v>32</v>
      </c>
      <c r="EQ21" t="s">
        <v>32</v>
      </c>
      <c r="ER21" t="s">
        <v>32</v>
      </c>
      <c r="ES21" t="s">
        <v>32</v>
      </c>
      <c r="ET21" t="s">
        <v>32</v>
      </c>
      <c r="EU21" t="s">
        <v>32</v>
      </c>
    </row>
    <row r="22" spans="1:151" x14ac:dyDescent="0.15">
      <c r="A22" t="s">
        <v>47</v>
      </c>
      <c r="B22">
        <v>2137</v>
      </c>
      <c r="C22" s="55">
        <f t="shared" si="0"/>
        <v>1744</v>
      </c>
      <c r="D22">
        <v>160</v>
      </c>
      <c r="E22">
        <v>160</v>
      </c>
      <c r="F22">
        <v>164</v>
      </c>
      <c r="G22">
        <v>194</v>
      </c>
      <c r="H22">
        <v>260</v>
      </c>
      <c r="I22">
        <v>455</v>
      </c>
      <c r="J22">
        <v>351</v>
      </c>
      <c r="K22">
        <v>252</v>
      </c>
      <c r="L22">
        <v>141</v>
      </c>
      <c r="M22">
        <v>62</v>
      </c>
      <c r="N22" s="55">
        <f t="shared" si="1"/>
        <v>47</v>
      </c>
      <c r="O22">
        <v>4</v>
      </c>
      <c r="P22">
        <v>3</v>
      </c>
      <c r="Q22">
        <v>4</v>
      </c>
      <c r="R22">
        <v>3</v>
      </c>
      <c r="S22">
        <v>8</v>
      </c>
      <c r="T22">
        <v>15</v>
      </c>
      <c r="U22">
        <v>10</v>
      </c>
      <c r="V22">
        <v>7</v>
      </c>
      <c r="W22">
        <v>8</v>
      </c>
      <c r="X22">
        <v>29</v>
      </c>
      <c r="Y22" s="55">
        <f t="shared" si="2"/>
        <v>21</v>
      </c>
      <c r="Z22">
        <v>3</v>
      </c>
      <c r="AA22" t="s">
        <v>32</v>
      </c>
      <c r="AB22" t="s">
        <v>32</v>
      </c>
      <c r="AC22">
        <v>2</v>
      </c>
      <c r="AD22">
        <v>2</v>
      </c>
      <c r="AE22">
        <v>8</v>
      </c>
      <c r="AF22">
        <v>6</v>
      </c>
      <c r="AG22">
        <v>3</v>
      </c>
      <c r="AH22">
        <v>5</v>
      </c>
      <c r="AI22">
        <v>1</v>
      </c>
      <c r="AJ22" s="55">
        <f t="shared" si="3"/>
        <v>0</v>
      </c>
      <c r="AK22" t="s">
        <v>32</v>
      </c>
      <c r="AL22" t="s">
        <v>32</v>
      </c>
      <c r="AM22" t="s">
        <v>32</v>
      </c>
      <c r="AN22" t="s">
        <v>32</v>
      </c>
      <c r="AO22" t="s">
        <v>32</v>
      </c>
      <c r="AP22" t="s">
        <v>32</v>
      </c>
      <c r="AQ22" t="s">
        <v>32</v>
      </c>
      <c r="AR22" t="s">
        <v>32</v>
      </c>
      <c r="AS22">
        <v>1</v>
      </c>
      <c r="AT22" t="s">
        <v>32</v>
      </c>
      <c r="AU22" s="55">
        <f t="shared" si="4"/>
        <v>0</v>
      </c>
      <c r="AV22" t="s">
        <v>32</v>
      </c>
      <c r="AW22" t="s">
        <v>32</v>
      </c>
      <c r="AX22" t="s">
        <v>32</v>
      </c>
      <c r="AY22" t="s">
        <v>32</v>
      </c>
      <c r="AZ22" t="s">
        <v>32</v>
      </c>
      <c r="BA22" t="s">
        <v>32</v>
      </c>
      <c r="BB22" t="s">
        <v>32</v>
      </c>
      <c r="BC22" t="s">
        <v>32</v>
      </c>
      <c r="BD22" t="s">
        <v>32</v>
      </c>
      <c r="BE22" t="s">
        <v>32</v>
      </c>
      <c r="BF22" s="55">
        <f t="shared" si="5"/>
        <v>0</v>
      </c>
      <c r="BG22" t="s">
        <v>32</v>
      </c>
      <c r="BH22" t="s">
        <v>32</v>
      </c>
      <c r="BI22" t="s">
        <v>32</v>
      </c>
      <c r="BJ22" t="s">
        <v>32</v>
      </c>
      <c r="BK22" t="s">
        <v>32</v>
      </c>
      <c r="BL22" t="s">
        <v>32</v>
      </c>
      <c r="BM22" t="s">
        <v>32</v>
      </c>
      <c r="BN22" t="s">
        <v>32</v>
      </c>
      <c r="BO22" t="s">
        <v>32</v>
      </c>
      <c r="BP22">
        <v>7</v>
      </c>
      <c r="BQ22" s="55">
        <f t="shared" si="6"/>
        <v>7</v>
      </c>
      <c r="BR22">
        <v>1</v>
      </c>
      <c r="BS22">
        <v>1</v>
      </c>
      <c r="BT22">
        <v>1</v>
      </c>
      <c r="BU22" t="s">
        <v>32</v>
      </c>
      <c r="BV22">
        <v>1</v>
      </c>
      <c r="BW22">
        <v>3</v>
      </c>
      <c r="BX22" t="s">
        <v>32</v>
      </c>
      <c r="BY22" t="s">
        <v>32</v>
      </c>
      <c r="BZ22" t="s">
        <v>32</v>
      </c>
      <c r="CA22">
        <v>21</v>
      </c>
      <c r="CB22" s="55">
        <f t="shared" si="7"/>
        <v>15</v>
      </c>
      <c r="CC22" t="s">
        <v>32</v>
      </c>
      <c r="CD22">
        <v>2</v>
      </c>
      <c r="CE22">
        <v>2</v>
      </c>
      <c r="CF22">
        <v>1</v>
      </c>
      <c r="CG22">
        <v>3</v>
      </c>
      <c r="CH22">
        <v>3</v>
      </c>
      <c r="CI22">
        <v>4</v>
      </c>
      <c r="CJ22">
        <v>4</v>
      </c>
      <c r="CK22">
        <v>2</v>
      </c>
      <c r="CL22">
        <v>4</v>
      </c>
      <c r="CM22" s="55">
        <f t="shared" si="8"/>
        <v>4</v>
      </c>
      <c r="CN22" t="s">
        <v>32</v>
      </c>
      <c r="CO22" t="s">
        <v>32</v>
      </c>
      <c r="CP22">
        <v>1</v>
      </c>
      <c r="CQ22" t="s">
        <v>32</v>
      </c>
      <c r="CR22">
        <v>2</v>
      </c>
      <c r="CS22">
        <v>1</v>
      </c>
      <c r="CT22" t="s">
        <v>32</v>
      </c>
      <c r="CU22" t="s">
        <v>32</v>
      </c>
      <c r="CV22" t="s">
        <v>32</v>
      </c>
      <c r="CW22" t="s">
        <v>32</v>
      </c>
      <c r="CX22" s="55">
        <f t="shared" si="9"/>
        <v>0</v>
      </c>
      <c r="CY22" t="s">
        <v>32</v>
      </c>
      <c r="CZ22" t="s">
        <v>32</v>
      </c>
      <c r="DA22" t="s">
        <v>32</v>
      </c>
      <c r="DB22" t="s">
        <v>32</v>
      </c>
      <c r="DC22" t="s">
        <v>32</v>
      </c>
      <c r="DD22" t="s">
        <v>32</v>
      </c>
      <c r="DE22" t="s">
        <v>32</v>
      </c>
      <c r="DF22" t="s">
        <v>32</v>
      </c>
      <c r="DG22" t="s">
        <v>32</v>
      </c>
      <c r="DH22" t="s">
        <v>32</v>
      </c>
      <c r="DI22" t="s">
        <v>32</v>
      </c>
      <c r="DJ22" t="s">
        <v>32</v>
      </c>
      <c r="DK22" t="s">
        <v>32</v>
      </c>
      <c r="DL22" t="s">
        <v>32</v>
      </c>
      <c r="DM22" t="s">
        <v>32</v>
      </c>
      <c r="DN22" t="s">
        <v>32</v>
      </c>
      <c r="DO22" t="s">
        <v>32</v>
      </c>
      <c r="DP22" t="s">
        <v>32</v>
      </c>
      <c r="DQ22" t="s">
        <v>32</v>
      </c>
      <c r="DR22" t="s">
        <v>32</v>
      </c>
      <c r="DS22" t="s">
        <v>32</v>
      </c>
      <c r="DT22" t="s">
        <v>32</v>
      </c>
      <c r="DU22" t="s">
        <v>32</v>
      </c>
      <c r="DV22" t="s">
        <v>32</v>
      </c>
      <c r="DW22" t="s">
        <v>32</v>
      </c>
      <c r="DX22" t="s">
        <v>32</v>
      </c>
      <c r="DY22" t="s">
        <v>32</v>
      </c>
      <c r="DZ22" t="s">
        <v>32</v>
      </c>
      <c r="EA22" t="s">
        <v>32</v>
      </c>
      <c r="EB22" t="s">
        <v>32</v>
      </c>
      <c r="EC22" t="s">
        <v>32</v>
      </c>
      <c r="ED22" t="s">
        <v>32</v>
      </c>
      <c r="EE22" t="s">
        <v>32</v>
      </c>
      <c r="EF22" t="s">
        <v>32</v>
      </c>
      <c r="EG22" t="s">
        <v>32</v>
      </c>
      <c r="EH22" t="s">
        <v>32</v>
      </c>
      <c r="EI22" t="s">
        <v>32</v>
      </c>
      <c r="EJ22" t="s">
        <v>32</v>
      </c>
      <c r="EK22" t="s">
        <v>32</v>
      </c>
      <c r="EL22" t="s">
        <v>32</v>
      </c>
      <c r="EM22" t="s">
        <v>32</v>
      </c>
      <c r="EN22" t="s">
        <v>32</v>
      </c>
      <c r="EO22" t="s">
        <v>32</v>
      </c>
      <c r="EP22" t="s">
        <v>32</v>
      </c>
      <c r="EQ22" t="s">
        <v>32</v>
      </c>
      <c r="ER22" t="s">
        <v>32</v>
      </c>
      <c r="ES22" t="s">
        <v>32</v>
      </c>
      <c r="ET22" t="s">
        <v>32</v>
      </c>
      <c r="EU22" t="s">
        <v>32</v>
      </c>
    </row>
    <row r="23" spans="1:151" x14ac:dyDescent="0.15">
      <c r="A23" t="s">
        <v>48</v>
      </c>
      <c r="B23">
        <v>3409</v>
      </c>
      <c r="C23" s="55">
        <f t="shared" si="0"/>
        <v>3086</v>
      </c>
      <c r="D23">
        <v>458</v>
      </c>
      <c r="E23">
        <v>363</v>
      </c>
      <c r="F23">
        <v>306</v>
      </c>
      <c r="G23">
        <v>324</v>
      </c>
      <c r="H23">
        <v>459</v>
      </c>
      <c r="I23">
        <v>741</v>
      </c>
      <c r="J23">
        <v>435</v>
      </c>
      <c r="K23">
        <v>217</v>
      </c>
      <c r="L23">
        <v>106</v>
      </c>
      <c r="M23">
        <v>30</v>
      </c>
      <c r="N23" s="55">
        <f t="shared" si="1"/>
        <v>22</v>
      </c>
      <c r="O23" t="s">
        <v>32</v>
      </c>
      <c r="P23">
        <v>2</v>
      </c>
      <c r="Q23">
        <v>3</v>
      </c>
      <c r="R23">
        <v>3</v>
      </c>
      <c r="S23">
        <v>3</v>
      </c>
      <c r="T23">
        <v>7</v>
      </c>
      <c r="U23">
        <v>4</v>
      </c>
      <c r="V23">
        <v>5</v>
      </c>
      <c r="W23">
        <v>3</v>
      </c>
      <c r="X23">
        <v>12</v>
      </c>
      <c r="Y23" s="55">
        <f t="shared" si="2"/>
        <v>10</v>
      </c>
      <c r="Z23" t="s">
        <v>32</v>
      </c>
      <c r="AA23">
        <v>1</v>
      </c>
      <c r="AB23">
        <v>2</v>
      </c>
      <c r="AC23">
        <v>1</v>
      </c>
      <c r="AD23">
        <v>1</v>
      </c>
      <c r="AE23">
        <v>4</v>
      </c>
      <c r="AF23">
        <v>1</v>
      </c>
      <c r="AG23">
        <v>1</v>
      </c>
      <c r="AH23">
        <v>1</v>
      </c>
      <c r="AI23" t="s">
        <v>32</v>
      </c>
      <c r="AJ23" s="55">
        <f t="shared" si="3"/>
        <v>0</v>
      </c>
      <c r="AK23" t="s">
        <v>32</v>
      </c>
      <c r="AL23" t="s">
        <v>32</v>
      </c>
      <c r="AM23" t="s">
        <v>32</v>
      </c>
      <c r="AN23" t="s">
        <v>32</v>
      </c>
      <c r="AO23" t="s">
        <v>32</v>
      </c>
      <c r="AP23" t="s">
        <v>32</v>
      </c>
      <c r="AQ23" t="s">
        <v>32</v>
      </c>
      <c r="AR23" t="s">
        <v>32</v>
      </c>
      <c r="AS23" t="s">
        <v>32</v>
      </c>
      <c r="AT23" t="s">
        <v>32</v>
      </c>
      <c r="AU23" s="55">
        <f t="shared" si="4"/>
        <v>0</v>
      </c>
      <c r="AV23" t="s">
        <v>32</v>
      </c>
      <c r="AW23" t="s">
        <v>32</v>
      </c>
      <c r="AX23" t="s">
        <v>32</v>
      </c>
      <c r="AY23" t="s">
        <v>32</v>
      </c>
      <c r="AZ23" t="s">
        <v>32</v>
      </c>
      <c r="BA23" t="s">
        <v>32</v>
      </c>
      <c r="BB23" t="s">
        <v>32</v>
      </c>
      <c r="BC23" t="s">
        <v>32</v>
      </c>
      <c r="BD23" t="s">
        <v>32</v>
      </c>
      <c r="BE23" t="s">
        <v>32</v>
      </c>
      <c r="BF23" s="55">
        <f t="shared" si="5"/>
        <v>0</v>
      </c>
      <c r="BG23" t="s">
        <v>32</v>
      </c>
      <c r="BH23" t="s">
        <v>32</v>
      </c>
      <c r="BI23" t="s">
        <v>32</v>
      </c>
      <c r="BJ23" t="s">
        <v>32</v>
      </c>
      <c r="BK23" t="s">
        <v>32</v>
      </c>
      <c r="BL23" t="s">
        <v>32</v>
      </c>
      <c r="BM23" t="s">
        <v>32</v>
      </c>
      <c r="BN23" t="s">
        <v>32</v>
      </c>
      <c r="BO23" t="s">
        <v>32</v>
      </c>
      <c r="BP23">
        <v>6</v>
      </c>
      <c r="BQ23" s="55">
        <f t="shared" si="6"/>
        <v>3</v>
      </c>
      <c r="BR23" t="s">
        <v>32</v>
      </c>
      <c r="BS23" t="s">
        <v>32</v>
      </c>
      <c r="BT23" t="s">
        <v>32</v>
      </c>
      <c r="BU23">
        <v>1</v>
      </c>
      <c r="BV23" t="s">
        <v>32</v>
      </c>
      <c r="BW23" t="s">
        <v>32</v>
      </c>
      <c r="BX23">
        <v>2</v>
      </c>
      <c r="BY23">
        <v>1</v>
      </c>
      <c r="BZ23">
        <v>2</v>
      </c>
      <c r="CA23">
        <v>9</v>
      </c>
      <c r="CB23" s="55">
        <f t="shared" si="7"/>
        <v>8</v>
      </c>
      <c r="CC23" t="s">
        <v>32</v>
      </c>
      <c r="CD23">
        <v>1</v>
      </c>
      <c r="CE23">
        <v>1</v>
      </c>
      <c r="CF23">
        <v>1</v>
      </c>
      <c r="CG23">
        <v>2</v>
      </c>
      <c r="CH23">
        <v>3</v>
      </c>
      <c r="CI23" t="s">
        <v>32</v>
      </c>
      <c r="CJ23">
        <v>1</v>
      </c>
      <c r="CK23" t="s">
        <v>32</v>
      </c>
      <c r="CL23" t="s">
        <v>32</v>
      </c>
      <c r="CM23" s="55">
        <f t="shared" si="8"/>
        <v>0</v>
      </c>
      <c r="CN23" t="s">
        <v>32</v>
      </c>
      <c r="CO23" t="s">
        <v>32</v>
      </c>
      <c r="CP23" t="s">
        <v>32</v>
      </c>
      <c r="CQ23" t="s">
        <v>32</v>
      </c>
      <c r="CR23" t="s">
        <v>32</v>
      </c>
      <c r="CS23" t="s">
        <v>32</v>
      </c>
      <c r="CT23" t="s">
        <v>32</v>
      </c>
      <c r="CU23" t="s">
        <v>32</v>
      </c>
      <c r="CV23" t="s">
        <v>32</v>
      </c>
      <c r="CW23">
        <v>3</v>
      </c>
      <c r="CX23" s="55">
        <f t="shared" si="9"/>
        <v>1</v>
      </c>
      <c r="CY23" t="s">
        <v>32</v>
      </c>
      <c r="CZ23" t="s">
        <v>32</v>
      </c>
      <c r="DA23" t="s">
        <v>32</v>
      </c>
      <c r="DB23" t="s">
        <v>32</v>
      </c>
      <c r="DC23" t="s">
        <v>32</v>
      </c>
      <c r="DD23" t="s">
        <v>32</v>
      </c>
      <c r="DE23">
        <v>1</v>
      </c>
      <c r="DF23">
        <v>2</v>
      </c>
      <c r="DG23" t="s">
        <v>32</v>
      </c>
      <c r="DH23" t="s">
        <v>32</v>
      </c>
      <c r="DI23" t="s">
        <v>32</v>
      </c>
      <c r="DJ23" t="s">
        <v>32</v>
      </c>
      <c r="DK23" t="s">
        <v>32</v>
      </c>
      <c r="DL23" t="s">
        <v>32</v>
      </c>
      <c r="DM23" t="s">
        <v>32</v>
      </c>
      <c r="DN23" t="s">
        <v>32</v>
      </c>
      <c r="DO23" t="s">
        <v>32</v>
      </c>
      <c r="DP23" t="s">
        <v>32</v>
      </c>
      <c r="DQ23" t="s">
        <v>32</v>
      </c>
      <c r="DR23" t="s">
        <v>32</v>
      </c>
      <c r="DS23" t="s">
        <v>32</v>
      </c>
      <c r="DT23" t="s">
        <v>32</v>
      </c>
      <c r="DU23" t="s">
        <v>32</v>
      </c>
      <c r="DV23" t="s">
        <v>32</v>
      </c>
      <c r="DW23" t="s">
        <v>32</v>
      </c>
      <c r="DX23" t="s">
        <v>32</v>
      </c>
      <c r="DY23" t="s">
        <v>32</v>
      </c>
      <c r="DZ23" t="s">
        <v>32</v>
      </c>
      <c r="EA23" t="s">
        <v>32</v>
      </c>
      <c r="EB23" t="s">
        <v>32</v>
      </c>
      <c r="EC23" t="s">
        <v>32</v>
      </c>
      <c r="ED23" t="s">
        <v>32</v>
      </c>
      <c r="EE23" t="s">
        <v>32</v>
      </c>
      <c r="EF23" t="s">
        <v>32</v>
      </c>
      <c r="EG23" t="s">
        <v>32</v>
      </c>
      <c r="EH23" t="s">
        <v>32</v>
      </c>
      <c r="EI23" t="s">
        <v>32</v>
      </c>
      <c r="EJ23" t="s">
        <v>32</v>
      </c>
      <c r="EK23" t="s">
        <v>32</v>
      </c>
      <c r="EL23" t="s">
        <v>32</v>
      </c>
      <c r="EM23" t="s">
        <v>32</v>
      </c>
      <c r="EN23" t="s">
        <v>32</v>
      </c>
      <c r="EO23" t="s">
        <v>32</v>
      </c>
      <c r="EP23" t="s">
        <v>32</v>
      </c>
      <c r="EQ23" t="s">
        <v>32</v>
      </c>
      <c r="ER23" t="s">
        <v>32</v>
      </c>
      <c r="ES23" t="s">
        <v>32</v>
      </c>
      <c r="ET23" t="s">
        <v>32</v>
      </c>
      <c r="EU23" t="s">
        <v>32</v>
      </c>
    </row>
    <row r="24" spans="1:151" x14ac:dyDescent="0.15">
      <c r="A24" t="s">
        <v>49</v>
      </c>
      <c r="B24">
        <v>256</v>
      </c>
      <c r="C24" s="55">
        <f t="shared" si="0"/>
        <v>197</v>
      </c>
      <c r="D24">
        <v>21</v>
      </c>
      <c r="E24">
        <v>15</v>
      </c>
      <c r="F24">
        <v>14</v>
      </c>
      <c r="G24">
        <v>13</v>
      </c>
      <c r="H24">
        <v>16</v>
      </c>
      <c r="I24">
        <v>54</v>
      </c>
      <c r="J24">
        <v>64</v>
      </c>
      <c r="K24">
        <v>35</v>
      </c>
      <c r="L24">
        <v>24</v>
      </c>
      <c r="M24">
        <v>15</v>
      </c>
      <c r="N24" s="55">
        <f t="shared" si="1"/>
        <v>11</v>
      </c>
      <c r="O24">
        <v>1</v>
      </c>
      <c r="P24">
        <v>1</v>
      </c>
      <c r="Q24">
        <v>2</v>
      </c>
      <c r="R24" t="s">
        <v>32</v>
      </c>
      <c r="S24">
        <v>2</v>
      </c>
      <c r="T24">
        <v>2</v>
      </c>
      <c r="U24">
        <v>3</v>
      </c>
      <c r="V24">
        <v>2</v>
      </c>
      <c r="W24">
        <v>2</v>
      </c>
      <c r="X24">
        <v>6</v>
      </c>
      <c r="Y24" s="55">
        <f t="shared" si="2"/>
        <v>6</v>
      </c>
      <c r="Z24">
        <v>1</v>
      </c>
      <c r="AA24">
        <v>1</v>
      </c>
      <c r="AB24">
        <v>1</v>
      </c>
      <c r="AC24" t="s">
        <v>32</v>
      </c>
      <c r="AD24">
        <v>1</v>
      </c>
      <c r="AE24" t="s">
        <v>32</v>
      </c>
      <c r="AF24">
        <v>2</v>
      </c>
      <c r="AG24" t="s">
        <v>32</v>
      </c>
      <c r="AH24" t="s">
        <v>32</v>
      </c>
      <c r="AI24" t="s">
        <v>32</v>
      </c>
      <c r="AJ24" s="55">
        <f t="shared" si="3"/>
        <v>0</v>
      </c>
      <c r="AK24" t="s">
        <v>32</v>
      </c>
      <c r="AL24" t="s">
        <v>32</v>
      </c>
      <c r="AM24" t="s">
        <v>32</v>
      </c>
      <c r="AN24" t="s">
        <v>32</v>
      </c>
      <c r="AO24" t="s">
        <v>32</v>
      </c>
      <c r="AP24" t="s">
        <v>32</v>
      </c>
      <c r="AQ24" t="s">
        <v>32</v>
      </c>
      <c r="AR24" t="s">
        <v>32</v>
      </c>
      <c r="AS24" t="s">
        <v>32</v>
      </c>
      <c r="AT24" t="s">
        <v>32</v>
      </c>
      <c r="AU24" s="55">
        <f t="shared" si="4"/>
        <v>0</v>
      </c>
      <c r="AV24" t="s">
        <v>32</v>
      </c>
      <c r="AW24" t="s">
        <v>32</v>
      </c>
      <c r="AX24" t="s">
        <v>32</v>
      </c>
      <c r="AY24" t="s">
        <v>32</v>
      </c>
      <c r="AZ24" t="s">
        <v>32</v>
      </c>
      <c r="BA24" t="s">
        <v>32</v>
      </c>
      <c r="BB24" t="s">
        <v>32</v>
      </c>
      <c r="BC24" t="s">
        <v>32</v>
      </c>
      <c r="BD24" t="s">
        <v>32</v>
      </c>
      <c r="BE24" t="s">
        <v>32</v>
      </c>
      <c r="BF24" s="55">
        <f t="shared" si="5"/>
        <v>0</v>
      </c>
      <c r="BG24" t="s">
        <v>32</v>
      </c>
      <c r="BH24" t="s">
        <v>32</v>
      </c>
      <c r="BI24" t="s">
        <v>32</v>
      </c>
      <c r="BJ24" t="s">
        <v>32</v>
      </c>
      <c r="BK24" t="s">
        <v>32</v>
      </c>
      <c r="BL24" t="s">
        <v>32</v>
      </c>
      <c r="BM24" t="s">
        <v>32</v>
      </c>
      <c r="BN24" t="s">
        <v>32</v>
      </c>
      <c r="BO24" t="s">
        <v>32</v>
      </c>
      <c r="BP24">
        <v>3</v>
      </c>
      <c r="BQ24" s="55">
        <f t="shared" si="6"/>
        <v>2</v>
      </c>
      <c r="BR24" t="s">
        <v>32</v>
      </c>
      <c r="BS24" t="s">
        <v>32</v>
      </c>
      <c r="BT24" t="s">
        <v>32</v>
      </c>
      <c r="BU24" t="s">
        <v>32</v>
      </c>
      <c r="BV24" t="s">
        <v>32</v>
      </c>
      <c r="BW24">
        <v>1</v>
      </c>
      <c r="BX24">
        <v>1</v>
      </c>
      <c r="BY24" t="s">
        <v>32</v>
      </c>
      <c r="BZ24">
        <v>1</v>
      </c>
      <c r="CA24">
        <v>4</v>
      </c>
      <c r="CB24" s="55">
        <f t="shared" si="7"/>
        <v>1</v>
      </c>
      <c r="CC24" t="s">
        <v>32</v>
      </c>
      <c r="CD24" t="s">
        <v>32</v>
      </c>
      <c r="CE24" t="s">
        <v>32</v>
      </c>
      <c r="CF24" t="s">
        <v>32</v>
      </c>
      <c r="CG24" t="s">
        <v>32</v>
      </c>
      <c r="CH24">
        <v>1</v>
      </c>
      <c r="CI24" t="s">
        <v>32</v>
      </c>
      <c r="CJ24">
        <v>2</v>
      </c>
      <c r="CK24">
        <v>1</v>
      </c>
      <c r="CL24">
        <v>2</v>
      </c>
      <c r="CM24" s="55">
        <f t="shared" si="8"/>
        <v>2</v>
      </c>
      <c r="CN24" t="s">
        <v>32</v>
      </c>
      <c r="CO24" t="s">
        <v>32</v>
      </c>
      <c r="CP24">
        <v>1</v>
      </c>
      <c r="CQ24" t="s">
        <v>32</v>
      </c>
      <c r="CR24">
        <v>1</v>
      </c>
      <c r="CS24" t="s">
        <v>32</v>
      </c>
      <c r="CT24" t="s">
        <v>32</v>
      </c>
      <c r="CU24" t="s">
        <v>32</v>
      </c>
      <c r="CV24" t="s">
        <v>32</v>
      </c>
      <c r="CW24" t="s">
        <v>32</v>
      </c>
      <c r="CX24" s="55">
        <f t="shared" si="9"/>
        <v>0</v>
      </c>
      <c r="CY24" t="s">
        <v>32</v>
      </c>
      <c r="CZ24" t="s">
        <v>32</v>
      </c>
      <c r="DA24" t="s">
        <v>32</v>
      </c>
      <c r="DB24" t="s">
        <v>32</v>
      </c>
      <c r="DC24" t="s">
        <v>32</v>
      </c>
      <c r="DD24" t="s">
        <v>32</v>
      </c>
      <c r="DE24" t="s">
        <v>32</v>
      </c>
      <c r="DF24" t="s">
        <v>32</v>
      </c>
      <c r="DG24" t="s">
        <v>32</v>
      </c>
      <c r="DH24" t="s">
        <v>32</v>
      </c>
      <c r="DI24" t="s">
        <v>32</v>
      </c>
      <c r="DJ24" t="s">
        <v>32</v>
      </c>
      <c r="DK24" t="s">
        <v>32</v>
      </c>
      <c r="DL24" t="s">
        <v>32</v>
      </c>
      <c r="DM24" t="s">
        <v>32</v>
      </c>
      <c r="DN24" t="s">
        <v>32</v>
      </c>
      <c r="DO24" t="s">
        <v>32</v>
      </c>
      <c r="DP24" t="s">
        <v>32</v>
      </c>
      <c r="DQ24" t="s">
        <v>32</v>
      </c>
      <c r="DR24" t="s">
        <v>32</v>
      </c>
      <c r="DS24" t="s">
        <v>32</v>
      </c>
      <c r="DT24" t="s">
        <v>32</v>
      </c>
      <c r="DU24" t="s">
        <v>32</v>
      </c>
      <c r="DV24" t="s">
        <v>32</v>
      </c>
      <c r="DW24" t="s">
        <v>32</v>
      </c>
      <c r="DX24" t="s">
        <v>32</v>
      </c>
      <c r="DY24" t="s">
        <v>32</v>
      </c>
      <c r="DZ24" t="s">
        <v>32</v>
      </c>
      <c r="EA24" t="s">
        <v>32</v>
      </c>
      <c r="EB24" t="s">
        <v>32</v>
      </c>
      <c r="EC24" t="s">
        <v>32</v>
      </c>
      <c r="ED24" t="s">
        <v>32</v>
      </c>
      <c r="EE24" t="s">
        <v>32</v>
      </c>
      <c r="EF24" t="s">
        <v>32</v>
      </c>
      <c r="EG24" t="s">
        <v>32</v>
      </c>
      <c r="EH24" t="s">
        <v>32</v>
      </c>
      <c r="EI24" t="s">
        <v>32</v>
      </c>
      <c r="EJ24" t="s">
        <v>32</v>
      </c>
      <c r="EK24" t="s">
        <v>32</v>
      </c>
      <c r="EL24" t="s">
        <v>32</v>
      </c>
      <c r="EM24" t="s">
        <v>32</v>
      </c>
      <c r="EN24" t="s">
        <v>32</v>
      </c>
      <c r="EO24" t="s">
        <v>32</v>
      </c>
      <c r="EP24" t="s">
        <v>32</v>
      </c>
      <c r="EQ24" t="s">
        <v>32</v>
      </c>
      <c r="ER24" t="s">
        <v>32</v>
      </c>
      <c r="ES24" t="s">
        <v>32</v>
      </c>
      <c r="ET24" t="s">
        <v>32</v>
      </c>
      <c r="EU24" t="s">
        <v>32</v>
      </c>
    </row>
    <row r="25" spans="1:151" x14ac:dyDescent="0.15">
      <c r="A25" t="s">
        <v>50</v>
      </c>
      <c r="B25">
        <v>472</v>
      </c>
      <c r="C25" s="55">
        <f t="shared" si="0"/>
        <v>356</v>
      </c>
      <c r="D25">
        <v>27</v>
      </c>
      <c r="E25">
        <v>11</v>
      </c>
      <c r="F25">
        <v>11</v>
      </c>
      <c r="G25">
        <v>24</v>
      </c>
      <c r="H25">
        <v>57</v>
      </c>
      <c r="I25">
        <v>126</v>
      </c>
      <c r="J25">
        <v>100</v>
      </c>
      <c r="K25">
        <v>67</v>
      </c>
      <c r="L25">
        <v>49</v>
      </c>
      <c r="M25">
        <v>6</v>
      </c>
      <c r="N25" s="55">
        <f t="shared" si="1"/>
        <v>4</v>
      </c>
      <c r="O25" t="s">
        <v>32</v>
      </c>
      <c r="P25" t="s">
        <v>32</v>
      </c>
      <c r="Q25" t="s">
        <v>32</v>
      </c>
      <c r="R25" t="s">
        <v>32</v>
      </c>
      <c r="S25">
        <v>1</v>
      </c>
      <c r="T25">
        <v>1</v>
      </c>
      <c r="U25">
        <v>2</v>
      </c>
      <c r="V25" t="s">
        <v>32</v>
      </c>
      <c r="W25">
        <v>2</v>
      </c>
      <c r="X25">
        <v>3</v>
      </c>
      <c r="Y25" s="55">
        <f t="shared" si="2"/>
        <v>1</v>
      </c>
      <c r="Z25" t="s">
        <v>32</v>
      </c>
      <c r="AA25" t="s">
        <v>32</v>
      </c>
      <c r="AB25" t="s">
        <v>32</v>
      </c>
      <c r="AC25" t="s">
        <v>32</v>
      </c>
      <c r="AD25" t="s">
        <v>32</v>
      </c>
      <c r="AE25">
        <v>1</v>
      </c>
      <c r="AF25" t="s">
        <v>32</v>
      </c>
      <c r="AG25" t="s">
        <v>32</v>
      </c>
      <c r="AH25">
        <v>2</v>
      </c>
      <c r="AI25" t="s">
        <v>32</v>
      </c>
      <c r="AJ25" s="55">
        <f t="shared" si="3"/>
        <v>0</v>
      </c>
      <c r="AK25" t="s">
        <v>32</v>
      </c>
      <c r="AL25" t="s">
        <v>32</v>
      </c>
      <c r="AM25" t="s">
        <v>32</v>
      </c>
      <c r="AN25" t="s">
        <v>32</v>
      </c>
      <c r="AO25" t="s">
        <v>32</v>
      </c>
      <c r="AP25" t="s">
        <v>32</v>
      </c>
      <c r="AQ25" t="s">
        <v>32</v>
      </c>
      <c r="AR25" t="s">
        <v>32</v>
      </c>
      <c r="AS25" t="s">
        <v>32</v>
      </c>
      <c r="AT25" t="s">
        <v>32</v>
      </c>
      <c r="AU25" s="55">
        <f t="shared" si="4"/>
        <v>0</v>
      </c>
      <c r="AV25" t="s">
        <v>32</v>
      </c>
      <c r="AW25" t="s">
        <v>32</v>
      </c>
      <c r="AX25" t="s">
        <v>32</v>
      </c>
      <c r="AY25" t="s">
        <v>32</v>
      </c>
      <c r="AZ25" t="s">
        <v>32</v>
      </c>
      <c r="BA25" t="s">
        <v>32</v>
      </c>
      <c r="BB25" t="s">
        <v>32</v>
      </c>
      <c r="BC25" t="s">
        <v>32</v>
      </c>
      <c r="BD25" t="s">
        <v>32</v>
      </c>
      <c r="BE25" t="s">
        <v>32</v>
      </c>
      <c r="BF25" s="55">
        <f t="shared" si="5"/>
        <v>0</v>
      </c>
      <c r="BG25" t="s">
        <v>32</v>
      </c>
      <c r="BH25" t="s">
        <v>32</v>
      </c>
      <c r="BI25" t="s">
        <v>32</v>
      </c>
      <c r="BJ25" t="s">
        <v>32</v>
      </c>
      <c r="BK25" t="s">
        <v>32</v>
      </c>
      <c r="BL25" t="s">
        <v>32</v>
      </c>
      <c r="BM25" t="s">
        <v>32</v>
      </c>
      <c r="BN25" t="s">
        <v>32</v>
      </c>
      <c r="BO25" t="s">
        <v>32</v>
      </c>
      <c r="BP25" t="s">
        <v>32</v>
      </c>
      <c r="BQ25" s="55">
        <f t="shared" si="6"/>
        <v>0</v>
      </c>
      <c r="BR25" t="s">
        <v>32</v>
      </c>
      <c r="BS25" t="s">
        <v>32</v>
      </c>
      <c r="BT25" t="s">
        <v>32</v>
      </c>
      <c r="BU25" t="s">
        <v>32</v>
      </c>
      <c r="BV25" t="s">
        <v>32</v>
      </c>
      <c r="BW25" t="s">
        <v>32</v>
      </c>
      <c r="BX25" t="s">
        <v>32</v>
      </c>
      <c r="BY25" t="s">
        <v>32</v>
      </c>
      <c r="BZ25" t="s">
        <v>32</v>
      </c>
      <c r="CA25">
        <v>3</v>
      </c>
      <c r="CB25" s="55">
        <f t="shared" si="7"/>
        <v>3</v>
      </c>
      <c r="CC25" t="s">
        <v>32</v>
      </c>
      <c r="CD25" t="s">
        <v>32</v>
      </c>
      <c r="CE25" t="s">
        <v>32</v>
      </c>
      <c r="CF25" t="s">
        <v>32</v>
      </c>
      <c r="CG25">
        <v>1</v>
      </c>
      <c r="CH25" t="s">
        <v>32</v>
      </c>
      <c r="CI25">
        <v>2</v>
      </c>
      <c r="CJ25" t="s">
        <v>32</v>
      </c>
      <c r="CK25" t="s">
        <v>32</v>
      </c>
      <c r="CL25" t="s">
        <v>32</v>
      </c>
      <c r="CM25" s="55">
        <f t="shared" si="8"/>
        <v>0</v>
      </c>
      <c r="CN25" t="s">
        <v>32</v>
      </c>
      <c r="CO25" t="s">
        <v>32</v>
      </c>
      <c r="CP25" t="s">
        <v>32</v>
      </c>
      <c r="CQ25" t="s">
        <v>32</v>
      </c>
      <c r="CR25" t="s">
        <v>32</v>
      </c>
      <c r="CS25" t="s">
        <v>32</v>
      </c>
      <c r="CT25" t="s">
        <v>32</v>
      </c>
      <c r="CU25" t="s">
        <v>32</v>
      </c>
      <c r="CV25" t="s">
        <v>32</v>
      </c>
      <c r="CW25" t="s">
        <v>32</v>
      </c>
      <c r="CX25" s="55">
        <f t="shared" si="9"/>
        <v>0</v>
      </c>
      <c r="CY25" t="s">
        <v>32</v>
      </c>
      <c r="CZ25" t="s">
        <v>32</v>
      </c>
      <c r="DA25" t="s">
        <v>32</v>
      </c>
      <c r="DB25" t="s">
        <v>32</v>
      </c>
      <c r="DC25" t="s">
        <v>32</v>
      </c>
      <c r="DD25" t="s">
        <v>32</v>
      </c>
      <c r="DE25" t="s">
        <v>32</v>
      </c>
      <c r="DF25" t="s">
        <v>32</v>
      </c>
      <c r="DG25" t="s">
        <v>32</v>
      </c>
      <c r="DH25" t="s">
        <v>32</v>
      </c>
      <c r="DI25" t="s">
        <v>32</v>
      </c>
      <c r="DJ25" t="s">
        <v>32</v>
      </c>
      <c r="DK25" t="s">
        <v>32</v>
      </c>
      <c r="DL25" t="s">
        <v>32</v>
      </c>
      <c r="DM25" t="s">
        <v>32</v>
      </c>
      <c r="DN25" t="s">
        <v>32</v>
      </c>
      <c r="DO25" t="s">
        <v>32</v>
      </c>
      <c r="DP25" t="s">
        <v>32</v>
      </c>
      <c r="DQ25" t="s">
        <v>32</v>
      </c>
      <c r="DR25" t="s">
        <v>32</v>
      </c>
      <c r="DS25" t="s">
        <v>32</v>
      </c>
      <c r="DT25" t="s">
        <v>32</v>
      </c>
      <c r="DU25" t="s">
        <v>32</v>
      </c>
      <c r="DV25" t="s">
        <v>32</v>
      </c>
      <c r="DW25" t="s">
        <v>32</v>
      </c>
      <c r="DX25" t="s">
        <v>32</v>
      </c>
      <c r="DY25" t="s">
        <v>32</v>
      </c>
      <c r="DZ25" t="s">
        <v>32</v>
      </c>
      <c r="EA25" t="s">
        <v>32</v>
      </c>
      <c r="EB25" t="s">
        <v>32</v>
      </c>
      <c r="EC25" t="s">
        <v>32</v>
      </c>
      <c r="ED25" t="s">
        <v>32</v>
      </c>
      <c r="EE25" t="s">
        <v>32</v>
      </c>
      <c r="EF25" t="s">
        <v>32</v>
      </c>
      <c r="EG25" t="s">
        <v>32</v>
      </c>
      <c r="EH25" t="s">
        <v>32</v>
      </c>
      <c r="EI25" t="s">
        <v>32</v>
      </c>
      <c r="EJ25" t="s">
        <v>32</v>
      </c>
      <c r="EK25" t="s">
        <v>32</v>
      </c>
      <c r="EL25" t="s">
        <v>32</v>
      </c>
      <c r="EM25" t="s">
        <v>32</v>
      </c>
      <c r="EN25" t="s">
        <v>32</v>
      </c>
      <c r="EO25" t="s">
        <v>32</v>
      </c>
      <c r="EP25" t="s">
        <v>32</v>
      </c>
      <c r="EQ25" t="s">
        <v>32</v>
      </c>
      <c r="ER25" t="s">
        <v>32</v>
      </c>
      <c r="ES25" t="s">
        <v>32</v>
      </c>
      <c r="ET25" t="s">
        <v>32</v>
      </c>
      <c r="EU25" t="s">
        <v>32</v>
      </c>
    </row>
    <row r="26" spans="1:151" x14ac:dyDescent="0.15">
      <c r="A26" t="s">
        <v>51</v>
      </c>
      <c r="B26">
        <v>165</v>
      </c>
      <c r="C26" s="55">
        <f t="shared" si="0"/>
        <v>123</v>
      </c>
      <c r="D26">
        <v>10</v>
      </c>
      <c r="E26">
        <v>11</v>
      </c>
      <c r="F26">
        <v>8</v>
      </c>
      <c r="G26">
        <v>12</v>
      </c>
      <c r="H26">
        <v>17</v>
      </c>
      <c r="I26">
        <v>38</v>
      </c>
      <c r="J26">
        <v>27</v>
      </c>
      <c r="K26">
        <v>25</v>
      </c>
      <c r="L26">
        <v>17</v>
      </c>
      <c r="M26">
        <v>14</v>
      </c>
      <c r="N26" s="55">
        <f t="shared" si="1"/>
        <v>6</v>
      </c>
      <c r="O26" t="s">
        <v>32</v>
      </c>
      <c r="P26" t="s">
        <v>32</v>
      </c>
      <c r="Q26" t="s">
        <v>32</v>
      </c>
      <c r="R26" t="s">
        <v>32</v>
      </c>
      <c r="S26" t="s">
        <v>32</v>
      </c>
      <c r="T26">
        <v>3</v>
      </c>
      <c r="U26">
        <v>3</v>
      </c>
      <c r="V26">
        <v>2</v>
      </c>
      <c r="W26">
        <v>6</v>
      </c>
      <c r="X26">
        <v>4</v>
      </c>
      <c r="Y26" s="55">
        <f t="shared" si="2"/>
        <v>1</v>
      </c>
      <c r="Z26" t="s">
        <v>32</v>
      </c>
      <c r="AA26" t="s">
        <v>32</v>
      </c>
      <c r="AB26" t="s">
        <v>32</v>
      </c>
      <c r="AC26" t="s">
        <v>32</v>
      </c>
      <c r="AD26" t="s">
        <v>32</v>
      </c>
      <c r="AE26">
        <v>1</v>
      </c>
      <c r="AF26" t="s">
        <v>32</v>
      </c>
      <c r="AG26">
        <v>1</v>
      </c>
      <c r="AH26">
        <v>2</v>
      </c>
      <c r="AI26" t="s">
        <v>32</v>
      </c>
      <c r="AJ26" s="55">
        <f t="shared" si="3"/>
        <v>0</v>
      </c>
      <c r="AK26" t="s">
        <v>32</v>
      </c>
      <c r="AL26" t="s">
        <v>32</v>
      </c>
      <c r="AM26" t="s">
        <v>32</v>
      </c>
      <c r="AN26" t="s">
        <v>32</v>
      </c>
      <c r="AO26" t="s">
        <v>32</v>
      </c>
      <c r="AP26" t="s">
        <v>32</v>
      </c>
      <c r="AQ26" t="s">
        <v>32</v>
      </c>
      <c r="AR26" t="s">
        <v>32</v>
      </c>
      <c r="AS26" t="s">
        <v>32</v>
      </c>
      <c r="AT26" t="s">
        <v>32</v>
      </c>
      <c r="AU26" s="55">
        <f t="shared" si="4"/>
        <v>0</v>
      </c>
      <c r="AV26" t="s">
        <v>32</v>
      </c>
      <c r="AW26" t="s">
        <v>32</v>
      </c>
      <c r="AX26" t="s">
        <v>32</v>
      </c>
      <c r="AY26" t="s">
        <v>32</v>
      </c>
      <c r="AZ26" t="s">
        <v>32</v>
      </c>
      <c r="BA26" t="s">
        <v>32</v>
      </c>
      <c r="BB26" t="s">
        <v>32</v>
      </c>
      <c r="BC26" t="s">
        <v>32</v>
      </c>
      <c r="BD26" t="s">
        <v>32</v>
      </c>
      <c r="BE26" t="s">
        <v>32</v>
      </c>
      <c r="BF26" s="55">
        <f t="shared" si="5"/>
        <v>0</v>
      </c>
      <c r="BG26" t="s">
        <v>32</v>
      </c>
      <c r="BH26" t="s">
        <v>32</v>
      </c>
      <c r="BI26" t="s">
        <v>32</v>
      </c>
      <c r="BJ26" t="s">
        <v>32</v>
      </c>
      <c r="BK26" t="s">
        <v>32</v>
      </c>
      <c r="BL26" t="s">
        <v>32</v>
      </c>
      <c r="BM26" t="s">
        <v>32</v>
      </c>
      <c r="BN26" t="s">
        <v>32</v>
      </c>
      <c r="BO26" t="s">
        <v>32</v>
      </c>
      <c r="BP26" t="s">
        <v>32</v>
      </c>
      <c r="BQ26" s="55">
        <f t="shared" si="6"/>
        <v>0</v>
      </c>
      <c r="BR26" t="s">
        <v>32</v>
      </c>
      <c r="BS26" t="s">
        <v>32</v>
      </c>
      <c r="BT26" t="s">
        <v>32</v>
      </c>
      <c r="BU26" t="s">
        <v>32</v>
      </c>
      <c r="BV26" t="s">
        <v>32</v>
      </c>
      <c r="BW26" t="s">
        <v>32</v>
      </c>
      <c r="BX26" t="s">
        <v>32</v>
      </c>
      <c r="BY26" t="s">
        <v>32</v>
      </c>
      <c r="BZ26" t="s">
        <v>32</v>
      </c>
      <c r="CA26">
        <v>6</v>
      </c>
      <c r="CB26" s="55">
        <f t="shared" si="7"/>
        <v>3</v>
      </c>
      <c r="CC26" t="s">
        <v>32</v>
      </c>
      <c r="CD26" t="s">
        <v>32</v>
      </c>
      <c r="CE26" t="s">
        <v>32</v>
      </c>
      <c r="CF26" t="s">
        <v>32</v>
      </c>
      <c r="CG26" t="s">
        <v>32</v>
      </c>
      <c r="CH26">
        <v>1</v>
      </c>
      <c r="CI26">
        <v>2</v>
      </c>
      <c r="CJ26" t="s">
        <v>32</v>
      </c>
      <c r="CK26">
        <v>3</v>
      </c>
      <c r="CL26" t="s">
        <v>32</v>
      </c>
      <c r="CM26" s="55">
        <f t="shared" si="8"/>
        <v>0</v>
      </c>
      <c r="CN26" t="s">
        <v>32</v>
      </c>
      <c r="CO26" t="s">
        <v>32</v>
      </c>
      <c r="CP26" t="s">
        <v>32</v>
      </c>
      <c r="CQ26" t="s">
        <v>32</v>
      </c>
      <c r="CR26" t="s">
        <v>32</v>
      </c>
      <c r="CS26" t="s">
        <v>32</v>
      </c>
      <c r="CT26" t="s">
        <v>32</v>
      </c>
      <c r="CU26" t="s">
        <v>32</v>
      </c>
      <c r="CV26" t="s">
        <v>32</v>
      </c>
      <c r="CW26">
        <v>4</v>
      </c>
      <c r="CX26" s="55">
        <f t="shared" si="9"/>
        <v>2</v>
      </c>
      <c r="CY26" t="s">
        <v>32</v>
      </c>
      <c r="CZ26" t="s">
        <v>32</v>
      </c>
      <c r="DA26" t="s">
        <v>32</v>
      </c>
      <c r="DB26" t="s">
        <v>32</v>
      </c>
      <c r="DC26" t="s">
        <v>32</v>
      </c>
      <c r="DD26">
        <v>1</v>
      </c>
      <c r="DE26">
        <v>1</v>
      </c>
      <c r="DF26">
        <v>1</v>
      </c>
      <c r="DG26">
        <v>1</v>
      </c>
      <c r="DH26" t="s">
        <v>32</v>
      </c>
      <c r="DI26" t="s">
        <v>32</v>
      </c>
      <c r="DJ26" t="s">
        <v>32</v>
      </c>
      <c r="DK26" t="s">
        <v>32</v>
      </c>
      <c r="DL26" t="s">
        <v>32</v>
      </c>
      <c r="DM26" t="s">
        <v>32</v>
      </c>
      <c r="DN26" t="s">
        <v>32</v>
      </c>
      <c r="DO26" t="s">
        <v>32</v>
      </c>
      <c r="DP26" t="s">
        <v>32</v>
      </c>
      <c r="DQ26" t="s">
        <v>32</v>
      </c>
      <c r="DR26" t="s">
        <v>32</v>
      </c>
      <c r="DS26" t="s">
        <v>32</v>
      </c>
      <c r="DT26" t="s">
        <v>32</v>
      </c>
      <c r="DU26" t="s">
        <v>32</v>
      </c>
      <c r="DV26" t="s">
        <v>32</v>
      </c>
      <c r="DW26" t="s">
        <v>32</v>
      </c>
      <c r="DX26" t="s">
        <v>32</v>
      </c>
      <c r="DY26" t="s">
        <v>32</v>
      </c>
      <c r="DZ26" t="s">
        <v>32</v>
      </c>
      <c r="EA26" t="s">
        <v>32</v>
      </c>
      <c r="EB26" t="s">
        <v>32</v>
      </c>
      <c r="EC26" t="s">
        <v>32</v>
      </c>
      <c r="ED26" t="s">
        <v>32</v>
      </c>
      <c r="EE26" t="s">
        <v>32</v>
      </c>
      <c r="EF26" t="s">
        <v>32</v>
      </c>
      <c r="EG26" t="s">
        <v>32</v>
      </c>
      <c r="EH26" t="s">
        <v>32</v>
      </c>
      <c r="EI26" t="s">
        <v>32</v>
      </c>
      <c r="EJ26" t="s">
        <v>32</v>
      </c>
      <c r="EK26" t="s">
        <v>32</v>
      </c>
      <c r="EL26" t="s">
        <v>32</v>
      </c>
      <c r="EM26" t="s">
        <v>32</v>
      </c>
      <c r="EN26" t="s">
        <v>32</v>
      </c>
      <c r="EO26" t="s">
        <v>32</v>
      </c>
      <c r="EP26" t="s">
        <v>32</v>
      </c>
      <c r="EQ26" t="s">
        <v>32</v>
      </c>
      <c r="ER26" t="s">
        <v>32</v>
      </c>
      <c r="ES26" t="s">
        <v>32</v>
      </c>
      <c r="ET26" t="s">
        <v>32</v>
      </c>
      <c r="EU26" t="s">
        <v>32</v>
      </c>
    </row>
    <row r="27" spans="1:151" x14ac:dyDescent="0.15">
      <c r="A27" t="s">
        <v>52</v>
      </c>
      <c r="B27">
        <v>251</v>
      </c>
      <c r="C27" s="55">
        <f t="shared" si="0"/>
        <v>232</v>
      </c>
      <c r="D27">
        <v>31</v>
      </c>
      <c r="E27">
        <v>21</v>
      </c>
      <c r="F27">
        <v>34</v>
      </c>
      <c r="G27">
        <v>21</v>
      </c>
      <c r="H27">
        <v>49</v>
      </c>
      <c r="I27">
        <v>45</v>
      </c>
      <c r="J27">
        <v>31</v>
      </c>
      <c r="K27">
        <v>10</v>
      </c>
      <c r="L27">
        <v>9</v>
      </c>
      <c r="M27">
        <v>7</v>
      </c>
      <c r="N27" s="55">
        <f t="shared" si="1"/>
        <v>6</v>
      </c>
      <c r="O27" t="s">
        <v>32</v>
      </c>
      <c r="P27" t="s">
        <v>32</v>
      </c>
      <c r="Q27">
        <v>1</v>
      </c>
      <c r="R27">
        <v>1</v>
      </c>
      <c r="S27">
        <v>1</v>
      </c>
      <c r="T27">
        <v>2</v>
      </c>
      <c r="U27">
        <v>1</v>
      </c>
      <c r="V27">
        <v>1</v>
      </c>
      <c r="W27" t="s">
        <v>32</v>
      </c>
      <c r="X27" t="s">
        <v>32</v>
      </c>
      <c r="Y27" s="55">
        <f t="shared" si="2"/>
        <v>0</v>
      </c>
      <c r="Z27" t="s">
        <v>32</v>
      </c>
      <c r="AA27" t="s">
        <v>32</v>
      </c>
      <c r="AB27" t="s">
        <v>32</v>
      </c>
      <c r="AC27" t="s">
        <v>32</v>
      </c>
      <c r="AD27" t="s">
        <v>32</v>
      </c>
      <c r="AE27" t="s">
        <v>32</v>
      </c>
      <c r="AF27" t="s">
        <v>32</v>
      </c>
      <c r="AG27" t="s">
        <v>32</v>
      </c>
      <c r="AH27" t="s">
        <v>32</v>
      </c>
      <c r="AI27" t="s">
        <v>32</v>
      </c>
      <c r="AJ27" s="55">
        <f t="shared" si="3"/>
        <v>0</v>
      </c>
      <c r="AK27" t="s">
        <v>32</v>
      </c>
      <c r="AL27" t="s">
        <v>32</v>
      </c>
      <c r="AM27" t="s">
        <v>32</v>
      </c>
      <c r="AN27" t="s">
        <v>32</v>
      </c>
      <c r="AO27" t="s">
        <v>32</v>
      </c>
      <c r="AP27" t="s">
        <v>32</v>
      </c>
      <c r="AQ27" t="s">
        <v>32</v>
      </c>
      <c r="AR27" t="s">
        <v>32</v>
      </c>
      <c r="AS27" t="s">
        <v>32</v>
      </c>
      <c r="AT27" t="s">
        <v>32</v>
      </c>
      <c r="AU27" s="55">
        <f t="shared" si="4"/>
        <v>0</v>
      </c>
      <c r="AV27" t="s">
        <v>32</v>
      </c>
      <c r="AW27" t="s">
        <v>32</v>
      </c>
      <c r="AX27" t="s">
        <v>32</v>
      </c>
      <c r="AY27" t="s">
        <v>32</v>
      </c>
      <c r="AZ27" t="s">
        <v>32</v>
      </c>
      <c r="BA27" t="s">
        <v>32</v>
      </c>
      <c r="BB27" t="s">
        <v>32</v>
      </c>
      <c r="BC27" t="s">
        <v>32</v>
      </c>
      <c r="BD27" t="s">
        <v>32</v>
      </c>
      <c r="BE27" t="s">
        <v>32</v>
      </c>
      <c r="BF27" s="55">
        <f t="shared" si="5"/>
        <v>0</v>
      </c>
      <c r="BG27" t="s">
        <v>32</v>
      </c>
      <c r="BH27" t="s">
        <v>32</v>
      </c>
      <c r="BI27" t="s">
        <v>32</v>
      </c>
      <c r="BJ27" t="s">
        <v>32</v>
      </c>
      <c r="BK27" t="s">
        <v>32</v>
      </c>
      <c r="BL27" t="s">
        <v>32</v>
      </c>
      <c r="BM27" t="s">
        <v>32</v>
      </c>
      <c r="BN27" t="s">
        <v>32</v>
      </c>
      <c r="BO27" t="s">
        <v>32</v>
      </c>
      <c r="BP27" t="s">
        <v>32</v>
      </c>
      <c r="BQ27" s="55">
        <f t="shared" si="6"/>
        <v>0</v>
      </c>
      <c r="BR27" t="s">
        <v>32</v>
      </c>
      <c r="BS27" t="s">
        <v>32</v>
      </c>
      <c r="BT27" t="s">
        <v>32</v>
      </c>
      <c r="BU27" t="s">
        <v>32</v>
      </c>
      <c r="BV27" t="s">
        <v>32</v>
      </c>
      <c r="BW27" t="s">
        <v>32</v>
      </c>
      <c r="BX27" t="s">
        <v>32</v>
      </c>
      <c r="BY27" t="s">
        <v>32</v>
      </c>
      <c r="BZ27" t="s">
        <v>32</v>
      </c>
      <c r="CA27" t="s">
        <v>32</v>
      </c>
      <c r="CB27" s="55">
        <f t="shared" si="7"/>
        <v>0</v>
      </c>
      <c r="CC27" t="s">
        <v>32</v>
      </c>
      <c r="CD27" t="s">
        <v>32</v>
      </c>
      <c r="CE27" t="s">
        <v>32</v>
      </c>
      <c r="CF27" t="s">
        <v>32</v>
      </c>
      <c r="CG27" t="s">
        <v>32</v>
      </c>
      <c r="CH27" t="s">
        <v>32</v>
      </c>
      <c r="CI27" t="s">
        <v>32</v>
      </c>
      <c r="CJ27" t="s">
        <v>32</v>
      </c>
      <c r="CK27" t="s">
        <v>32</v>
      </c>
      <c r="CL27">
        <v>7</v>
      </c>
      <c r="CM27" s="55">
        <f t="shared" si="8"/>
        <v>6</v>
      </c>
      <c r="CN27" t="s">
        <v>32</v>
      </c>
      <c r="CO27" t="s">
        <v>32</v>
      </c>
      <c r="CP27">
        <v>1</v>
      </c>
      <c r="CQ27">
        <v>1</v>
      </c>
      <c r="CR27">
        <v>1</v>
      </c>
      <c r="CS27">
        <v>2</v>
      </c>
      <c r="CT27">
        <v>1</v>
      </c>
      <c r="CU27">
        <v>1</v>
      </c>
      <c r="CV27" t="s">
        <v>32</v>
      </c>
      <c r="CW27" t="s">
        <v>32</v>
      </c>
      <c r="CX27" s="55">
        <f t="shared" si="9"/>
        <v>0</v>
      </c>
      <c r="CY27" t="s">
        <v>32</v>
      </c>
      <c r="CZ27" t="s">
        <v>32</v>
      </c>
      <c r="DA27" t="s">
        <v>32</v>
      </c>
      <c r="DB27" t="s">
        <v>32</v>
      </c>
      <c r="DC27" t="s">
        <v>32</v>
      </c>
      <c r="DD27" t="s">
        <v>32</v>
      </c>
      <c r="DE27" t="s">
        <v>32</v>
      </c>
      <c r="DF27" t="s">
        <v>32</v>
      </c>
      <c r="DG27" t="s">
        <v>32</v>
      </c>
      <c r="DH27" t="s">
        <v>32</v>
      </c>
      <c r="DI27" t="s">
        <v>32</v>
      </c>
      <c r="DJ27" t="s">
        <v>32</v>
      </c>
      <c r="DK27" t="s">
        <v>32</v>
      </c>
      <c r="DL27" t="s">
        <v>32</v>
      </c>
      <c r="DM27" t="s">
        <v>32</v>
      </c>
      <c r="DN27" t="s">
        <v>32</v>
      </c>
      <c r="DO27" t="s">
        <v>32</v>
      </c>
      <c r="DP27" t="s">
        <v>32</v>
      </c>
      <c r="DQ27" t="s">
        <v>32</v>
      </c>
      <c r="DR27" t="s">
        <v>32</v>
      </c>
      <c r="DS27" t="s">
        <v>32</v>
      </c>
      <c r="DT27" t="s">
        <v>32</v>
      </c>
      <c r="DU27" t="s">
        <v>32</v>
      </c>
      <c r="DV27" t="s">
        <v>32</v>
      </c>
      <c r="DW27" t="s">
        <v>32</v>
      </c>
      <c r="DX27" t="s">
        <v>32</v>
      </c>
      <c r="DY27" t="s">
        <v>32</v>
      </c>
      <c r="DZ27" t="s">
        <v>32</v>
      </c>
      <c r="EA27" t="s">
        <v>32</v>
      </c>
      <c r="EB27" t="s">
        <v>32</v>
      </c>
      <c r="EC27" t="s">
        <v>32</v>
      </c>
      <c r="ED27" t="s">
        <v>32</v>
      </c>
      <c r="EE27" t="s">
        <v>32</v>
      </c>
      <c r="EF27" t="s">
        <v>32</v>
      </c>
      <c r="EG27" t="s">
        <v>32</v>
      </c>
      <c r="EH27" t="s">
        <v>32</v>
      </c>
      <c r="EI27" t="s">
        <v>32</v>
      </c>
      <c r="EJ27" t="s">
        <v>32</v>
      </c>
      <c r="EK27" t="s">
        <v>32</v>
      </c>
      <c r="EL27" t="s">
        <v>32</v>
      </c>
      <c r="EM27" t="s">
        <v>32</v>
      </c>
      <c r="EN27" t="s">
        <v>32</v>
      </c>
      <c r="EO27" t="s">
        <v>32</v>
      </c>
      <c r="EP27" t="s">
        <v>32</v>
      </c>
      <c r="EQ27" t="s">
        <v>32</v>
      </c>
      <c r="ER27" t="s">
        <v>32</v>
      </c>
      <c r="ES27" t="s">
        <v>32</v>
      </c>
      <c r="ET27" t="s">
        <v>32</v>
      </c>
      <c r="EU27" t="s">
        <v>32</v>
      </c>
    </row>
    <row r="28" spans="1:151" x14ac:dyDescent="0.15">
      <c r="A28" t="s">
        <v>53</v>
      </c>
      <c r="B28">
        <v>65</v>
      </c>
      <c r="C28" s="55">
        <f t="shared" si="0"/>
        <v>52</v>
      </c>
      <c r="D28">
        <v>5</v>
      </c>
      <c r="E28">
        <v>1</v>
      </c>
      <c r="F28">
        <v>1</v>
      </c>
      <c r="G28">
        <v>2</v>
      </c>
      <c r="H28">
        <v>12</v>
      </c>
      <c r="I28">
        <v>15</v>
      </c>
      <c r="J28">
        <v>16</v>
      </c>
      <c r="K28">
        <v>7</v>
      </c>
      <c r="L28">
        <v>6</v>
      </c>
      <c r="M28" t="s">
        <v>32</v>
      </c>
      <c r="N28" s="55">
        <f t="shared" si="1"/>
        <v>0</v>
      </c>
      <c r="O28" t="s">
        <v>32</v>
      </c>
      <c r="P28" t="s">
        <v>32</v>
      </c>
      <c r="Q28" t="s">
        <v>32</v>
      </c>
      <c r="R28" t="s">
        <v>32</v>
      </c>
      <c r="S28" t="s">
        <v>32</v>
      </c>
      <c r="T28" t="s">
        <v>32</v>
      </c>
      <c r="U28" t="s">
        <v>32</v>
      </c>
      <c r="V28" t="s">
        <v>32</v>
      </c>
      <c r="W28" t="s">
        <v>32</v>
      </c>
      <c r="X28" t="s">
        <v>32</v>
      </c>
      <c r="Y28" s="55">
        <f t="shared" si="2"/>
        <v>0</v>
      </c>
      <c r="Z28" t="s">
        <v>32</v>
      </c>
      <c r="AA28" t="s">
        <v>32</v>
      </c>
      <c r="AB28" t="s">
        <v>32</v>
      </c>
      <c r="AC28" t="s">
        <v>32</v>
      </c>
      <c r="AD28" t="s">
        <v>32</v>
      </c>
      <c r="AE28" t="s">
        <v>32</v>
      </c>
      <c r="AF28" t="s">
        <v>32</v>
      </c>
      <c r="AG28" t="s">
        <v>32</v>
      </c>
      <c r="AH28" t="s">
        <v>32</v>
      </c>
      <c r="AI28" t="s">
        <v>32</v>
      </c>
      <c r="AJ28" s="55">
        <f t="shared" si="3"/>
        <v>0</v>
      </c>
      <c r="AK28" t="s">
        <v>32</v>
      </c>
      <c r="AL28" t="s">
        <v>32</v>
      </c>
      <c r="AM28" t="s">
        <v>32</v>
      </c>
      <c r="AN28" t="s">
        <v>32</v>
      </c>
      <c r="AO28" t="s">
        <v>32</v>
      </c>
      <c r="AP28" t="s">
        <v>32</v>
      </c>
      <c r="AQ28" t="s">
        <v>32</v>
      </c>
      <c r="AR28" t="s">
        <v>32</v>
      </c>
      <c r="AS28" t="s">
        <v>32</v>
      </c>
      <c r="AT28" t="s">
        <v>32</v>
      </c>
      <c r="AU28" s="55">
        <f t="shared" si="4"/>
        <v>0</v>
      </c>
      <c r="AV28" t="s">
        <v>32</v>
      </c>
      <c r="AW28" t="s">
        <v>32</v>
      </c>
      <c r="AX28" t="s">
        <v>32</v>
      </c>
      <c r="AY28" t="s">
        <v>32</v>
      </c>
      <c r="AZ28" t="s">
        <v>32</v>
      </c>
      <c r="BA28" t="s">
        <v>32</v>
      </c>
      <c r="BB28" t="s">
        <v>32</v>
      </c>
      <c r="BC28" t="s">
        <v>32</v>
      </c>
      <c r="BD28" t="s">
        <v>32</v>
      </c>
      <c r="BE28" t="s">
        <v>32</v>
      </c>
      <c r="BF28" s="55">
        <f t="shared" si="5"/>
        <v>0</v>
      </c>
      <c r="BG28" t="s">
        <v>32</v>
      </c>
      <c r="BH28" t="s">
        <v>32</v>
      </c>
      <c r="BI28" t="s">
        <v>32</v>
      </c>
      <c r="BJ28" t="s">
        <v>32</v>
      </c>
      <c r="BK28" t="s">
        <v>32</v>
      </c>
      <c r="BL28" t="s">
        <v>32</v>
      </c>
      <c r="BM28" t="s">
        <v>32</v>
      </c>
      <c r="BN28" t="s">
        <v>32</v>
      </c>
      <c r="BO28" t="s">
        <v>32</v>
      </c>
      <c r="BP28" t="s">
        <v>32</v>
      </c>
      <c r="BQ28" s="55">
        <f t="shared" si="6"/>
        <v>0</v>
      </c>
      <c r="BR28" t="s">
        <v>32</v>
      </c>
      <c r="BS28" t="s">
        <v>32</v>
      </c>
      <c r="BT28" t="s">
        <v>32</v>
      </c>
      <c r="BU28" t="s">
        <v>32</v>
      </c>
      <c r="BV28" t="s">
        <v>32</v>
      </c>
      <c r="BW28" t="s">
        <v>32</v>
      </c>
      <c r="BX28" t="s">
        <v>32</v>
      </c>
      <c r="BY28" t="s">
        <v>32</v>
      </c>
      <c r="BZ28" t="s">
        <v>32</v>
      </c>
      <c r="CA28" t="s">
        <v>32</v>
      </c>
      <c r="CB28" s="55">
        <f t="shared" si="7"/>
        <v>0</v>
      </c>
      <c r="CC28" t="s">
        <v>32</v>
      </c>
      <c r="CD28" t="s">
        <v>32</v>
      </c>
      <c r="CE28" t="s">
        <v>32</v>
      </c>
      <c r="CF28" t="s">
        <v>32</v>
      </c>
      <c r="CG28" t="s">
        <v>32</v>
      </c>
      <c r="CH28" t="s">
        <v>32</v>
      </c>
      <c r="CI28" t="s">
        <v>32</v>
      </c>
      <c r="CJ28" t="s">
        <v>32</v>
      </c>
      <c r="CK28" t="s">
        <v>32</v>
      </c>
      <c r="CL28" t="s">
        <v>32</v>
      </c>
      <c r="CM28" s="55">
        <f t="shared" si="8"/>
        <v>0</v>
      </c>
      <c r="CN28" t="s">
        <v>32</v>
      </c>
      <c r="CO28" t="s">
        <v>32</v>
      </c>
      <c r="CP28" t="s">
        <v>32</v>
      </c>
      <c r="CQ28" t="s">
        <v>32</v>
      </c>
      <c r="CR28" t="s">
        <v>32</v>
      </c>
      <c r="CS28" t="s">
        <v>32</v>
      </c>
      <c r="CT28" t="s">
        <v>32</v>
      </c>
      <c r="CU28" t="s">
        <v>32</v>
      </c>
      <c r="CV28" t="s">
        <v>32</v>
      </c>
      <c r="CW28" t="s">
        <v>32</v>
      </c>
      <c r="CX28" s="55">
        <f t="shared" si="9"/>
        <v>0</v>
      </c>
      <c r="CY28" t="s">
        <v>32</v>
      </c>
      <c r="CZ28" t="s">
        <v>32</v>
      </c>
      <c r="DA28" t="s">
        <v>32</v>
      </c>
      <c r="DB28" t="s">
        <v>32</v>
      </c>
      <c r="DC28" t="s">
        <v>32</v>
      </c>
      <c r="DD28" t="s">
        <v>32</v>
      </c>
      <c r="DE28" t="s">
        <v>32</v>
      </c>
      <c r="DF28" t="s">
        <v>32</v>
      </c>
      <c r="DG28" t="s">
        <v>32</v>
      </c>
      <c r="DH28" t="s">
        <v>32</v>
      </c>
      <c r="DI28" t="s">
        <v>32</v>
      </c>
      <c r="DJ28" t="s">
        <v>32</v>
      </c>
      <c r="DK28" t="s">
        <v>32</v>
      </c>
      <c r="DL28" t="s">
        <v>32</v>
      </c>
      <c r="DM28" t="s">
        <v>32</v>
      </c>
      <c r="DN28" t="s">
        <v>32</v>
      </c>
      <c r="DO28" t="s">
        <v>32</v>
      </c>
      <c r="DP28" t="s">
        <v>32</v>
      </c>
      <c r="DQ28" t="s">
        <v>32</v>
      </c>
      <c r="DR28" t="s">
        <v>32</v>
      </c>
      <c r="DS28" t="s">
        <v>32</v>
      </c>
      <c r="DT28" t="s">
        <v>32</v>
      </c>
      <c r="DU28" t="s">
        <v>32</v>
      </c>
      <c r="DV28" t="s">
        <v>32</v>
      </c>
      <c r="DW28" t="s">
        <v>32</v>
      </c>
      <c r="DX28" t="s">
        <v>32</v>
      </c>
      <c r="DY28" t="s">
        <v>32</v>
      </c>
      <c r="DZ28" t="s">
        <v>32</v>
      </c>
      <c r="EA28" t="s">
        <v>32</v>
      </c>
      <c r="EB28" t="s">
        <v>32</v>
      </c>
      <c r="EC28" t="s">
        <v>32</v>
      </c>
      <c r="ED28" t="s">
        <v>32</v>
      </c>
      <c r="EE28" t="s">
        <v>32</v>
      </c>
      <c r="EF28" t="s">
        <v>32</v>
      </c>
      <c r="EG28" t="s">
        <v>32</v>
      </c>
      <c r="EH28" t="s">
        <v>32</v>
      </c>
      <c r="EI28" t="s">
        <v>32</v>
      </c>
      <c r="EJ28" t="s">
        <v>32</v>
      </c>
      <c r="EK28" t="s">
        <v>32</v>
      </c>
      <c r="EL28" t="s">
        <v>32</v>
      </c>
      <c r="EM28" t="s">
        <v>32</v>
      </c>
      <c r="EN28" t="s">
        <v>32</v>
      </c>
      <c r="EO28" t="s">
        <v>32</v>
      </c>
      <c r="EP28" t="s">
        <v>32</v>
      </c>
      <c r="EQ28" t="s">
        <v>32</v>
      </c>
      <c r="ER28" t="s">
        <v>32</v>
      </c>
      <c r="ES28" t="s">
        <v>32</v>
      </c>
      <c r="ET28" t="s">
        <v>32</v>
      </c>
      <c r="EU28" t="s">
        <v>32</v>
      </c>
    </row>
    <row r="29" spans="1:151" x14ac:dyDescent="0.15">
      <c r="A29" t="s">
        <v>54</v>
      </c>
      <c r="B29">
        <v>469</v>
      </c>
      <c r="C29" s="55">
        <f t="shared" si="0"/>
        <v>336</v>
      </c>
      <c r="D29">
        <v>10</v>
      </c>
      <c r="E29">
        <v>15</v>
      </c>
      <c r="F29">
        <v>26</v>
      </c>
      <c r="G29">
        <v>38</v>
      </c>
      <c r="H29">
        <v>68</v>
      </c>
      <c r="I29">
        <v>97</v>
      </c>
      <c r="J29">
        <v>82</v>
      </c>
      <c r="K29">
        <v>72</v>
      </c>
      <c r="L29">
        <v>61</v>
      </c>
      <c r="M29">
        <v>14</v>
      </c>
      <c r="N29" s="55">
        <f t="shared" si="1"/>
        <v>9</v>
      </c>
      <c r="O29" t="s">
        <v>32</v>
      </c>
      <c r="P29" t="s">
        <v>32</v>
      </c>
      <c r="Q29" t="s">
        <v>32</v>
      </c>
      <c r="R29" t="s">
        <v>32</v>
      </c>
      <c r="S29">
        <v>3</v>
      </c>
      <c r="T29">
        <v>3</v>
      </c>
      <c r="U29">
        <v>3</v>
      </c>
      <c r="V29">
        <v>2</v>
      </c>
      <c r="W29">
        <v>3</v>
      </c>
      <c r="X29" t="s">
        <v>32</v>
      </c>
      <c r="Y29" s="55">
        <f t="shared" si="2"/>
        <v>0</v>
      </c>
      <c r="Z29" t="s">
        <v>32</v>
      </c>
      <c r="AA29" t="s">
        <v>32</v>
      </c>
      <c r="AB29" t="s">
        <v>32</v>
      </c>
      <c r="AC29" t="s">
        <v>32</v>
      </c>
      <c r="AD29" t="s">
        <v>32</v>
      </c>
      <c r="AE29" t="s">
        <v>32</v>
      </c>
      <c r="AF29" t="s">
        <v>32</v>
      </c>
      <c r="AG29" t="s">
        <v>32</v>
      </c>
      <c r="AH29" t="s">
        <v>32</v>
      </c>
      <c r="AI29" t="s">
        <v>32</v>
      </c>
      <c r="AJ29" s="55">
        <f t="shared" si="3"/>
        <v>0</v>
      </c>
      <c r="AK29" t="s">
        <v>32</v>
      </c>
      <c r="AL29" t="s">
        <v>32</v>
      </c>
      <c r="AM29" t="s">
        <v>32</v>
      </c>
      <c r="AN29" t="s">
        <v>32</v>
      </c>
      <c r="AO29" t="s">
        <v>32</v>
      </c>
      <c r="AP29" t="s">
        <v>32</v>
      </c>
      <c r="AQ29" t="s">
        <v>32</v>
      </c>
      <c r="AR29" t="s">
        <v>32</v>
      </c>
      <c r="AS29" t="s">
        <v>32</v>
      </c>
      <c r="AT29" t="s">
        <v>32</v>
      </c>
      <c r="AU29" s="55">
        <f t="shared" si="4"/>
        <v>0</v>
      </c>
      <c r="AV29" t="s">
        <v>32</v>
      </c>
      <c r="AW29" t="s">
        <v>32</v>
      </c>
      <c r="AX29" t="s">
        <v>32</v>
      </c>
      <c r="AY29" t="s">
        <v>32</v>
      </c>
      <c r="AZ29" t="s">
        <v>32</v>
      </c>
      <c r="BA29" t="s">
        <v>32</v>
      </c>
      <c r="BB29" t="s">
        <v>32</v>
      </c>
      <c r="BC29" t="s">
        <v>32</v>
      </c>
      <c r="BD29" t="s">
        <v>32</v>
      </c>
      <c r="BE29" t="s">
        <v>32</v>
      </c>
      <c r="BF29" s="55">
        <f t="shared" si="5"/>
        <v>0</v>
      </c>
      <c r="BG29" t="s">
        <v>32</v>
      </c>
      <c r="BH29" t="s">
        <v>32</v>
      </c>
      <c r="BI29" t="s">
        <v>32</v>
      </c>
      <c r="BJ29" t="s">
        <v>32</v>
      </c>
      <c r="BK29" t="s">
        <v>32</v>
      </c>
      <c r="BL29" t="s">
        <v>32</v>
      </c>
      <c r="BM29" t="s">
        <v>32</v>
      </c>
      <c r="BN29" t="s">
        <v>32</v>
      </c>
      <c r="BO29" t="s">
        <v>32</v>
      </c>
      <c r="BP29" t="s">
        <v>32</v>
      </c>
      <c r="BQ29" s="55">
        <f t="shared" si="6"/>
        <v>0</v>
      </c>
      <c r="BR29" t="s">
        <v>32</v>
      </c>
      <c r="BS29" t="s">
        <v>32</v>
      </c>
      <c r="BT29" t="s">
        <v>32</v>
      </c>
      <c r="BU29" t="s">
        <v>32</v>
      </c>
      <c r="BV29" t="s">
        <v>32</v>
      </c>
      <c r="BW29" t="s">
        <v>32</v>
      </c>
      <c r="BX29" t="s">
        <v>32</v>
      </c>
      <c r="BY29" t="s">
        <v>32</v>
      </c>
      <c r="BZ29" t="s">
        <v>32</v>
      </c>
      <c r="CA29" t="s">
        <v>32</v>
      </c>
      <c r="CB29" s="55">
        <f t="shared" si="7"/>
        <v>0</v>
      </c>
      <c r="CC29" t="s">
        <v>32</v>
      </c>
      <c r="CD29" t="s">
        <v>32</v>
      </c>
      <c r="CE29" t="s">
        <v>32</v>
      </c>
      <c r="CF29" t="s">
        <v>32</v>
      </c>
      <c r="CG29" t="s">
        <v>32</v>
      </c>
      <c r="CH29" t="s">
        <v>32</v>
      </c>
      <c r="CI29" t="s">
        <v>32</v>
      </c>
      <c r="CJ29" t="s">
        <v>32</v>
      </c>
      <c r="CK29" t="s">
        <v>32</v>
      </c>
      <c r="CL29">
        <v>14</v>
      </c>
      <c r="CM29" s="55">
        <f t="shared" si="8"/>
        <v>9</v>
      </c>
      <c r="CN29" t="s">
        <v>32</v>
      </c>
      <c r="CO29" t="s">
        <v>32</v>
      </c>
      <c r="CP29" t="s">
        <v>32</v>
      </c>
      <c r="CQ29" t="s">
        <v>32</v>
      </c>
      <c r="CR29">
        <v>3</v>
      </c>
      <c r="CS29">
        <v>3</v>
      </c>
      <c r="CT29">
        <v>3</v>
      </c>
      <c r="CU29">
        <v>2</v>
      </c>
      <c r="CV29">
        <v>3</v>
      </c>
      <c r="CW29" t="s">
        <v>32</v>
      </c>
      <c r="CX29" s="55">
        <f t="shared" si="9"/>
        <v>0</v>
      </c>
      <c r="CY29" t="s">
        <v>32</v>
      </c>
      <c r="CZ29" t="s">
        <v>32</v>
      </c>
      <c r="DA29" t="s">
        <v>32</v>
      </c>
      <c r="DB29" t="s">
        <v>32</v>
      </c>
      <c r="DC29" t="s">
        <v>32</v>
      </c>
      <c r="DD29" t="s">
        <v>32</v>
      </c>
      <c r="DE29" t="s">
        <v>32</v>
      </c>
      <c r="DF29" t="s">
        <v>32</v>
      </c>
      <c r="DG29" t="s">
        <v>32</v>
      </c>
      <c r="DH29" t="s">
        <v>32</v>
      </c>
      <c r="DI29" t="s">
        <v>32</v>
      </c>
      <c r="DJ29" t="s">
        <v>32</v>
      </c>
      <c r="DK29" t="s">
        <v>32</v>
      </c>
      <c r="DL29" t="s">
        <v>32</v>
      </c>
      <c r="DM29" t="s">
        <v>32</v>
      </c>
      <c r="DN29" t="s">
        <v>32</v>
      </c>
      <c r="DO29" t="s">
        <v>32</v>
      </c>
      <c r="DP29" t="s">
        <v>32</v>
      </c>
      <c r="DQ29" t="s">
        <v>32</v>
      </c>
      <c r="DR29" t="s">
        <v>32</v>
      </c>
      <c r="DS29" t="s">
        <v>32</v>
      </c>
      <c r="DT29" t="s">
        <v>32</v>
      </c>
      <c r="DU29" t="s">
        <v>32</v>
      </c>
      <c r="DV29" t="s">
        <v>32</v>
      </c>
      <c r="DW29" t="s">
        <v>32</v>
      </c>
      <c r="DX29" t="s">
        <v>32</v>
      </c>
      <c r="DY29" t="s">
        <v>32</v>
      </c>
      <c r="DZ29" t="s">
        <v>32</v>
      </c>
      <c r="EA29" t="s">
        <v>32</v>
      </c>
      <c r="EB29" t="s">
        <v>32</v>
      </c>
      <c r="EC29" t="s">
        <v>32</v>
      </c>
      <c r="ED29" t="s">
        <v>32</v>
      </c>
      <c r="EE29" t="s">
        <v>32</v>
      </c>
      <c r="EF29" t="s">
        <v>32</v>
      </c>
      <c r="EG29" t="s">
        <v>32</v>
      </c>
      <c r="EH29" t="s">
        <v>32</v>
      </c>
      <c r="EI29" t="s">
        <v>32</v>
      </c>
      <c r="EJ29" t="s">
        <v>32</v>
      </c>
      <c r="EK29" t="s">
        <v>32</v>
      </c>
      <c r="EL29" t="s">
        <v>32</v>
      </c>
      <c r="EM29" t="s">
        <v>32</v>
      </c>
      <c r="EN29" t="s">
        <v>32</v>
      </c>
      <c r="EO29" t="s">
        <v>32</v>
      </c>
      <c r="EP29" t="s">
        <v>32</v>
      </c>
      <c r="EQ29" t="s">
        <v>32</v>
      </c>
      <c r="ER29" t="s">
        <v>32</v>
      </c>
      <c r="ES29" t="s">
        <v>32</v>
      </c>
      <c r="ET29" t="s">
        <v>32</v>
      </c>
      <c r="EU29" t="s">
        <v>32</v>
      </c>
    </row>
    <row r="30" spans="1:151" x14ac:dyDescent="0.15">
      <c r="A30" t="s">
        <v>55</v>
      </c>
      <c r="B30">
        <v>1335</v>
      </c>
      <c r="C30" s="55">
        <f t="shared" si="0"/>
        <v>1146</v>
      </c>
      <c r="D30">
        <v>111</v>
      </c>
      <c r="E30">
        <v>119</v>
      </c>
      <c r="F30">
        <v>115</v>
      </c>
      <c r="G30">
        <v>118</v>
      </c>
      <c r="H30">
        <v>167</v>
      </c>
      <c r="I30">
        <v>274</v>
      </c>
      <c r="J30">
        <v>242</v>
      </c>
      <c r="K30">
        <v>122</v>
      </c>
      <c r="L30">
        <v>67</v>
      </c>
      <c r="M30">
        <v>31</v>
      </c>
      <c r="N30" s="55">
        <f t="shared" si="1"/>
        <v>23</v>
      </c>
      <c r="O30" t="s">
        <v>32</v>
      </c>
      <c r="P30" t="s">
        <v>32</v>
      </c>
      <c r="Q30">
        <v>2</v>
      </c>
      <c r="R30">
        <v>2</v>
      </c>
      <c r="S30">
        <v>2</v>
      </c>
      <c r="T30">
        <v>10</v>
      </c>
      <c r="U30">
        <v>7</v>
      </c>
      <c r="V30">
        <v>5</v>
      </c>
      <c r="W30">
        <v>3</v>
      </c>
      <c r="X30">
        <v>7</v>
      </c>
      <c r="Y30" s="55">
        <f t="shared" si="2"/>
        <v>6</v>
      </c>
      <c r="Z30" t="s">
        <v>32</v>
      </c>
      <c r="AA30" t="s">
        <v>32</v>
      </c>
      <c r="AB30">
        <v>2</v>
      </c>
      <c r="AC30" t="s">
        <v>32</v>
      </c>
      <c r="AD30" t="s">
        <v>32</v>
      </c>
      <c r="AE30">
        <v>3</v>
      </c>
      <c r="AF30">
        <v>1</v>
      </c>
      <c r="AG30">
        <v>1</v>
      </c>
      <c r="AH30" t="s">
        <v>32</v>
      </c>
      <c r="AI30" t="s">
        <v>32</v>
      </c>
      <c r="AJ30" s="55">
        <f t="shared" si="3"/>
        <v>0</v>
      </c>
      <c r="AK30" t="s">
        <v>32</v>
      </c>
      <c r="AL30" t="s">
        <v>32</v>
      </c>
      <c r="AM30" t="s">
        <v>32</v>
      </c>
      <c r="AN30" t="s">
        <v>32</v>
      </c>
      <c r="AO30" t="s">
        <v>32</v>
      </c>
      <c r="AP30" t="s">
        <v>32</v>
      </c>
      <c r="AQ30" t="s">
        <v>32</v>
      </c>
      <c r="AR30" t="s">
        <v>32</v>
      </c>
      <c r="AS30" t="s">
        <v>32</v>
      </c>
      <c r="AT30" t="s">
        <v>32</v>
      </c>
      <c r="AU30" s="55">
        <f t="shared" si="4"/>
        <v>0</v>
      </c>
      <c r="AV30" t="s">
        <v>32</v>
      </c>
      <c r="AW30" t="s">
        <v>32</v>
      </c>
      <c r="AX30" t="s">
        <v>32</v>
      </c>
      <c r="AY30" t="s">
        <v>32</v>
      </c>
      <c r="AZ30" t="s">
        <v>32</v>
      </c>
      <c r="BA30" t="s">
        <v>32</v>
      </c>
      <c r="BB30" t="s">
        <v>32</v>
      </c>
      <c r="BC30" t="s">
        <v>32</v>
      </c>
      <c r="BD30" t="s">
        <v>32</v>
      </c>
      <c r="BE30" t="s">
        <v>32</v>
      </c>
      <c r="BF30" s="55">
        <f t="shared" si="5"/>
        <v>0</v>
      </c>
      <c r="BG30" t="s">
        <v>32</v>
      </c>
      <c r="BH30" t="s">
        <v>32</v>
      </c>
      <c r="BI30" t="s">
        <v>32</v>
      </c>
      <c r="BJ30" t="s">
        <v>32</v>
      </c>
      <c r="BK30" t="s">
        <v>32</v>
      </c>
      <c r="BL30" t="s">
        <v>32</v>
      </c>
      <c r="BM30" t="s">
        <v>32</v>
      </c>
      <c r="BN30" t="s">
        <v>32</v>
      </c>
      <c r="BO30" t="s">
        <v>32</v>
      </c>
      <c r="BP30">
        <v>3</v>
      </c>
      <c r="BQ30" s="55">
        <f t="shared" si="6"/>
        <v>1</v>
      </c>
      <c r="BR30" t="s">
        <v>32</v>
      </c>
      <c r="BS30" t="s">
        <v>32</v>
      </c>
      <c r="BT30" t="s">
        <v>32</v>
      </c>
      <c r="BU30">
        <v>1</v>
      </c>
      <c r="BV30" t="s">
        <v>32</v>
      </c>
      <c r="BW30" t="s">
        <v>32</v>
      </c>
      <c r="BX30" t="s">
        <v>32</v>
      </c>
      <c r="BY30">
        <v>2</v>
      </c>
      <c r="BZ30" t="s">
        <v>32</v>
      </c>
      <c r="CA30">
        <v>19</v>
      </c>
      <c r="CB30" s="55">
        <f t="shared" si="7"/>
        <v>15</v>
      </c>
      <c r="CC30" t="s">
        <v>32</v>
      </c>
      <c r="CD30" t="s">
        <v>32</v>
      </c>
      <c r="CE30" t="s">
        <v>32</v>
      </c>
      <c r="CF30">
        <v>1</v>
      </c>
      <c r="CG30">
        <v>2</v>
      </c>
      <c r="CH30">
        <v>6</v>
      </c>
      <c r="CI30">
        <v>6</v>
      </c>
      <c r="CJ30">
        <v>2</v>
      </c>
      <c r="CK30">
        <v>2</v>
      </c>
      <c r="CL30" t="s">
        <v>32</v>
      </c>
      <c r="CM30" s="55">
        <f t="shared" si="8"/>
        <v>0</v>
      </c>
      <c r="CN30" t="s">
        <v>32</v>
      </c>
      <c r="CO30" t="s">
        <v>32</v>
      </c>
      <c r="CP30" t="s">
        <v>32</v>
      </c>
      <c r="CQ30" t="s">
        <v>32</v>
      </c>
      <c r="CR30" t="s">
        <v>32</v>
      </c>
      <c r="CS30" t="s">
        <v>32</v>
      </c>
      <c r="CT30" t="s">
        <v>32</v>
      </c>
      <c r="CU30" t="s">
        <v>32</v>
      </c>
      <c r="CV30" t="s">
        <v>32</v>
      </c>
      <c r="CW30">
        <v>2</v>
      </c>
      <c r="CX30" s="55">
        <f t="shared" si="9"/>
        <v>1</v>
      </c>
      <c r="CY30" t="s">
        <v>32</v>
      </c>
      <c r="CZ30" t="s">
        <v>32</v>
      </c>
      <c r="DA30" t="s">
        <v>32</v>
      </c>
      <c r="DB30" t="s">
        <v>32</v>
      </c>
      <c r="DC30" t="s">
        <v>32</v>
      </c>
      <c r="DD30">
        <v>1</v>
      </c>
      <c r="DE30" t="s">
        <v>32</v>
      </c>
      <c r="DF30" t="s">
        <v>32</v>
      </c>
      <c r="DG30">
        <v>1</v>
      </c>
      <c r="DH30" t="s">
        <v>32</v>
      </c>
      <c r="DI30" t="s">
        <v>32</v>
      </c>
      <c r="DJ30" t="s">
        <v>32</v>
      </c>
      <c r="DK30" t="s">
        <v>32</v>
      </c>
      <c r="DL30" t="s">
        <v>32</v>
      </c>
      <c r="DM30" t="s">
        <v>32</v>
      </c>
      <c r="DN30" t="s">
        <v>32</v>
      </c>
      <c r="DO30" t="s">
        <v>32</v>
      </c>
      <c r="DP30" t="s">
        <v>32</v>
      </c>
      <c r="DQ30" t="s">
        <v>32</v>
      </c>
      <c r="DR30" t="s">
        <v>32</v>
      </c>
      <c r="DS30" t="s">
        <v>32</v>
      </c>
      <c r="DT30" t="s">
        <v>32</v>
      </c>
      <c r="DU30" t="s">
        <v>32</v>
      </c>
      <c r="DV30" t="s">
        <v>32</v>
      </c>
      <c r="DW30" t="s">
        <v>32</v>
      </c>
      <c r="DX30" t="s">
        <v>32</v>
      </c>
      <c r="DY30" t="s">
        <v>32</v>
      </c>
      <c r="DZ30" t="s">
        <v>32</v>
      </c>
      <c r="EA30" t="s">
        <v>32</v>
      </c>
      <c r="EB30" t="s">
        <v>32</v>
      </c>
      <c r="EC30" t="s">
        <v>32</v>
      </c>
      <c r="ED30" t="s">
        <v>32</v>
      </c>
      <c r="EE30" t="s">
        <v>32</v>
      </c>
      <c r="EF30" t="s">
        <v>32</v>
      </c>
      <c r="EG30" t="s">
        <v>32</v>
      </c>
      <c r="EH30" t="s">
        <v>32</v>
      </c>
      <c r="EI30" t="s">
        <v>32</v>
      </c>
      <c r="EJ30" t="s">
        <v>32</v>
      </c>
      <c r="EK30" t="s">
        <v>32</v>
      </c>
      <c r="EL30" t="s">
        <v>32</v>
      </c>
      <c r="EM30" t="s">
        <v>32</v>
      </c>
      <c r="EN30" t="s">
        <v>32</v>
      </c>
      <c r="EO30" t="s">
        <v>32</v>
      </c>
      <c r="EP30" t="s">
        <v>32</v>
      </c>
      <c r="EQ30" t="s">
        <v>32</v>
      </c>
      <c r="ER30" t="s">
        <v>32</v>
      </c>
      <c r="ES30" t="s">
        <v>32</v>
      </c>
      <c r="ET30" t="s">
        <v>32</v>
      </c>
      <c r="EU30" t="s">
        <v>32</v>
      </c>
    </row>
    <row r="31" spans="1:151" x14ac:dyDescent="0.15">
      <c r="A31" t="s">
        <v>56</v>
      </c>
      <c r="B31">
        <v>105</v>
      </c>
      <c r="C31" s="55">
        <f t="shared" si="0"/>
        <v>84</v>
      </c>
      <c r="D31">
        <v>6</v>
      </c>
      <c r="E31">
        <v>1</v>
      </c>
      <c r="F31">
        <v>2</v>
      </c>
      <c r="G31">
        <v>11</v>
      </c>
      <c r="H31">
        <v>21</v>
      </c>
      <c r="I31">
        <v>32</v>
      </c>
      <c r="J31">
        <v>11</v>
      </c>
      <c r="K31">
        <v>11</v>
      </c>
      <c r="L31">
        <v>10</v>
      </c>
      <c r="M31" t="s">
        <v>32</v>
      </c>
      <c r="N31" s="55">
        <f t="shared" si="1"/>
        <v>0</v>
      </c>
      <c r="O31" t="s">
        <v>32</v>
      </c>
      <c r="P31" t="s">
        <v>32</v>
      </c>
      <c r="Q31" t="s">
        <v>32</v>
      </c>
      <c r="R31" t="s">
        <v>32</v>
      </c>
      <c r="S31" t="s">
        <v>32</v>
      </c>
      <c r="T31" t="s">
        <v>32</v>
      </c>
      <c r="U31" t="s">
        <v>32</v>
      </c>
      <c r="V31" t="s">
        <v>32</v>
      </c>
      <c r="W31" t="s">
        <v>32</v>
      </c>
      <c r="X31" t="s">
        <v>32</v>
      </c>
      <c r="Y31" s="55">
        <f t="shared" si="2"/>
        <v>0</v>
      </c>
      <c r="Z31" t="s">
        <v>32</v>
      </c>
      <c r="AA31" t="s">
        <v>32</v>
      </c>
      <c r="AB31" t="s">
        <v>32</v>
      </c>
      <c r="AC31" t="s">
        <v>32</v>
      </c>
      <c r="AD31" t="s">
        <v>32</v>
      </c>
      <c r="AE31" t="s">
        <v>32</v>
      </c>
      <c r="AF31" t="s">
        <v>32</v>
      </c>
      <c r="AG31" t="s">
        <v>32</v>
      </c>
      <c r="AH31" t="s">
        <v>32</v>
      </c>
      <c r="AI31" t="s">
        <v>32</v>
      </c>
      <c r="AJ31" s="55">
        <f t="shared" si="3"/>
        <v>0</v>
      </c>
      <c r="AK31" t="s">
        <v>32</v>
      </c>
      <c r="AL31" t="s">
        <v>32</v>
      </c>
      <c r="AM31" t="s">
        <v>32</v>
      </c>
      <c r="AN31" t="s">
        <v>32</v>
      </c>
      <c r="AO31" t="s">
        <v>32</v>
      </c>
      <c r="AP31" t="s">
        <v>32</v>
      </c>
      <c r="AQ31" t="s">
        <v>32</v>
      </c>
      <c r="AR31" t="s">
        <v>32</v>
      </c>
      <c r="AS31" t="s">
        <v>32</v>
      </c>
      <c r="AT31" t="s">
        <v>32</v>
      </c>
      <c r="AU31" s="55">
        <f t="shared" si="4"/>
        <v>0</v>
      </c>
      <c r="AV31" t="s">
        <v>32</v>
      </c>
      <c r="AW31" t="s">
        <v>32</v>
      </c>
      <c r="AX31" t="s">
        <v>32</v>
      </c>
      <c r="AY31" t="s">
        <v>32</v>
      </c>
      <c r="AZ31" t="s">
        <v>32</v>
      </c>
      <c r="BA31" t="s">
        <v>32</v>
      </c>
      <c r="BB31" t="s">
        <v>32</v>
      </c>
      <c r="BC31" t="s">
        <v>32</v>
      </c>
      <c r="BD31" t="s">
        <v>32</v>
      </c>
      <c r="BE31" t="s">
        <v>32</v>
      </c>
      <c r="BF31" s="55">
        <f t="shared" si="5"/>
        <v>0</v>
      </c>
      <c r="BG31" t="s">
        <v>32</v>
      </c>
      <c r="BH31" t="s">
        <v>32</v>
      </c>
      <c r="BI31" t="s">
        <v>32</v>
      </c>
      <c r="BJ31" t="s">
        <v>32</v>
      </c>
      <c r="BK31" t="s">
        <v>32</v>
      </c>
      <c r="BL31" t="s">
        <v>32</v>
      </c>
      <c r="BM31" t="s">
        <v>32</v>
      </c>
      <c r="BN31" t="s">
        <v>32</v>
      </c>
      <c r="BO31" t="s">
        <v>32</v>
      </c>
      <c r="BP31" t="s">
        <v>32</v>
      </c>
      <c r="BQ31" s="55">
        <f t="shared" si="6"/>
        <v>0</v>
      </c>
      <c r="BR31" t="s">
        <v>32</v>
      </c>
      <c r="BS31" t="s">
        <v>32</v>
      </c>
      <c r="BT31" t="s">
        <v>32</v>
      </c>
      <c r="BU31" t="s">
        <v>32</v>
      </c>
      <c r="BV31" t="s">
        <v>32</v>
      </c>
      <c r="BW31" t="s">
        <v>32</v>
      </c>
      <c r="BX31" t="s">
        <v>32</v>
      </c>
      <c r="BY31" t="s">
        <v>32</v>
      </c>
      <c r="BZ31" t="s">
        <v>32</v>
      </c>
      <c r="CA31" t="s">
        <v>32</v>
      </c>
      <c r="CB31" s="55">
        <f t="shared" si="7"/>
        <v>0</v>
      </c>
      <c r="CC31" t="s">
        <v>32</v>
      </c>
      <c r="CD31" t="s">
        <v>32</v>
      </c>
      <c r="CE31" t="s">
        <v>32</v>
      </c>
      <c r="CF31" t="s">
        <v>32</v>
      </c>
      <c r="CG31" t="s">
        <v>32</v>
      </c>
      <c r="CH31" t="s">
        <v>32</v>
      </c>
      <c r="CI31" t="s">
        <v>32</v>
      </c>
      <c r="CJ31" t="s">
        <v>32</v>
      </c>
      <c r="CK31" t="s">
        <v>32</v>
      </c>
      <c r="CL31" t="s">
        <v>32</v>
      </c>
      <c r="CM31" s="55">
        <f t="shared" si="8"/>
        <v>0</v>
      </c>
      <c r="CN31" t="s">
        <v>32</v>
      </c>
      <c r="CO31" t="s">
        <v>32</v>
      </c>
      <c r="CP31" t="s">
        <v>32</v>
      </c>
      <c r="CQ31" t="s">
        <v>32</v>
      </c>
      <c r="CR31" t="s">
        <v>32</v>
      </c>
      <c r="CS31" t="s">
        <v>32</v>
      </c>
      <c r="CT31" t="s">
        <v>32</v>
      </c>
      <c r="CU31" t="s">
        <v>32</v>
      </c>
      <c r="CV31" t="s">
        <v>32</v>
      </c>
      <c r="CW31" t="s">
        <v>32</v>
      </c>
      <c r="CX31" s="55">
        <f t="shared" si="9"/>
        <v>0</v>
      </c>
      <c r="CY31" t="s">
        <v>32</v>
      </c>
      <c r="CZ31" t="s">
        <v>32</v>
      </c>
      <c r="DA31" t="s">
        <v>32</v>
      </c>
      <c r="DB31" t="s">
        <v>32</v>
      </c>
      <c r="DC31" t="s">
        <v>32</v>
      </c>
      <c r="DD31" t="s">
        <v>32</v>
      </c>
      <c r="DE31" t="s">
        <v>32</v>
      </c>
      <c r="DF31" t="s">
        <v>32</v>
      </c>
      <c r="DG31" t="s">
        <v>32</v>
      </c>
      <c r="DH31" t="s">
        <v>32</v>
      </c>
      <c r="DI31" t="s">
        <v>32</v>
      </c>
      <c r="DJ31" t="s">
        <v>32</v>
      </c>
      <c r="DK31" t="s">
        <v>32</v>
      </c>
      <c r="DL31" t="s">
        <v>32</v>
      </c>
      <c r="DM31" t="s">
        <v>32</v>
      </c>
      <c r="DN31" t="s">
        <v>32</v>
      </c>
      <c r="DO31" t="s">
        <v>32</v>
      </c>
      <c r="DP31" t="s">
        <v>32</v>
      </c>
      <c r="DQ31" t="s">
        <v>32</v>
      </c>
      <c r="DR31" t="s">
        <v>32</v>
      </c>
      <c r="DS31" t="s">
        <v>32</v>
      </c>
      <c r="DT31" t="s">
        <v>32</v>
      </c>
      <c r="DU31" t="s">
        <v>32</v>
      </c>
      <c r="DV31" t="s">
        <v>32</v>
      </c>
      <c r="DW31" t="s">
        <v>32</v>
      </c>
      <c r="DX31" t="s">
        <v>32</v>
      </c>
      <c r="DY31" t="s">
        <v>32</v>
      </c>
      <c r="DZ31" t="s">
        <v>32</v>
      </c>
      <c r="EA31" t="s">
        <v>32</v>
      </c>
      <c r="EB31" t="s">
        <v>32</v>
      </c>
      <c r="EC31" t="s">
        <v>32</v>
      </c>
      <c r="ED31" t="s">
        <v>32</v>
      </c>
      <c r="EE31" t="s">
        <v>32</v>
      </c>
      <c r="EF31" t="s">
        <v>32</v>
      </c>
      <c r="EG31" t="s">
        <v>32</v>
      </c>
      <c r="EH31" t="s">
        <v>32</v>
      </c>
      <c r="EI31" t="s">
        <v>32</v>
      </c>
      <c r="EJ31" t="s">
        <v>32</v>
      </c>
      <c r="EK31" t="s">
        <v>32</v>
      </c>
      <c r="EL31" t="s">
        <v>32</v>
      </c>
      <c r="EM31" t="s">
        <v>32</v>
      </c>
      <c r="EN31" t="s">
        <v>32</v>
      </c>
      <c r="EO31" t="s">
        <v>32</v>
      </c>
      <c r="EP31" t="s">
        <v>32</v>
      </c>
      <c r="EQ31" t="s">
        <v>32</v>
      </c>
      <c r="ER31" t="s">
        <v>32</v>
      </c>
      <c r="ES31" t="s">
        <v>32</v>
      </c>
      <c r="ET31" t="s">
        <v>32</v>
      </c>
      <c r="EU31" t="s">
        <v>32</v>
      </c>
    </row>
    <row r="32" spans="1:151" x14ac:dyDescent="0.15">
      <c r="A32" t="s">
        <v>57</v>
      </c>
      <c r="B32">
        <v>1745</v>
      </c>
      <c r="C32" s="55">
        <f t="shared" si="0"/>
        <v>1216</v>
      </c>
      <c r="D32">
        <v>99</v>
      </c>
      <c r="E32">
        <v>93</v>
      </c>
      <c r="F32">
        <v>91</v>
      </c>
      <c r="G32">
        <v>109</v>
      </c>
      <c r="H32">
        <v>180</v>
      </c>
      <c r="I32">
        <v>346</v>
      </c>
      <c r="J32">
        <v>298</v>
      </c>
      <c r="K32">
        <v>272</v>
      </c>
      <c r="L32">
        <v>257</v>
      </c>
      <c r="M32">
        <v>23</v>
      </c>
      <c r="N32" s="55">
        <f t="shared" si="1"/>
        <v>11</v>
      </c>
      <c r="O32">
        <v>1</v>
      </c>
      <c r="P32" t="s">
        <v>32</v>
      </c>
      <c r="Q32" t="s">
        <v>32</v>
      </c>
      <c r="R32" t="s">
        <v>32</v>
      </c>
      <c r="S32">
        <v>1</v>
      </c>
      <c r="T32">
        <v>2</v>
      </c>
      <c r="U32">
        <v>7</v>
      </c>
      <c r="V32">
        <v>3</v>
      </c>
      <c r="W32">
        <v>9</v>
      </c>
      <c r="X32">
        <v>14</v>
      </c>
      <c r="Y32" s="55">
        <f t="shared" si="2"/>
        <v>6</v>
      </c>
      <c r="Z32" t="s">
        <v>32</v>
      </c>
      <c r="AA32" t="s">
        <v>32</v>
      </c>
      <c r="AB32" t="s">
        <v>32</v>
      </c>
      <c r="AC32" t="s">
        <v>32</v>
      </c>
      <c r="AD32">
        <v>1</v>
      </c>
      <c r="AE32">
        <v>1</v>
      </c>
      <c r="AF32">
        <v>4</v>
      </c>
      <c r="AG32">
        <v>3</v>
      </c>
      <c r="AH32">
        <v>5</v>
      </c>
      <c r="AI32" t="s">
        <v>32</v>
      </c>
      <c r="AJ32" s="55">
        <f t="shared" si="3"/>
        <v>0</v>
      </c>
      <c r="AK32" t="s">
        <v>32</v>
      </c>
      <c r="AL32" t="s">
        <v>32</v>
      </c>
      <c r="AM32" t="s">
        <v>32</v>
      </c>
      <c r="AN32" t="s">
        <v>32</v>
      </c>
      <c r="AO32" t="s">
        <v>32</v>
      </c>
      <c r="AP32" t="s">
        <v>32</v>
      </c>
      <c r="AQ32" t="s">
        <v>32</v>
      </c>
      <c r="AR32" t="s">
        <v>32</v>
      </c>
      <c r="AS32" t="s">
        <v>32</v>
      </c>
      <c r="AT32" t="s">
        <v>32</v>
      </c>
      <c r="AU32" s="55">
        <f t="shared" si="4"/>
        <v>0</v>
      </c>
      <c r="AV32" t="s">
        <v>32</v>
      </c>
      <c r="AW32" t="s">
        <v>32</v>
      </c>
      <c r="AX32" t="s">
        <v>32</v>
      </c>
      <c r="AY32" t="s">
        <v>32</v>
      </c>
      <c r="AZ32" t="s">
        <v>32</v>
      </c>
      <c r="BA32" t="s">
        <v>32</v>
      </c>
      <c r="BB32" t="s">
        <v>32</v>
      </c>
      <c r="BC32" t="s">
        <v>32</v>
      </c>
      <c r="BD32" t="s">
        <v>32</v>
      </c>
      <c r="BE32" t="s">
        <v>32</v>
      </c>
      <c r="BF32" s="55">
        <f t="shared" si="5"/>
        <v>0</v>
      </c>
      <c r="BG32" t="s">
        <v>32</v>
      </c>
      <c r="BH32" t="s">
        <v>32</v>
      </c>
      <c r="BI32" t="s">
        <v>32</v>
      </c>
      <c r="BJ32" t="s">
        <v>32</v>
      </c>
      <c r="BK32" t="s">
        <v>32</v>
      </c>
      <c r="BL32" t="s">
        <v>32</v>
      </c>
      <c r="BM32" t="s">
        <v>32</v>
      </c>
      <c r="BN32" t="s">
        <v>32</v>
      </c>
      <c r="BO32" t="s">
        <v>32</v>
      </c>
      <c r="BP32">
        <v>1</v>
      </c>
      <c r="BQ32" s="55">
        <f t="shared" si="6"/>
        <v>0</v>
      </c>
      <c r="BR32" t="s">
        <v>32</v>
      </c>
      <c r="BS32" t="s">
        <v>32</v>
      </c>
      <c r="BT32" t="s">
        <v>32</v>
      </c>
      <c r="BU32" t="s">
        <v>32</v>
      </c>
      <c r="BV32" t="s">
        <v>32</v>
      </c>
      <c r="BW32" t="s">
        <v>32</v>
      </c>
      <c r="BX32" t="s">
        <v>32</v>
      </c>
      <c r="BY32" t="s">
        <v>32</v>
      </c>
      <c r="BZ32">
        <v>1</v>
      </c>
      <c r="CA32">
        <v>6</v>
      </c>
      <c r="CB32" s="55">
        <f t="shared" si="7"/>
        <v>5</v>
      </c>
      <c r="CC32">
        <v>1</v>
      </c>
      <c r="CD32" t="s">
        <v>32</v>
      </c>
      <c r="CE32" t="s">
        <v>32</v>
      </c>
      <c r="CF32" t="s">
        <v>32</v>
      </c>
      <c r="CG32" t="s">
        <v>32</v>
      </c>
      <c r="CH32">
        <v>1</v>
      </c>
      <c r="CI32">
        <v>3</v>
      </c>
      <c r="CJ32" t="s">
        <v>32</v>
      </c>
      <c r="CK32">
        <v>1</v>
      </c>
      <c r="CL32" t="s">
        <v>32</v>
      </c>
      <c r="CM32" s="55">
        <f t="shared" si="8"/>
        <v>0</v>
      </c>
      <c r="CN32" t="s">
        <v>32</v>
      </c>
      <c r="CO32" t="s">
        <v>32</v>
      </c>
      <c r="CP32" t="s">
        <v>32</v>
      </c>
      <c r="CQ32" t="s">
        <v>32</v>
      </c>
      <c r="CR32" t="s">
        <v>32</v>
      </c>
      <c r="CS32" t="s">
        <v>32</v>
      </c>
      <c r="CT32" t="s">
        <v>32</v>
      </c>
      <c r="CU32" t="s">
        <v>32</v>
      </c>
      <c r="CV32" t="s">
        <v>32</v>
      </c>
      <c r="CW32">
        <v>2</v>
      </c>
      <c r="CX32" s="55">
        <f t="shared" si="9"/>
        <v>0</v>
      </c>
      <c r="CY32" t="s">
        <v>32</v>
      </c>
      <c r="CZ32" t="s">
        <v>32</v>
      </c>
      <c r="DA32" t="s">
        <v>32</v>
      </c>
      <c r="DB32" t="s">
        <v>32</v>
      </c>
      <c r="DC32" t="s">
        <v>32</v>
      </c>
      <c r="DD32" t="s">
        <v>32</v>
      </c>
      <c r="DE32" t="s">
        <v>32</v>
      </c>
      <c r="DF32" t="s">
        <v>32</v>
      </c>
      <c r="DG32">
        <v>2</v>
      </c>
      <c r="DH32" t="s">
        <v>32</v>
      </c>
      <c r="DI32" t="s">
        <v>32</v>
      </c>
      <c r="DJ32" t="s">
        <v>32</v>
      </c>
      <c r="DK32" t="s">
        <v>32</v>
      </c>
      <c r="DL32" t="s">
        <v>32</v>
      </c>
      <c r="DM32" t="s">
        <v>32</v>
      </c>
      <c r="DN32" t="s">
        <v>32</v>
      </c>
      <c r="DO32" t="s">
        <v>32</v>
      </c>
      <c r="DP32" t="s">
        <v>32</v>
      </c>
      <c r="DQ32" t="s">
        <v>32</v>
      </c>
      <c r="DR32" t="s">
        <v>32</v>
      </c>
      <c r="DS32" t="s">
        <v>32</v>
      </c>
      <c r="DT32" t="s">
        <v>32</v>
      </c>
      <c r="DU32" t="s">
        <v>32</v>
      </c>
      <c r="DV32" t="s">
        <v>32</v>
      </c>
      <c r="DW32" t="s">
        <v>32</v>
      </c>
      <c r="DX32" t="s">
        <v>32</v>
      </c>
      <c r="DY32" t="s">
        <v>32</v>
      </c>
      <c r="DZ32" t="s">
        <v>32</v>
      </c>
      <c r="EA32" t="s">
        <v>32</v>
      </c>
      <c r="EB32" t="s">
        <v>32</v>
      </c>
      <c r="EC32" t="s">
        <v>32</v>
      </c>
      <c r="ED32" t="s">
        <v>32</v>
      </c>
      <c r="EE32" t="s">
        <v>32</v>
      </c>
      <c r="EF32" t="s">
        <v>32</v>
      </c>
      <c r="EG32" t="s">
        <v>32</v>
      </c>
      <c r="EH32" t="s">
        <v>32</v>
      </c>
      <c r="EI32" t="s">
        <v>32</v>
      </c>
      <c r="EJ32" t="s">
        <v>32</v>
      </c>
      <c r="EK32" t="s">
        <v>32</v>
      </c>
      <c r="EL32" t="s">
        <v>32</v>
      </c>
      <c r="EM32" t="s">
        <v>32</v>
      </c>
      <c r="EN32" t="s">
        <v>32</v>
      </c>
      <c r="EO32" t="s">
        <v>32</v>
      </c>
      <c r="EP32" t="s">
        <v>32</v>
      </c>
      <c r="EQ32" t="s">
        <v>32</v>
      </c>
      <c r="ER32" t="s">
        <v>32</v>
      </c>
      <c r="ES32" t="s">
        <v>32</v>
      </c>
      <c r="ET32" t="s">
        <v>32</v>
      </c>
      <c r="EU32" t="s">
        <v>32</v>
      </c>
    </row>
    <row r="33" spans="1:151" x14ac:dyDescent="0.15">
      <c r="A33" t="s">
        <v>58</v>
      </c>
      <c r="B33">
        <v>280</v>
      </c>
      <c r="C33" s="55">
        <f t="shared" si="0"/>
        <v>161</v>
      </c>
      <c r="D33">
        <v>5</v>
      </c>
      <c r="E33">
        <v>9</v>
      </c>
      <c r="F33">
        <v>4</v>
      </c>
      <c r="G33">
        <v>17</v>
      </c>
      <c r="H33">
        <v>25</v>
      </c>
      <c r="I33">
        <v>52</v>
      </c>
      <c r="J33">
        <v>49</v>
      </c>
      <c r="K33">
        <v>46</v>
      </c>
      <c r="L33">
        <v>73</v>
      </c>
      <c r="M33">
        <v>4</v>
      </c>
      <c r="N33" s="55">
        <f t="shared" si="1"/>
        <v>3</v>
      </c>
      <c r="O33" t="s">
        <v>32</v>
      </c>
      <c r="P33" t="s">
        <v>32</v>
      </c>
      <c r="Q33" t="s">
        <v>32</v>
      </c>
      <c r="R33">
        <v>1</v>
      </c>
      <c r="S33" t="s">
        <v>32</v>
      </c>
      <c r="T33">
        <v>1</v>
      </c>
      <c r="U33">
        <v>1</v>
      </c>
      <c r="V33" t="s">
        <v>32</v>
      </c>
      <c r="W33">
        <v>1</v>
      </c>
      <c r="X33">
        <v>2</v>
      </c>
      <c r="Y33" s="55">
        <f t="shared" si="2"/>
        <v>2</v>
      </c>
      <c r="Z33" t="s">
        <v>32</v>
      </c>
      <c r="AA33" t="s">
        <v>32</v>
      </c>
      <c r="AB33" t="s">
        <v>32</v>
      </c>
      <c r="AC33" t="s">
        <v>32</v>
      </c>
      <c r="AD33" t="s">
        <v>32</v>
      </c>
      <c r="AE33">
        <v>1</v>
      </c>
      <c r="AF33">
        <v>1</v>
      </c>
      <c r="AG33" t="s">
        <v>32</v>
      </c>
      <c r="AH33" t="s">
        <v>32</v>
      </c>
      <c r="AI33">
        <v>1</v>
      </c>
      <c r="AJ33" s="55">
        <f t="shared" si="3"/>
        <v>0</v>
      </c>
      <c r="AK33" t="s">
        <v>32</v>
      </c>
      <c r="AL33" t="s">
        <v>32</v>
      </c>
      <c r="AM33" t="s">
        <v>32</v>
      </c>
      <c r="AN33" t="s">
        <v>32</v>
      </c>
      <c r="AO33" t="s">
        <v>32</v>
      </c>
      <c r="AP33" t="s">
        <v>32</v>
      </c>
      <c r="AQ33" t="s">
        <v>32</v>
      </c>
      <c r="AR33" t="s">
        <v>32</v>
      </c>
      <c r="AS33">
        <v>1</v>
      </c>
      <c r="AT33" t="s">
        <v>32</v>
      </c>
      <c r="AU33" s="55">
        <f t="shared" si="4"/>
        <v>0</v>
      </c>
      <c r="AV33" t="s">
        <v>32</v>
      </c>
      <c r="AW33" t="s">
        <v>32</v>
      </c>
      <c r="AX33" t="s">
        <v>32</v>
      </c>
      <c r="AY33" t="s">
        <v>32</v>
      </c>
      <c r="AZ33" t="s">
        <v>32</v>
      </c>
      <c r="BA33" t="s">
        <v>32</v>
      </c>
      <c r="BB33" t="s">
        <v>32</v>
      </c>
      <c r="BC33" t="s">
        <v>32</v>
      </c>
      <c r="BD33" t="s">
        <v>32</v>
      </c>
      <c r="BE33" t="s">
        <v>32</v>
      </c>
      <c r="BF33" s="55">
        <f t="shared" si="5"/>
        <v>0</v>
      </c>
      <c r="BG33" t="s">
        <v>32</v>
      </c>
      <c r="BH33" t="s">
        <v>32</v>
      </c>
      <c r="BI33" t="s">
        <v>32</v>
      </c>
      <c r="BJ33" t="s">
        <v>32</v>
      </c>
      <c r="BK33" t="s">
        <v>32</v>
      </c>
      <c r="BL33" t="s">
        <v>32</v>
      </c>
      <c r="BM33" t="s">
        <v>32</v>
      </c>
      <c r="BN33" t="s">
        <v>32</v>
      </c>
      <c r="BO33" t="s">
        <v>32</v>
      </c>
      <c r="BP33" t="s">
        <v>32</v>
      </c>
      <c r="BQ33" s="55">
        <f t="shared" si="6"/>
        <v>0</v>
      </c>
      <c r="BR33" t="s">
        <v>32</v>
      </c>
      <c r="BS33" t="s">
        <v>32</v>
      </c>
      <c r="BT33" t="s">
        <v>32</v>
      </c>
      <c r="BU33" t="s">
        <v>32</v>
      </c>
      <c r="BV33" t="s">
        <v>32</v>
      </c>
      <c r="BW33" t="s">
        <v>32</v>
      </c>
      <c r="BX33" t="s">
        <v>32</v>
      </c>
      <c r="BY33" t="s">
        <v>32</v>
      </c>
      <c r="BZ33" t="s">
        <v>32</v>
      </c>
      <c r="CA33" t="s">
        <v>32</v>
      </c>
      <c r="CB33" s="55">
        <f t="shared" si="7"/>
        <v>0</v>
      </c>
      <c r="CC33" t="s">
        <v>32</v>
      </c>
      <c r="CD33" t="s">
        <v>32</v>
      </c>
      <c r="CE33" t="s">
        <v>32</v>
      </c>
      <c r="CF33" t="s">
        <v>32</v>
      </c>
      <c r="CG33" t="s">
        <v>32</v>
      </c>
      <c r="CH33" t="s">
        <v>32</v>
      </c>
      <c r="CI33" t="s">
        <v>32</v>
      </c>
      <c r="CJ33" t="s">
        <v>32</v>
      </c>
      <c r="CK33" t="s">
        <v>32</v>
      </c>
      <c r="CL33" t="s">
        <v>32</v>
      </c>
      <c r="CM33" s="55">
        <f t="shared" si="8"/>
        <v>0</v>
      </c>
      <c r="CN33" t="s">
        <v>32</v>
      </c>
      <c r="CO33" t="s">
        <v>32</v>
      </c>
      <c r="CP33" t="s">
        <v>32</v>
      </c>
      <c r="CQ33" t="s">
        <v>32</v>
      </c>
      <c r="CR33" t="s">
        <v>32</v>
      </c>
      <c r="CS33" t="s">
        <v>32</v>
      </c>
      <c r="CT33" t="s">
        <v>32</v>
      </c>
      <c r="CU33" t="s">
        <v>32</v>
      </c>
      <c r="CV33" t="s">
        <v>32</v>
      </c>
      <c r="CW33">
        <v>1</v>
      </c>
      <c r="CX33" s="55">
        <f t="shared" si="9"/>
        <v>1</v>
      </c>
      <c r="CY33" t="s">
        <v>32</v>
      </c>
      <c r="CZ33" t="s">
        <v>32</v>
      </c>
      <c r="DA33" t="s">
        <v>32</v>
      </c>
      <c r="DB33">
        <v>1</v>
      </c>
      <c r="DC33" t="s">
        <v>32</v>
      </c>
      <c r="DD33" t="s">
        <v>32</v>
      </c>
      <c r="DE33" t="s">
        <v>32</v>
      </c>
      <c r="DF33" t="s">
        <v>32</v>
      </c>
      <c r="DG33" t="s">
        <v>32</v>
      </c>
      <c r="DH33" t="s">
        <v>32</v>
      </c>
      <c r="DI33" t="s">
        <v>32</v>
      </c>
      <c r="DJ33" t="s">
        <v>32</v>
      </c>
      <c r="DK33" t="s">
        <v>32</v>
      </c>
      <c r="DL33" t="s">
        <v>32</v>
      </c>
      <c r="DM33" t="s">
        <v>32</v>
      </c>
      <c r="DN33" t="s">
        <v>32</v>
      </c>
      <c r="DO33" t="s">
        <v>32</v>
      </c>
      <c r="DP33" t="s">
        <v>32</v>
      </c>
      <c r="DQ33" t="s">
        <v>32</v>
      </c>
      <c r="DR33" t="s">
        <v>32</v>
      </c>
      <c r="DS33" t="s">
        <v>32</v>
      </c>
      <c r="DT33" t="s">
        <v>32</v>
      </c>
      <c r="DU33" t="s">
        <v>32</v>
      </c>
      <c r="DV33" t="s">
        <v>32</v>
      </c>
      <c r="DW33" t="s">
        <v>32</v>
      </c>
      <c r="DX33" t="s">
        <v>32</v>
      </c>
      <c r="DY33" t="s">
        <v>32</v>
      </c>
      <c r="DZ33" t="s">
        <v>32</v>
      </c>
      <c r="EA33" t="s">
        <v>32</v>
      </c>
      <c r="EB33" t="s">
        <v>32</v>
      </c>
      <c r="EC33" t="s">
        <v>32</v>
      </c>
      <c r="ED33" t="s">
        <v>32</v>
      </c>
      <c r="EE33" t="s">
        <v>32</v>
      </c>
      <c r="EF33" t="s">
        <v>32</v>
      </c>
      <c r="EG33" t="s">
        <v>32</v>
      </c>
      <c r="EH33" t="s">
        <v>32</v>
      </c>
      <c r="EI33" t="s">
        <v>32</v>
      </c>
      <c r="EJ33" t="s">
        <v>32</v>
      </c>
      <c r="EK33" t="s">
        <v>32</v>
      </c>
      <c r="EL33" t="s">
        <v>32</v>
      </c>
      <c r="EM33" t="s">
        <v>32</v>
      </c>
      <c r="EN33" t="s">
        <v>32</v>
      </c>
      <c r="EO33" t="s">
        <v>32</v>
      </c>
      <c r="EP33" t="s">
        <v>32</v>
      </c>
      <c r="EQ33" t="s">
        <v>32</v>
      </c>
      <c r="ER33" t="s">
        <v>32</v>
      </c>
      <c r="ES33" t="s">
        <v>32</v>
      </c>
      <c r="ET33" t="s">
        <v>32</v>
      </c>
      <c r="EU33" t="s">
        <v>32</v>
      </c>
    </row>
    <row r="34" spans="1:151" x14ac:dyDescent="0.15">
      <c r="A34" t="s">
        <v>59</v>
      </c>
      <c r="B34">
        <v>1861</v>
      </c>
      <c r="C34" s="55">
        <f t="shared" si="0"/>
        <v>1439</v>
      </c>
      <c r="D34">
        <v>122</v>
      </c>
      <c r="E34">
        <v>136</v>
      </c>
      <c r="F34">
        <v>124</v>
      </c>
      <c r="G34">
        <v>139</v>
      </c>
      <c r="H34">
        <v>238</v>
      </c>
      <c r="I34">
        <v>413</v>
      </c>
      <c r="J34">
        <v>267</v>
      </c>
      <c r="K34">
        <v>237</v>
      </c>
      <c r="L34">
        <v>185</v>
      </c>
      <c r="M34">
        <v>15</v>
      </c>
      <c r="N34" s="55">
        <f t="shared" si="1"/>
        <v>13</v>
      </c>
      <c r="O34" t="s">
        <v>32</v>
      </c>
      <c r="P34" t="s">
        <v>32</v>
      </c>
      <c r="Q34" t="s">
        <v>32</v>
      </c>
      <c r="R34">
        <v>2</v>
      </c>
      <c r="S34" t="s">
        <v>32</v>
      </c>
      <c r="T34">
        <v>6</v>
      </c>
      <c r="U34">
        <v>5</v>
      </c>
      <c r="V34" t="s">
        <v>32</v>
      </c>
      <c r="W34">
        <v>2</v>
      </c>
      <c r="X34">
        <v>8</v>
      </c>
      <c r="Y34" s="55">
        <f t="shared" si="2"/>
        <v>7</v>
      </c>
      <c r="Z34" t="s">
        <v>32</v>
      </c>
      <c r="AA34" t="s">
        <v>32</v>
      </c>
      <c r="AB34" t="s">
        <v>32</v>
      </c>
      <c r="AC34">
        <v>1</v>
      </c>
      <c r="AD34" t="s">
        <v>32</v>
      </c>
      <c r="AE34">
        <v>3</v>
      </c>
      <c r="AF34">
        <v>3</v>
      </c>
      <c r="AG34" t="s">
        <v>32</v>
      </c>
      <c r="AH34">
        <v>1</v>
      </c>
      <c r="AI34" t="s">
        <v>32</v>
      </c>
      <c r="AJ34" s="55">
        <f t="shared" si="3"/>
        <v>0</v>
      </c>
      <c r="AK34" t="s">
        <v>32</v>
      </c>
      <c r="AL34" t="s">
        <v>32</v>
      </c>
      <c r="AM34" t="s">
        <v>32</v>
      </c>
      <c r="AN34" t="s">
        <v>32</v>
      </c>
      <c r="AO34" t="s">
        <v>32</v>
      </c>
      <c r="AP34" t="s">
        <v>32</v>
      </c>
      <c r="AQ34" t="s">
        <v>32</v>
      </c>
      <c r="AR34" t="s">
        <v>32</v>
      </c>
      <c r="AS34" t="s">
        <v>32</v>
      </c>
      <c r="AT34" t="s">
        <v>32</v>
      </c>
      <c r="AU34" s="55">
        <f t="shared" si="4"/>
        <v>0</v>
      </c>
      <c r="AV34" t="s">
        <v>32</v>
      </c>
      <c r="AW34" t="s">
        <v>32</v>
      </c>
      <c r="AX34" t="s">
        <v>32</v>
      </c>
      <c r="AY34" t="s">
        <v>32</v>
      </c>
      <c r="AZ34" t="s">
        <v>32</v>
      </c>
      <c r="BA34" t="s">
        <v>32</v>
      </c>
      <c r="BB34" t="s">
        <v>32</v>
      </c>
      <c r="BC34" t="s">
        <v>32</v>
      </c>
      <c r="BD34" t="s">
        <v>32</v>
      </c>
      <c r="BE34" t="s">
        <v>32</v>
      </c>
      <c r="BF34" s="55">
        <f t="shared" si="5"/>
        <v>0</v>
      </c>
      <c r="BG34" t="s">
        <v>32</v>
      </c>
      <c r="BH34" t="s">
        <v>32</v>
      </c>
      <c r="BI34" t="s">
        <v>32</v>
      </c>
      <c r="BJ34" t="s">
        <v>32</v>
      </c>
      <c r="BK34" t="s">
        <v>32</v>
      </c>
      <c r="BL34" t="s">
        <v>32</v>
      </c>
      <c r="BM34" t="s">
        <v>32</v>
      </c>
      <c r="BN34" t="s">
        <v>32</v>
      </c>
      <c r="BO34" t="s">
        <v>32</v>
      </c>
      <c r="BP34" t="s">
        <v>32</v>
      </c>
      <c r="BQ34" s="55">
        <f t="shared" si="6"/>
        <v>0</v>
      </c>
      <c r="BR34" t="s">
        <v>32</v>
      </c>
      <c r="BS34" t="s">
        <v>32</v>
      </c>
      <c r="BT34" t="s">
        <v>32</v>
      </c>
      <c r="BU34" t="s">
        <v>32</v>
      </c>
      <c r="BV34" t="s">
        <v>32</v>
      </c>
      <c r="BW34" t="s">
        <v>32</v>
      </c>
      <c r="BX34" t="s">
        <v>32</v>
      </c>
      <c r="BY34" t="s">
        <v>32</v>
      </c>
      <c r="BZ34" t="s">
        <v>32</v>
      </c>
      <c r="CA34">
        <v>5</v>
      </c>
      <c r="CB34" s="55">
        <f t="shared" si="7"/>
        <v>4</v>
      </c>
      <c r="CC34" t="s">
        <v>32</v>
      </c>
      <c r="CD34" t="s">
        <v>32</v>
      </c>
      <c r="CE34" t="s">
        <v>32</v>
      </c>
      <c r="CF34" t="s">
        <v>32</v>
      </c>
      <c r="CG34" t="s">
        <v>32</v>
      </c>
      <c r="CH34">
        <v>2</v>
      </c>
      <c r="CI34">
        <v>2</v>
      </c>
      <c r="CJ34" t="s">
        <v>32</v>
      </c>
      <c r="CK34">
        <v>1</v>
      </c>
      <c r="CL34">
        <v>2</v>
      </c>
      <c r="CM34" s="55">
        <f t="shared" si="8"/>
        <v>2</v>
      </c>
      <c r="CN34" t="s">
        <v>32</v>
      </c>
      <c r="CO34" t="s">
        <v>32</v>
      </c>
      <c r="CP34" t="s">
        <v>32</v>
      </c>
      <c r="CQ34">
        <v>1</v>
      </c>
      <c r="CR34" t="s">
        <v>32</v>
      </c>
      <c r="CS34">
        <v>1</v>
      </c>
      <c r="CT34" t="s">
        <v>32</v>
      </c>
      <c r="CU34" t="s">
        <v>32</v>
      </c>
      <c r="CV34" t="s">
        <v>32</v>
      </c>
      <c r="CW34" t="s">
        <v>32</v>
      </c>
      <c r="CX34" s="55">
        <f t="shared" si="9"/>
        <v>0</v>
      </c>
      <c r="CY34" t="s">
        <v>32</v>
      </c>
      <c r="CZ34" t="s">
        <v>32</v>
      </c>
      <c r="DA34" t="s">
        <v>32</v>
      </c>
      <c r="DB34" t="s">
        <v>32</v>
      </c>
      <c r="DC34" t="s">
        <v>32</v>
      </c>
      <c r="DD34" t="s">
        <v>32</v>
      </c>
      <c r="DE34" t="s">
        <v>32</v>
      </c>
      <c r="DF34" t="s">
        <v>32</v>
      </c>
      <c r="DG34" t="s">
        <v>32</v>
      </c>
      <c r="DH34" t="s">
        <v>32</v>
      </c>
      <c r="DI34" t="s">
        <v>32</v>
      </c>
      <c r="DJ34" t="s">
        <v>32</v>
      </c>
      <c r="DK34" t="s">
        <v>32</v>
      </c>
      <c r="DL34" t="s">
        <v>32</v>
      </c>
      <c r="DM34" t="s">
        <v>32</v>
      </c>
      <c r="DN34" t="s">
        <v>32</v>
      </c>
      <c r="DO34" t="s">
        <v>32</v>
      </c>
      <c r="DP34" t="s">
        <v>32</v>
      </c>
      <c r="DQ34" t="s">
        <v>32</v>
      </c>
      <c r="DR34" t="s">
        <v>32</v>
      </c>
      <c r="DS34" t="s">
        <v>32</v>
      </c>
      <c r="DT34" t="s">
        <v>32</v>
      </c>
      <c r="DU34" t="s">
        <v>32</v>
      </c>
      <c r="DV34" t="s">
        <v>32</v>
      </c>
      <c r="DW34" t="s">
        <v>32</v>
      </c>
      <c r="DX34" t="s">
        <v>32</v>
      </c>
      <c r="DY34" t="s">
        <v>32</v>
      </c>
      <c r="DZ34" t="s">
        <v>32</v>
      </c>
      <c r="EA34" t="s">
        <v>32</v>
      </c>
      <c r="EB34" t="s">
        <v>32</v>
      </c>
      <c r="EC34" t="s">
        <v>32</v>
      </c>
      <c r="ED34" t="s">
        <v>32</v>
      </c>
      <c r="EE34" t="s">
        <v>32</v>
      </c>
      <c r="EF34" t="s">
        <v>32</v>
      </c>
      <c r="EG34" t="s">
        <v>32</v>
      </c>
      <c r="EH34" t="s">
        <v>32</v>
      </c>
      <c r="EI34" t="s">
        <v>32</v>
      </c>
      <c r="EJ34" t="s">
        <v>32</v>
      </c>
      <c r="EK34" t="s">
        <v>32</v>
      </c>
      <c r="EL34" t="s">
        <v>32</v>
      </c>
      <c r="EM34" t="s">
        <v>32</v>
      </c>
      <c r="EN34" t="s">
        <v>32</v>
      </c>
      <c r="EO34" t="s">
        <v>32</v>
      </c>
      <c r="EP34" t="s">
        <v>32</v>
      </c>
      <c r="EQ34" t="s">
        <v>32</v>
      </c>
      <c r="ER34" t="s">
        <v>32</v>
      </c>
      <c r="ES34" t="s">
        <v>32</v>
      </c>
      <c r="ET34" t="s">
        <v>32</v>
      </c>
      <c r="EU34" t="s">
        <v>32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肺がん検診実施状況（集団）</vt:lpstr>
      <vt:lpstr>e0265_男_肺（集団）</vt:lpstr>
      <vt:lpstr>e0275_女_肺（集団）</vt:lpstr>
      <vt:lpstr>'肺がん検診実施状況（集団）'!Print_Area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雅博（臨職）</dc:creator>
  <cp:lastModifiedBy>*</cp:lastModifiedBy>
  <cp:lastPrinted>2018-07-13T13:27:34Z</cp:lastPrinted>
  <dcterms:created xsi:type="dcterms:W3CDTF">2018-06-20T00:46:55Z</dcterms:created>
  <dcterms:modified xsi:type="dcterms:W3CDTF">2018-07-13T13:27:38Z</dcterms:modified>
</cp:coreProperties>
</file>