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574DE39C-E058-426F-9729-0CFB7EAA7CEB}" xr6:coauthVersionLast="47" xr6:coauthVersionMax="47" xr10:uidLastSave="{00000000-0000-0000-0000-000000000000}"/>
  <bookViews>
    <workbookView xWindow="780" yWindow="15"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s="1"/>
  <c r="DG38" i="7"/>
  <c r="CQ38" i="7"/>
  <c r="CO38" i="7"/>
  <c r="BY38" i="7"/>
  <c r="BE38" i="7"/>
  <c r="AM38" i="7"/>
  <c r="W38" i="7"/>
  <c r="E38" i="7"/>
  <c r="C38" i="7"/>
  <c r="DG37" i="7"/>
  <c r="CQ37" i="7"/>
  <c r="CO37" i="7"/>
  <c r="BY37" i="7"/>
  <c r="BE37" i="7"/>
  <c r="AM37" i="7"/>
  <c r="W37" i="7"/>
  <c r="E37" i="7"/>
  <c r="C37" i="7"/>
  <c r="DG36" i="7"/>
  <c r="CQ36" i="7"/>
  <c r="CO36" i="7"/>
  <c r="BY36" i="7"/>
  <c r="BE36" i="7"/>
  <c r="AM36" i="7"/>
  <c r="W36" i="7"/>
  <c r="E36" i="7"/>
  <c r="DG35" i="7"/>
  <c r="CQ35" i="7"/>
  <c r="BY35" i="7"/>
  <c r="BE35" i="7"/>
  <c r="AO35" i="7"/>
  <c r="W35" i="7"/>
  <c r="E35" i="7"/>
  <c r="DG34" i="7"/>
  <c r="CQ34" i="7"/>
  <c r="BY34" i="7"/>
  <c r="BE34" i="7"/>
  <c r="AO34" i="7"/>
  <c r="W34" i="7"/>
  <c r="E34" i="7"/>
  <c r="C34" i="7"/>
  <c r="C35" i="7" l="1"/>
  <c r="C36" i="7" s="1"/>
  <c r="AM34" i="7" l="1"/>
  <c r="AM35" i="7" s="1"/>
  <c r="U34" i="7"/>
  <c r="U35" i="7" s="1"/>
  <c r="U36" i="7" s="1"/>
  <c r="U37" i="7" s="1"/>
  <c r="U38" i="7" s="1"/>
  <c r="BW34" i="7" l="1"/>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<sst xmlns="http://schemas.openxmlformats.org/spreadsheetml/2006/main" count="1181" uniqueCount="600">
  <si>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</si>
  <si>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</si>
  <si>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</si>
  <si>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</si>
  <si>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</si>
  <si>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</si>
  <si>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</si>
  <si>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</si>
  <si>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</si>
  <si>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</si>
  <si>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</si>
  <si>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</si>
  <si>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</si>
  <si>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</si>
  <si>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</si>
  <si>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有形固定資産減価償却率ともに類似団体内平均値を大きく上回っている状況にあります。将来負担比率は準元利償還金の比率が高いため、一般会計が負担すべき下水道事業会計の公債費に充てられる繰出金（補助金、出資金）が大きいことが特徴となってますが、今後、下水道事業会計の元利償還が進むにつれて将来負担比率は減少する傾向にあります。有形固定資産減価償却率については、既存施設の減価償却が進んでいるため、長期的には比率は増加する傾向になります。</t>
    <rPh sb="110" eb="111">
      <t>オオ</t>
    </rPh>
    <rPh sb="116" eb="118">
      <t>トクチョウ</t>
    </rPh>
    <phoneticPr fontId="5"/>
  </si>
  <si>
    <t>　将来負担比率、実質公債費比率ともに類似団体平均値を大きく上回っている状況にあります。
　平成27年度以降加悦中学校の改築、認定こども園２園の新設等の大規模事業、宮津与謝環境組合のごみ処理施設の建設負担金等により多額の起債を発行し、現在も給食センター移設工事や野田川地域認定こども園の新設に着手しているため、高い水準で推移しています。これらの期間における予測をふまえて、事業の見直し、公債費の増大に繋がる普通建設事業の抑制を積極的に進めるとともに、計画的に有利な起債、基金を活用し、公債費の抑制に努めます。</t>
    <phoneticPr fontId="5"/>
  </si>
  <si>
    <t>令和6年度　財政状況資料集</t>
  </si>
  <si>
    <t>総括表（市町村）</t>
    <rPh sb="0" eb="2">
      <t>ソウカツ</t>
    </rPh>
    <rPh sb="2" eb="3">
      <t>ヒョウ</t>
    </rPh>
    <rPh sb="4" eb="7">
      <t>シチョウソン</t>
    </rPh>
    <phoneticPr fontId="12"/>
  </si>
  <si>
    <t>都道府県名</t>
  </si>
  <si>
    <t>京都府</t>
  </si>
  <si>
    <t>市町村類型</t>
  </si>
  <si>
    <t>Ⅴ－２</t>
  </si>
  <si>
    <t>指定団体等の指定状況</t>
  </si>
  <si>
    <t>区分</t>
    <rPh sb="0" eb="2">
      <t>クブン</t>
    </rPh>
    <phoneticPr fontId="12"/>
  </si>
  <si>
    <t>令和6年度(千円)</t>
    <rPh sb="0" eb="2">
      <t>レイワ</t>
    </rPh>
    <rPh sb="3" eb="5">
      <t>ネンド</t>
    </rPh>
    <rPh sb="6" eb="8">
      <t>センエン</t>
    </rPh>
    <phoneticPr fontId="12"/>
  </si>
  <si>
    <t>令和5年度(千円)</t>
    <rPh sb="0" eb="2">
      <t>レイワ</t>
    </rPh>
    <rPh sb="4" eb="5">
      <t>ド</t>
    </rPh>
    <rPh sb="6" eb="8">
      <t>センエン</t>
    </rPh>
    <phoneticPr fontId="12"/>
  </si>
  <si>
    <t>令和6年度(千円･％)</t>
    <rPh sb="0" eb="2">
      <t>レイワ</t>
    </rPh>
    <rPh sb="3" eb="5">
      <t>ネンド</t>
    </rPh>
    <rPh sb="6" eb="8">
      <t>センエン</t>
    </rPh>
    <phoneticPr fontId="12"/>
  </si>
  <si>
    <t>令和5年度(千円･％)</t>
    <rPh sb="0" eb="2">
      <t>レイワ</t>
    </rPh>
    <rPh sb="4" eb="5">
      <t>ド</t>
    </rPh>
    <rPh sb="6" eb="8">
      <t>センエン</t>
    </rPh>
    <phoneticPr fontId="12"/>
  </si>
  <si>
    <t>歳入総額</t>
  </si>
  <si>
    <t>実質収支比率</t>
    <rPh sb="0" eb="2">
      <t>ジッシツ</t>
    </rPh>
    <rPh sb="2" eb="4">
      <t>シュウシ</t>
    </rPh>
    <rPh sb="4" eb="6">
      <t>ヒリツ</t>
    </rPh>
    <phoneticPr fontId="12"/>
  </si>
  <si>
    <t>財政健全化等</t>
    <rPh sb="0" eb="2">
      <t>ザイセイ</t>
    </rPh>
    <rPh sb="2" eb="5">
      <t>ケンゼンカ</t>
    </rPh>
    <rPh sb="5" eb="6">
      <t>トウ</t>
    </rPh>
    <phoneticPr fontId="12"/>
  </si>
  <si>
    <t>×</t>
  </si>
  <si>
    <t>歳出総額</t>
  </si>
  <si>
    <t>経常収支比率</t>
    <rPh sb="0" eb="2">
      <t>ケイジョウ</t>
    </rPh>
    <rPh sb="2" eb="4">
      <t>シュウシ</t>
    </rPh>
    <rPh sb="4" eb="6">
      <t>ヒリツ</t>
    </rPh>
    <phoneticPr fontId="12"/>
  </si>
  <si>
    <t>市町村名</t>
    <rPh sb="0" eb="3">
      <t>シチョウソン</t>
    </rPh>
    <rPh sb="3" eb="4">
      <t>メイ</t>
    </rPh>
    <phoneticPr fontId="12"/>
  </si>
  <si>
    <t>与謝野町</t>
  </si>
  <si>
    <t>地方交付税種地</t>
    <rPh sb="0" eb="2">
      <t>チホウ</t>
    </rPh>
    <rPh sb="2" eb="5">
      <t>コウフゼイ</t>
    </rPh>
    <rPh sb="5" eb="6">
      <t>シュ</t>
    </rPh>
    <rPh sb="6" eb="7">
      <t>チ</t>
    </rPh>
    <phoneticPr fontId="12"/>
  </si>
  <si>
    <t>2-2</t>
  </si>
  <si>
    <t>財源超過</t>
    <rPh sb="0" eb="2">
      <t>ザイゲン</t>
    </rPh>
    <rPh sb="2" eb="4">
      <t>チョウカ</t>
    </rPh>
    <phoneticPr fontId="12"/>
  </si>
  <si>
    <t>歳入歳出差引</t>
  </si>
  <si>
    <t>　　(※1)</t>
  </si>
  <si>
    <t>首都</t>
    <rPh sb="0" eb="2">
      <t>シュト</t>
    </rPh>
    <phoneticPr fontId="12"/>
  </si>
  <si>
    <t>翌年度に繰越すべき財源</t>
  </si>
  <si>
    <t>標準財政規模</t>
    <rPh sb="0" eb="2">
      <t>ヒョウジュン</t>
    </rPh>
    <rPh sb="2" eb="4">
      <t>ザイセイ</t>
    </rPh>
    <rPh sb="4" eb="6">
      <t>キボ</t>
    </rPh>
    <phoneticPr fontId="12"/>
  </si>
  <si>
    <t>近畿</t>
    <rPh sb="0" eb="2">
      <t>キンキ</t>
    </rPh>
    <phoneticPr fontId="12"/>
  </si>
  <si>
    <t>○</t>
  </si>
  <si>
    <t>実質収支</t>
  </si>
  <si>
    <t>財政力指数</t>
    <rPh sb="0" eb="3">
      <t>ザイセイリョク</t>
    </rPh>
    <rPh sb="3" eb="5">
      <t>シスウ</t>
    </rPh>
    <phoneticPr fontId="12"/>
  </si>
  <si>
    <t>人口</t>
    <rPh sb="0" eb="2">
      <t>ジンコウ</t>
    </rPh>
    <phoneticPr fontId="12"/>
  </si>
  <si>
    <t>令和2年国調(人)</t>
    <rPh sb="3" eb="4">
      <t>ネン</t>
    </rPh>
    <rPh sb="4" eb="5">
      <t>コク</t>
    </rPh>
    <rPh sb="5" eb="6">
      <t>チョウ</t>
    </rPh>
    <phoneticPr fontId="12"/>
  </si>
  <si>
    <r>
      <t>産業構造</t>
    </r>
    <r>
      <rPr>
        <sz val="9"/>
        <color indexed="8"/>
        <rFont val="ＭＳ ゴシック"/>
        <family val="3"/>
        <charset val="128"/>
      </rPr>
      <t xml:space="preserve"> (※5)</t>
    </r>
    <rPh sb="0" eb="2">
      <t>サンギョウ</t>
    </rPh>
    <rPh sb="2" eb="4">
      <t>コウゾウ</t>
    </rPh>
    <phoneticPr fontId="12"/>
  </si>
  <si>
    <t>中部</t>
    <rPh sb="0" eb="2">
      <t>チュウブ</t>
    </rPh>
    <phoneticPr fontId="12"/>
  </si>
  <si>
    <t>単年度収支</t>
  </si>
  <si>
    <t>公債費負担比率</t>
    <rPh sb="0" eb="3">
      <t>コウサイヒ</t>
    </rPh>
    <rPh sb="3" eb="5">
      <t>フタン</t>
    </rPh>
    <rPh sb="5" eb="7">
      <t>ヒリツ</t>
    </rPh>
    <phoneticPr fontId="12"/>
  </si>
  <si>
    <t>平成27年国調(人)</t>
    <rPh sb="4" eb="5">
      <t>ネン</t>
    </rPh>
    <rPh sb="5" eb="6">
      <t>コク</t>
    </rPh>
    <rPh sb="6" eb="7">
      <t>チョウ</t>
    </rPh>
    <phoneticPr fontId="12"/>
  </si>
  <si>
    <t>過疎</t>
    <rPh sb="0" eb="2">
      <t>カソ</t>
    </rPh>
    <phoneticPr fontId="12"/>
  </si>
  <si>
    <t>積立金</t>
  </si>
  <si>
    <t>健全化判断比率</t>
  </si>
  <si>
    <r>
      <t xml:space="preserve">増減率 </t>
    </r>
    <r>
      <rPr>
        <sz val="9"/>
        <color indexed="8"/>
        <rFont val="ＭＳ ゴシック"/>
        <family val="3"/>
        <charset val="128"/>
      </rPr>
      <t xml:space="preserve"> (％)</t>
    </r>
    <rPh sb="0" eb="2">
      <t>ゾウゲン</t>
    </rPh>
    <rPh sb="2" eb="3">
      <t>リツ</t>
    </rPh>
    <phoneticPr fontId="12"/>
  </si>
  <si>
    <t>-8.0</t>
  </si>
  <si>
    <t>山振</t>
    <rPh sb="0" eb="1">
      <t>ヤマ</t>
    </rPh>
    <rPh sb="1" eb="2">
      <t>フ</t>
    </rPh>
    <phoneticPr fontId="12"/>
  </si>
  <si>
    <t>繰上償還金</t>
  </si>
  <si>
    <t>　実質赤字比率</t>
    <rPh sb="1" eb="3">
      <t>ジッシツ</t>
    </rPh>
    <rPh sb="3" eb="5">
      <t>アカジ</t>
    </rPh>
    <rPh sb="5" eb="7">
      <t>ヒリツ</t>
    </rPh>
    <phoneticPr fontId="12"/>
  </si>
  <si>
    <t>-</t>
  </si>
  <si>
    <t>住民基本台帳人口
 (※7)</t>
    <rPh sb="0" eb="2">
      <t>ジュウミン</t>
    </rPh>
    <rPh sb="2" eb="4">
      <t>キホン</t>
    </rPh>
    <rPh sb="4" eb="6">
      <t>ダイチョウ</t>
    </rPh>
    <rPh sb="6" eb="8">
      <t>ジンコウ</t>
    </rPh>
    <phoneticPr fontId="12"/>
  </si>
  <si>
    <t>令07.01.01(人)</t>
    <rPh sb="0" eb="1">
      <t>レイ</t>
    </rPh>
    <phoneticPr fontId="12"/>
  </si>
  <si>
    <t>令和2年国調</t>
    <rPh sb="0" eb="2">
      <t>レイワ</t>
    </rPh>
    <rPh sb="3" eb="4">
      <t>ネン</t>
    </rPh>
    <rPh sb="4" eb="5">
      <t>コク</t>
    </rPh>
    <rPh sb="5" eb="6">
      <t>チョウ</t>
    </rPh>
    <phoneticPr fontId="12"/>
  </si>
  <si>
    <t>平成27年国調</t>
    <rPh sb="4" eb="5">
      <t>ネン</t>
    </rPh>
    <rPh sb="5" eb="6">
      <t>コク</t>
    </rPh>
    <rPh sb="6" eb="7">
      <t>チョウ</t>
    </rPh>
    <phoneticPr fontId="12"/>
  </si>
  <si>
    <t>低開発</t>
    <rPh sb="0" eb="1">
      <t>テイ</t>
    </rPh>
    <rPh sb="1" eb="3">
      <t>カイハツ</t>
    </rPh>
    <phoneticPr fontId="12"/>
  </si>
  <si>
    <t>積立金取崩し額</t>
  </si>
  <si>
    <t>　連結実質赤字比率</t>
    <rPh sb="1" eb="3">
      <t>レンケツ</t>
    </rPh>
    <rPh sb="3" eb="5">
      <t>ジッシツ</t>
    </rPh>
    <rPh sb="5" eb="7">
      <t>アカジ</t>
    </rPh>
    <rPh sb="7" eb="9">
      <t>ヒリツ</t>
    </rPh>
    <phoneticPr fontId="12"/>
  </si>
  <si>
    <t>うち日本人(人)</t>
  </si>
  <si>
    <t>第1次</t>
    <rPh sb="0" eb="1">
      <t>ダイ</t>
    </rPh>
    <rPh sb="2" eb="3">
      <t>ジ</t>
    </rPh>
    <phoneticPr fontId="12"/>
  </si>
  <si>
    <t>指数表選定</t>
    <rPh sb="0" eb="2">
      <t>シスウ</t>
    </rPh>
    <rPh sb="2" eb="3">
      <t>ヒョウ</t>
    </rPh>
    <rPh sb="3" eb="5">
      <t>センテイ</t>
    </rPh>
    <phoneticPr fontId="12"/>
  </si>
  <si>
    <t>実質単年度収支</t>
  </si>
  <si>
    <t>　実質公債費比率</t>
    <rPh sb="1" eb="3">
      <t>ジッシツ</t>
    </rPh>
    <rPh sb="3" eb="6">
      <t>コウサイヒ</t>
    </rPh>
    <rPh sb="6" eb="8">
      <t>ヒリツ</t>
    </rPh>
    <phoneticPr fontId="12"/>
  </si>
  <si>
    <t>令06.01.01(人)</t>
  </si>
  <si>
    <t>　将来負担比率</t>
    <rPh sb="1" eb="3">
      <t>ショウライ</t>
    </rPh>
    <rPh sb="3" eb="5">
      <t>フタン</t>
    </rPh>
    <rPh sb="5" eb="7">
      <t>ヒリツ</t>
    </rPh>
    <phoneticPr fontId="12"/>
  </si>
  <si>
    <t>第2次</t>
    <rPh sb="0" eb="1">
      <t>ダイ</t>
    </rPh>
    <rPh sb="2" eb="3">
      <t>ジ</t>
    </rPh>
    <phoneticPr fontId="12"/>
  </si>
  <si>
    <t>基準財政収入額</t>
  </si>
  <si>
    <r>
      <t>資金不足比率 (※</t>
    </r>
    <r>
      <rPr>
        <sz val="9"/>
        <color indexed="8"/>
        <rFont val="ＭＳ ゴシック"/>
        <family val="3"/>
        <charset val="128"/>
      </rPr>
      <t>4)</t>
    </r>
  </si>
  <si>
    <t>増減率  (％)</t>
    <rPh sb="0" eb="2">
      <t>ゾウゲン</t>
    </rPh>
    <rPh sb="2" eb="3">
      <t>リツ</t>
    </rPh>
    <phoneticPr fontId="12"/>
  </si>
  <si>
    <t>-1.9</t>
  </si>
  <si>
    <t>基準財政需要額</t>
  </si>
  <si>
    <t>うち日本人(％)</t>
  </si>
  <si>
    <t>-2.0</t>
  </si>
  <si>
    <t>第3次</t>
    <rPh sb="0" eb="1">
      <t>ダイ</t>
    </rPh>
    <rPh sb="2" eb="3">
      <t>ジ</t>
    </rPh>
    <phoneticPr fontId="12"/>
  </si>
  <si>
    <t>標準税収入額等</t>
  </si>
  <si>
    <t>面積 (k㎡)</t>
    <rPh sb="0" eb="2">
      <t>メンセキ</t>
    </rPh>
    <phoneticPr fontId="12"/>
  </si>
  <si>
    <t>経常経費充当一般財源等</t>
    <rPh sb="0" eb="2">
      <t>ケイジョウ</t>
    </rPh>
    <rPh sb="2" eb="4">
      <t>ケイヒ</t>
    </rPh>
    <rPh sb="4" eb="6">
      <t>ジュウトウ</t>
    </rPh>
    <rPh sb="6" eb="8">
      <t>イッパン</t>
    </rPh>
    <rPh sb="8" eb="10">
      <t>ザイゲン</t>
    </rPh>
    <rPh sb="10" eb="11">
      <t>トウ</t>
    </rPh>
    <phoneticPr fontId="19"/>
  </si>
  <si>
    <t>人口密度 (人/k㎡)</t>
    <rPh sb="0" eb="2">
      <t>ジンコウ</t>
    </rPh>
    <rPh sb="2" eb="4">
      <t>ミツド</t>
    </rPh>
    <phoneticPr fontId="12"/>
  </si>
  <si>
    <t>歳入一般財源等</t>
    <rPh sb="0" eb="2">
      <t>サイニュウ</t>
    </rPh>
    <rPh sb="2" eb="4">
      <t>イッパン</t>
    </rPh>
    <rPh sb="4" eb="6">
      <t>ザイゲン</t>
    </rPh>
    <rPh sb="6" eb="7">
      <t>トウ</t>
    </rPh>
    <phoneticPr fontId="19"/>
  </si>
  <si>
    <t>世帯数 (世帯)</t>
    <rPh sb="0" eb="3">
      <t>セタイスウ</t>
    </rPh>
    <phoneticPr fontId="12"/>
  </si>
  <si>
    <t>職員の状況 (※8)</t>
    <rPh sb="0" eb="2">
      <t>ショクイン</t>
    </rPh>
    <rPh sb="3" eb="5">
      <t>ジョウキョウ</t>
    </rPh>
    <phoneticPr fontId="12"/>
  </si>
  <si>
    <t>特別職等</t>
    <rPh sb="0" eb="2">
      <t>トクベツ</t>
    </rPh>
    <rPh sb="2" eb="3">
      <t>ショク</t>
    </rPh>
    <rPh sb="3" eb="4">
      <t>トウ</t>
    </rPh>
    <phoneticPr fontId="12"/>
  </si>
  <si>
    <t>定数</t>
    <rPh sb="0" eb="2">
      <t>テイスウ</t>
    </rPh>
    <phoneticPr fontId="12"/>
  </si>
  <si>
    <t>1人あたり平均
給料月額(百円)</t>
    <rPh sb="1" eb="2">
      <t>リ</t>
    </rPh>
    <rPh sb="5" eb="7">
      <t>ヘイキン</t>
    </rPh>
    <rPh sb="8" eb="10">
      <t>キュウリョウ</t>
    </rPh>
    <rPh sb="10" eb="11">
      <t>ツキ</t>
    </rPh>
    <rPh sb="11" eb="12">
      <t>ガク</t>
    </rPh>
    <rPh sb="13" eb="15">
      <t>ヒャクエン</t>
    </rPh>
    <phoneticPr fontId="12"/>
  </si>
  <si>
    <t>一般職員等(※6)</t>
    <rPh sb="0" eb="2">
      <t>イッパン</t>
    </rPh>
    <rPh sb="2" eb="4">
      <t>ショクイン</t>
    </rPh>
    <rPh sb="4" eb="5">
      <t>トウ</t>
    </rPh>
    <phoneticPr fontId="12"/>
  </si>
  <si>
    <t>職員数
(人)</t>
    <rPh sb="0" eb="3">
      <t>ショクインスウ</t>
    </rPh>
    <phoneticPr fontId="12"/>
  </si>
  <si>
    <t>給料月額
(百円)</t>
    <rPh sb="0" eb="2">
      <t>キュウリョウ</t>
    </rPh>
    <rPh sb="2" eb="3">
      <t>ツキ</t>
    </rPh>
    <rPh sb="3" eb="4">
      <t>ガク</t>
    </rPh>
    <rPh sb="6" eb="8">
      <t>ヒャクエン</t>
    </rPh>
    <phoneticPr fontId="12"/>
  </si>
  <si>
    <t>地方債現在高</t>
  </si>
  <si>
    <t>　うち公的資金</t>
    <rPh sb="3" eb="5">
      <t>コウテキ</t>
    </rPh>
    <phoneticPr fontId="12"/>
  </si>
  <si>
    <t>市区町村長</t>
    <rPh sb="0" eb="2">
      <t>シク</t>
    </rPh>
    <rPh sb="2" eb="4">
      <t>チョウソン</t>
    </rPh>
    <rPh sb="4" eb="5">
      <t>チョウ</t>
    </rPh>
    <phoneticPr fontId="12"/>
  </si>
  <si>
    <t>一般職員</t>
    <rPh sb="0" eb="2">
      <t>イッパン</t>
    </rPh>
    <rPh sb="2" eb="4">
      <t>ショクイン</t>
    </rPh>
    <phoneticPr fontId="12"/>
  </si>
  <si>
    <t>地方債現在高（臨時財政対策債除き）</t>
  </si>
  <si>
    <t>副市区町村長</t>
    <rPh sb="0" eb="1">
      <t>フク</t>
    </rPh>
    <rPh sb="1" eb="3">
      <t>シク</t>
    </rPh>
    <rPh sb="3" eb="5">
      <t>チョウソン</t>
    </rPh>
    <rPh sb="5" eb="6">
      <t>チョウ</t>
    </rPh>
    <phoneticPr fontId="12"/>
  </si>
  <si>
    <t>　うち消防職員</t>
    <rPh sb="3" eb="5">
      <t>ショウボウ</t>
    </rPh>
    <rPh sb="5" eb="7">
      <t>ショクイン</t>
    </rPh>
    <phoneticPr fontId="12"/>
  </si>
  <si>
    <t>債務負担行為額（支出予定額）</t>
    <rPh sb="0" eb="2">
      <t>サイム</t>
    </rPh>
    <rPh sb="2" eb="4">
      <t>フタン</t>
    </rPh>
    <rPh sb="4" eb="6">
      <t>コウイ</t>
    </rPh>
    <rPh sb="6" eb="7">
      <t>ガク</t>
    </rPh>
    <rPh sb="8" eb="10">
      <t>シシュツ</t>
    </rPh>
    <rPh sb="10" eb="12">
      <t>ヨテイ</t>
    </rPh>
    <rPh sb="12" eb="13">
      <t>ガク</t>
    </rPh>
    <phoneticPr fontId="12"/>
  </si>
  <si>
    <t>教育長</t>
  </si>
  <si>
    <t>　うち技能労務職員</t>
    <rPh sb="3" eb="5">
      <t>ギノウ</t>
    </rPh>
    <rPh sb="5" eb="7">
      <t>ロウム</t>
    </rPh>
    <rPh sb="7" eb="9">
      <t>ショクイン</t>
    </rPh>
    <phoneticPr fontId="12"/>
  </si>
  <si>
    <t>収益事業収入</t>
  </si>
  <si>
    <t>議会議長</t>
    <rPh sb="0" eb="2">
      <t>ギカイ</t>
    </rPh>
    <rPh sb="2" eb="4">
      <t>ギチョウ</t>
    </rPh>
    <phoneticPr fontId="12"/>
  </si>
  <si>
    <t>教育公務員</t>
    <rPh sb="0" eb="2">
      <t>キョウイク</t>
    </rPh>
    <rPh sb="2" eb="5">
      <t>コウムイン</t>
    </rPh>
    <phoneticPr fontId="12"/>
  </si>
  <si>
    <t>土地開発基金現在高</t>
    <rPh sb="0" eb="2">
      <t>トチ</t>
    </rPh>
    <rPh sb="2" eb="4">
      <t>カイハツ</t>
    </rPh>
    <rPh sb="4" eb="6">
      <t>キキン</t>
    </rPh>
    <rPh sb="6" eb="8">
      <t>ゲンザイ</t>
    </rPh>
    <rPh sb="8" eb="9">
      <t>タカ</t>
    </rPh>
    <phoneticPr fontId="19"/>
  </si>
  <si>
    <t>議会副議長</t>
    <rPh sb="0" eb="2">
      <t>ギカイ</t>
    </rPh>
    <rPh sb="2" eb="3">
      <t>フク</t>
    </rPh>
    <rPh sb="3" eb="5">
      <t>ギチョウ</t>
    </rPh>
    <phoneticPr fontId="12"/>
  </si>
  <si>
    <t>臨時職員</t>
    <rPh sb="0" eb="2">
      <t>リンジ</t>
    </rPh>
    <rPh sb="2" eb="4">
      <t>ショクイン</t>
    </rPh>
    <phoneticPr fontId="12"/>
  </si>
  <si>
    <t>積立金
現在高</t>
    <rPh sb="4" eb="7">
      <t>ゲンザイダカ</t>
    </rPh>
    <phoneticPr fontId="19"/>
  </si>
  <si>
    <t>財政調整基金</t>
    <rPh sb="0" eb="2">
      <t>ザイセイ</t>
    </rPh>
    <rPh sb="2" eb="4">
      <t>チョウセイ</t>
    </rPh>
    <rPh sb="4" eb="6">
      <t>キキン</t>
    </rPh>
    <phoneticPr fontId="12"/>
  </si>
  <si>
    <t>議会議員</t>
    <rPh sb="0" eb="2">
      <t>ギカイ</t>
    </rPh>
    <rPh sb="2" eb="4">
      <t>ギイン</t>
    </rPh>
    <phoneticPr fontId="12"/>
  </si>
  <si>
    <t>合計</t>
    <rPh sb="0" eb="2">
      <t>ゴウケイ</t>
    </rPh>
    <phoneticPr fontId="12"/>
  </si>
  <si>
    <t>減債基金</t>
    <rPh sb="0" eb="1">
      <t>ゲン</t>
    </rPh>
    <rPh sb="1" eb="2">
      <t>サイ</t>
    </rPh>
    <rPh sb="2" eb="4">
      <t>キキン</t>
    </rPh>
    <phoneticPr fontId="12"/>
  </si>
  <si>
    <t>ラスパイレス指数</t>
    <rPh sb="6" eb="8">
      <t>シスウ</t>
    </rPh>
    <phoneticPr fontId="12"/>
  </si>
  <si>
    <t>その他特定目的基金</t>
    <rPh sb="2" eb="3">
      <t>タ</t>
    </rPh>
    <rPh sb="3" eb="5">
      <t>トクテイ</t>
    </rPh>
    <rPh sb="5" eb="7">
      <t>モクテキ</t>
    </rPh>
    <rPh sb="7" eb="9">
      <t>キキン</t>
    </rPh>
    <phoneticPr fontId="12"/>
  </si>
  <si>
    <t>一般会計等の一覧</t>
  </si>
  <si>
    <t>事業会計の一覧</t>
    <rPh sb="0" eb="2">
      <t>ジギョウ</t>
    </rPh>
    <rPh sb="2" eb="4">
      <t>カイケイ</t>
    </rPh>
    <phoneticPr fontId="12"/>
  </si>
  <si>
    <t>公営企業（法適）の一覧</t>
    <rPh sb="0" eb="2">
      <t>コウエイ</t>
    </rPh>
    <rPh sb="2" eb="4">
      <t>キギョウ</t>
    </rPh>
    <phoneticPr fontId="12"/>
  </si>
  <si>
    <t>公営企業（法非適）の一覧</t>
    <rPh sb="0" eb="2">
      <t>コウエイ</t>
    </rPh>
    <rPh sb="2" eb="4">
      <t>キギョウ</t>
    </rPh>
    <rPh sb="6" eb="7">
      <t>ヒ</t>
    </rPh>
    <phoneticPr fontId="12"/>
  </si>
  <si>
    <t>関係する一部事務組合等一覧</t>
    <rPh sb="0" eb="2">
      <t>カンケイ</t>
    </rPh>
    <rPh sb="4" eb="6">
      <t>イチブ</t>
    </rPh>
    <rPh sb="6" eb="8">
      <t>ジム</t>
    </rPh>
    <rPh sb="8" eb="10">
      <t>クミアイ</t>
    </rPh>
    <rPh sb="10" eb="11">
      <t>トウ</t>
    </rPh>
    <rPh sb="11" eb="13">
      <t>イチラン</t>
    </rPh>
    <phoneticPr fontId="12"/>
  </si>
  <si>
    <t>地方公社・第三セクター等一覧</t>
    <rPh sb="0" eb="2">
      <t>チホウ</t>
    </rPh>
    <rPh sb="2" eb="4">
      <t>コウシャ</t>
    </rPh>
    <rPh sb="5" eb="6">
      <t>ダイ</t>
    </rPh>
    <rPh sb="6" eb="7">
      <t>３</t>
    </rPh>
    <rPh sb="11" eb="12">
      <t>トウ</t>
    </rPh>
    <rPh sb="12" eb="14">
      <t>イチラン</t>
    </rPh>
    <phoneticPr fontId="12"/>
  </si>
  <si>
    <t>項番</t>
  </si>
  <si>
    <t>会計名</t>
  </si>
  <si>
    <t>項番</t>
    <rPh sb="0" eb="2">
      <t>コウバン</t>
    </rPh>
    <phoneticPr fontId="12"/>
  </si>
  <si>
    <t>会計名</t>
    <rPh sb="0" eb="2">
      <t>カイケイ</t>
    </rPh>
    <rPh sb="2" eb="3">
      <t>メイ</t>
    </rPh>
    <phoneticPr fontId="12"/>
  </si>
  <si>
    <t>組合等名</t>
  </si>
  <si>
    <t>団体名</t>
    <rPh sb="0" eb="2">
      <t>ダンタイ</t>
    </rPh>
    <phoneticPr fontId="12"/>
  </si>
  <si>
    <r>
      <t>(※</t>
    </r>
    <r>
      <rPr>
        <sz val="9"/>
        <color indexed="8"/>
        <rFont val="ＭＳ ゴシック"/>
        <family val="3"/>
        <charset val="128"/>
      </rPr>
      <t>3)</t>
    </r>
  </si>
  <si>
    <t>（注釈）</t>
    <rPh sb="1" eb="3">
      <t>チュウシャク</t>
    </rPh>
    <phoneticPr fontId="12"/>
  </si>
  <si>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</si>
  <si>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</si>
  <si>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12"/>
  </si>
  <si>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12"/>
  </si>
  <si>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</si>
  <si>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</si>
  <si>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22"/>
  </si>
  <si>
    <t>※8：職員の状況については、調査対象年度の地方公務員給与実態調査に基づいている。</t>
  </si>
  <si>
    <t>令和6年度</t>
  </si>
  <si>
    <t>京都府与謝野町</t>
  </si>
  <si>
    <t>(1) 普通会計の状況（市町村）</t>
    <rPh sb="4" eb="6">
      <t>フツウ</t>
    </rPh>
    <rPh sb="6" eb="8">
      <t>カイケイ</t>
    </rPh>
    <rPh sb="9" eb="11">
      <t>ジョウキョウ</t>
    </rPh>
    <rPh sb="12" eb="15">
      <t>シチョウソン</t>
    </rPh>
    <phoneticPr fontId="12"/>
  </si>
  <si>
    <t>歳入の状況（単位 千円・％）</t>
    <rPh sb="0" eb="2">
      <t>サイニュウ</t>
    </rPh>
    <rPh sb="3" eb="5">
      <t>ジョウキョウ</t>
    </rPh>
    <rPh sb="6" eb="8">
      <t>タンイ</t>
    </rPh>
    <rPh sb="9" eb="11">
      <t>センエン</t>
    </rPh>
    <phoneticPr fontId="12"/>
  </si>
  <si>
    <t>地方税の状況（単位 千円・％）</t>
    <rPh sb="0" eb="2">
      <t>チホウ</t>
    </rPh>
    <rPh sb="2" eb="3">
      <t>ゼイ</t>
    </rPh>
    <rPh sb="4" eb="6">
      <t>ジョウキョウ</t>
    </rPh>
    <rPh sb="7" eb="9">
      <t>タンイ</t>
    </rPh>
    <rPh sb="10" eb="12">
      <t>センエン</t>
    </rPh>
    <phoneticPr fontId="12"/>
  </si>
  <si>
    <t>歳出の状況（単位 千円・％）</t>
  </si>
  <si>
    <t>決算額</t>
    <rPh sb="0" eb="2">
      <t>ケッサン</t>
    </rPh>
    <rPh sb="2" eb="3">
      <t>ガク</t>
    </rPh>
    <phoneticPr fontId="12"/>
  </si>
  <si>
    <t>構成比</t>
    <rPh sb="0" eb="3">
      <t>コウセイヒ</t>
    </rPh>
    <phoneticPr fontId="12"/>
  </si>
  <si>
    <t>経常一般財源等</t>
    <rPh sb="0" eb="2">
      <t>ケイジョウ</t>
    </rPh>
    <rPh sb="2" eb="4">
      <t>イッパン</t>
    </rPh>
    <rPh sb="4" eb="7">
      <t>ザイゲントウ</t>
    </rPh>
    <phoneticPr fontId="12"/>
  </si>
  <si>
    <t>区分</t>
  </si>
  <si>
    <t>収入済額</t>
    <rPh sb="0" eb="2">
      <t>シュウニュウ</t>
    </rPh>
    <rPh sb="2" eb="3">
      <t>スミ</t>
    </rPh>
    <rPh sb="3" eb="4">
      <t>ガク</t>
    </rPh>
    <phoneticPr fontId="12"/>
  </si>
  <si>
    <t>超過課税分</t>
    <rPh sb="0" eb="2">
      <t>チョウカ</t>
    </rPh>
    <rPh sb="2" eb="4">
      <t>カゼイ</t>
    </rPh>
    <rPh sb="4" eb="5">
      <t>ブン</t>
    </rPh>
    <phoneticPr fontId="12"/>
  </si>
  <si>
    <t>目的別歳出の状況（単位 千円・％）</t>
  </si>
  <si>
    <t>地方税</t>
  </si>
  <si>
    <t>普通税</t>
    <rPh sb="0" eb="2">
      <t>フツウ</t>
    </rPh>
    <rPh sb="2" eb="3">
      <t>ゼイ</t>
    </rPh>
    <phoneticPr fontId="15"/>
  </si>
  <si>
    <t>決算額 (A)</t>
    <rPh sb="0" eb="2">
      <t>ケッサン</t>
    </rPh>
    <rPh sb="2" eb="3">
      <t>ガク</t>
    </rPh>
    <phoneticPr fontId="12"/>
  </si>
  <si>
    <t>(A)のうち普通建設事業費</t>
    <rPh sb="6" eb="8">
      <t>フツウ</t>
    </rPh>
    <rPh sb="8" eb="10">
      <t>ケンセツ</t>
    </rPh>
    <rPh sb="10" eb="13">
      <t>ジギョウヒ</t>
    </rPh>
    <phoneticPr fontId="12"/>
  </si>
  <si>
    <t>(A)のうち充当一般財源等</t>
    <rPh sb="6" eb="8">
      <t>ジュウトウ</t>
    </rPh>
    <rPh sb="8" eb="10">
      <t>イッパン</t>
    </rPh>
    <rPh sb="10" eb="12">
      <t>ザイゲン</t>
    </rPh>
    <rPh sb="12" eb="13">
      <t>ナド</t>
    </rPh>
    <phoneticPr fontId="12"/>
  </si>
  <si>
    <t>地方譲与税</t>
  </si>
  <si>
    <t>　法定普通税</t>
  </si>
  <si>
    <t>議会費</t>
  </si>
  <si>
    <t>利子割交付金</t>
  </si>
  <si>
    <t>　　市町村民税</t>
  </si>
  <si>
    <t>総務費</t>
  </si>
  <si>
    <t>配当割交付金</t>
    <rPh sb="0" eb="2">
      <t>ハイトウ</t>
    </rPh>
    <rPh sb="2" eb="3">
      <t>ワリ</t>
    </rPh>
    <rPh sb="3" eb="6">
      <t>コウフキン</t>
    </rPh>
    <phoneticPr fontId="15"/>
  </si>
  <si>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</si>
  <si>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</si>
  <si>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5"/>
  </si>
  <si>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</si>
  <si>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</si>
  <si>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</si>
  <si>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</si>
  <si>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</si>
  <si>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</si>
  <si>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</si>
  <si>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</si>
  <si>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</si>
  <si>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</si>
  <si>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</si>
  <si>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</si>
  <si>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</si>
  <si>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</si>
  <si>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</si>
  <si>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</si>
  <si>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</si>
  <si>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</si>
  <si>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</si>
  <si>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</si>
  <si>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</si>
  <si>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</si>
  <si>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</si>
  <si>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4"/>
  </si>
  <si>
    <t>　　特別土地保有税</t>
  </si>
  <si>
    <t>公債費</t>
  </si>
  <si>
    <t>　住宅借入金等特別税額控除減収補塡特例交付金</t>
  </si>
  <si>
    <t>　法定外普通税</t>
  </si>
  <si>
    <t>諸支出金</t>
    <rPh sb="3" eb="4">
      <t>キン</t>
    </rPh>
    <phoneticPr fontId="19"/>
  </si>
  <si>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</si>
  <si>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</si>
  <si>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</si>
  <si>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</si>
  <si>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</si>
  <si>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</si>
  <si>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</si>
  <si>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</si>
  <si>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</si>
  <si>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</si>
  <si>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12"/>
  </si>
  <si>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</si>
  <si>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</si>
  <si>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</si>
  <si>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</si>
  <si>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</si>
  <si>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</si>
  <si>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9"/>
  </si>
  <si>
    <t>　震災復興特別交付税</t>
  </si>
  <si>
    <t>　　水利地益税等</t>
  </si>
  <si>
    <t>義務的経費計</t>
    <rPh sb="0" eb="3">
      <t>ギムテキ</t>
    </rPh>
    <rPh sb="3" eb="5">
      <t>ケイヒ</t>
    </rPh>
    <rPh sb="5" eb="6">
      <t>ケイ</t>
    </rPh>
    <phoneticPr fontId="12"/>
  </si>
  <si>
    <t>(一般財源計)</t>
  </si>
  <si>
    <t>　法定外目的税</t>
  </si>
  <si>
    <t>　人件費</t>
  </si>
  <si>
    <t>交通安全対策特別交付金</t>
  </si>
  <si>
    <t>旧法による税</t>
  </si>
  <si>
    <t>　　うち職員給</t>
    <rPh sb="4" eb="6">
      <t>ショクイン</t>
    </rPh>
    <rPh sb="6" eb="7">
      <t>キュウ</t>
    </rPh>
    <phoneticPr fontId="12"/>
  </si>
  <si>
    <t>分担金・負担金</t>
  </si>
  <si>
    <t>合計</t>
  </si>
  <si>
    <t>　扶助費</t>
  </si>
  <si>
    <t>使用料</t>
  </si>
  <si>
    <t>　公債費</t>
  </si>
  <si>
    <t>手数料</t>
  </si>
  <si>
    <t>内訳</t>
    <rPh sb="0" eb="2">
      <t>ウチワケ</t>
    </rPh>
    <phoneticPr fontId="12"/>
  </si>
  <si>
    <t>元利償還金</t>
  </si>
  <si>
    <t>国庫支出金</t>
  </si>
  <si>
    <t>令和6年度</t>
    <rPh sb="0" eb="2">
      <t>レイワ</t>
    </rPh>
    <rPh sb="3" eb="5">
      <t>ネンド</t>
    </rPh>
    <phoneticPr fontId="12"/>
  </si>
  <si>
    <t>令和5年度</t>
    <rPh sb="0" eb="2">
      <t>レイワ</t>
    </rPh>
    <rPh sb="4" eb="5">
      <t>ド</t>
    </rPh>
    <phoneticPr fontId="12"/>
  </si>
  <si>
    <t>　うち元金</t>
  </si>
  <si>
    <t>国有提供交付金(特別区財調交付金)</t>
  </si>
  <si>
    <t>徴収率
(％)</t>
    <rPh sb="0" eb="2">
      <t>チョウシュウ</t>
    </rPh>
    <rPh sb="2" eb="3">
      <t>リツ</t>
    </rPh>
    <phoneticPr fontId="12"/>
  </si>
  <si>
    <t>現年</t>
    <rPh sb="0" eb="1">
      <t>ゲン</t>
    </rPh>
    <rPh sb="1" eb="2">
      <t>ネン</t>
    </rPh>
    <phoneticPr fontId="12"/>
  </si>
  <si>
    <t>　うち利子</t>
  </si>
  <si>
    <t>都道府県支出金</t>
  </si>
  <si>
    <t>・計</t>
  </si>
  <si>
    <t>市町村民税</t>
    <rPh sb="0" eb="3">
      <t>シチョウソン</t>
    </rPh>
    <rPh sb="3" eb="4">
      <t>ミン</t>
    </rPh>
    <rPh sb="4" eb="5">
      <t>ゼイ</t>
    </rPh>
    <phoneticPr fontId="12"/>
  </si>
  <si>
    <t>一時借入金利子</t>
  </si>
  <si>
    <t>財産収入</t>
  </si>
  <si>
    <t>純固定資産税</t>
    <rPh sb="0" eb="1">
      <t>ジュン</t>
    </rPh>
    <rPh sb="1" eb="3">
      <t>コテイ</t>
    </rPh>
    <rPh sb="3" eb="6">
      <t>シサンゼイ</t>
    </rPh>
    <phoneticPr fontId="12"/>
  </si>
  <si>
    <t>その他の経費</t>
    <rPh sb="2" eb="3">
      <t>タ</t>
    </rPh>
    <rPh sb="4" eb="6">
      <t>ケイヒ</t>
    </rPh>
    <phoneticPr fontId="12"/>
  </si>
  <si>
    <t>寄附金</t>
  </si>
  <si>
    <t>　物件費</t>
  </si>
  <si>
    <t>繰入金</t>
  </si>
  <si>
    <t>公営事業等への繰出</t>
    <rPh sb="0" eb="2">
      <t>コウエイ</t>
    </rPh>
    <rPh sb="2" eb="4">
      <t>ジギョウ</t>
    </rPh>
    <rPh sb="4" eb="5">
      <t>トウ</t>
    </rPh>
    <rPh sb="7" eb="9">
      <t>クリダ</t>
    </rPh>
    <phoneticPr fontId="12"/>
  </si>
  <si>
    <t>国民健康保険事業会計の状況</t>
    <rPh sb="0" eb="2">
      <t>コクミン</t>
    </rPh>
    <rPh sb="2" eb="4">
      <t>ケンコウ</t>
    </rPh>
    <rPh sb="4" eb="6">
      <t>ホケン</t>
    </rPh>
    <rPh sb="6" eb="8">
      <t>ジギョウ</t>
    </rPh>
    <rPh sb="8" eb="10">
      <t>カイケイ</t>
    </rPh>
    <rPh sb="11" eb="13">
      <t>ジョウキョウ</t>
    </rPh>
    <phoneticPr fontId="12"/>
  </si>
  <si>
    <t>　維持補修費</t>
  </si>
  <si>
    <t>繰越金</t>
  </si>
  <si>
    <t>実質収支</t>
    <rPh sb="0" eb="2">
      <t>ジッシツ</t>
    </rPh>
    <rPh sb="2" eb="4">
      <t>シュウシ</t>
    </rPh>
    <phoneticPr fontId="12"/>
  </si>
  <si>
    <t>　補助費等</t>
    <rPh sb="1" eb="3">
      <t>ホジョ</t>
    </rPh>
    <rPh sb="3" eb="4">
      <t>ヒ</t>
    </rPh>
    <rPh sb="4" eb="5">
      <t>トウ</t>
    </rPh>
    <phoneticPr fontId="12"/>
  </si>
  <si>
    <t>諸収入</t>
  </si>
  <si>
    <t>下水道</t>
  </si>
  <si>
    <t>再差引収支</t>
    <rPh sb="0" eb="1">
      <t>サイ</t>
    </rPh>
    <rPh sb="1" eb="3">
      <t>サシヒキ</t>
    </rPh>
    <rPh sb="3" eb="5">
      <t>シュウシ</t>
    </rPh>
    <phoneticPr fontId="12"/>
  </si>
  <si>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</si>
  <si>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</si>
  <si>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</si>
  <si>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</si>
  <si>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</si>
  <si>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4"/>
  </si>
  <si>
    <t>工業用水道</t>
  </si>
  <si>
    <t>被保険者数(人)</t>
  </si>
  <si>
    <t>　積立金</t>
  </si>
  <si>
    <t>　うち臨時財政対策債</t>
  </si>
  <si>
    <t>交通</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</si>
  <si>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</si>
  <si>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</si>
  <si>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</si>
  <si>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</si>
  <si>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</si>
  <si>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</si>
  <si>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</si>
  <si>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</si>
  <si>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12"/>
  </si>
  <si>
    <t>(注釈)</t>
    <rPh sb="1" eb="2">
      <t>チュウ</t>
    </rPh>
    <rPh sb="2" eb="3">
      <t>シャク</t>
    </rPh>
    <phoneticPr fontId="12"/>
  </si>
  <si>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</si>
  <si>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12"/>
  </si>
  <si>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</si>
  <si>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12"/>
  </si>
  <si>
    <t>　うち補助</t>
  </si>
  <si>
    <t>　うち単独</t>
  </si>
  <si>
    <t>災害復旧事業費</t>
  </si>
  <si>
    <t>失業対策事業費</t>
  </si>
  <si>
    <t>(2)各会計、関係団体の財政状況及び健全化判断比率（市町村）</t>
    <rPh sb="26" eb="29">
      <t>シチョウソン</t>
    </rPh>
    <phoneticPr fontId="12"/>
  </si>
  <si>
    <t>一般会計等の財政状況（単位：百万円）</t>
    <rPh sb="0" eb="2">
      <t>イッパン</t>
    </rPh>
    <rPh sb="2" eb="4">
      <t>カイケイ</t>
    </rPh>
    <rPh sb="4" eb="5">
      <t>トウ</t>
    </rPh>
    <rPh sb="6" eb="8">
      <t>ザイセイ</t>
    </rPh>
    <rPh sb="8" eb="10">
      <t>ジョウキョウ</t>
    </rPh>
    <phoneticPr fontId="2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</si>
  <si>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4"/>
  </si>
  <si>
    <t>会計名</t>
    <rPh sb="0" eb="2">
      <t>カイケイ</t>
    </rPh>
    <rPh sb="2" eb="3">
      <t>メイ</t>
    </rPh>
    <phoneticPr fontId="24"/>
  </si>
  <si>
    <t>歳入</t>
    <rPh sb="0" eb="2">
      <t>サイニュウ</t>
    </rPh>
    <phoneticPr fontId="24"/>
  </si>
  <si>
    <t>歳出</t>
  </si>
  <si>
    <t>形式収支</t>
  </si>
  <si>
    <t>他会計等
からの
繰入金</t>
    <rPh sb="9" eb="11">
      <t>クリイレ</t>
    </rPh>
    <rPh sb="11" eb="12">
      <t>キン</t>
    </rPh>
    <phoneticPr fontId="24"/>
  </si>
  <si>
    <t>地方債
現在高</t>
  </si>
  <si>
    <t>備考</t>
    <rPh sb="0" eb="2">
      <t>ビコウ</t>
    </rPh>
    <phoneticPr fontId="12"/>
  </si>
  <si>
    <t>地方公社・第三セクター等名</t>
    <rPh sb="12" eb="13">
      <t>メイ</t>
    </rPh>
    <phoneticPr fontId="12"/>
  </si>
  <si>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</si>
  <si>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</si>
  <si>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</si>
  <si>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</si>
  <si>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</si>
  <si>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12"/>
  </si>
  <si>
    <t>当該団体からの損失補償に係る債務残高</t>
  </si>
  <si>
    <t>一般会計等
負担見込額</t>
  </si>
  <si>
    <t>一般会計</t>
  </si>
  <si>
    <t>12,108</t>
  </si>
  <si>
    <t>12,025</t>
  </si>
  <si>
    <t>83</t>
  </si>
  <si>
    <t>11,199</t>
  </si>
  <si>
    <t>加悦総合振興</t>
  </si>
  <si>
    <t>20</t>
  </si>
  <si>
    <t>2</t>
  </si>
  <si>
    <t>宅地造成事業特別会計</t>
  </si>
  <si>
    <t>4</t>
  </si>
  <si>
    <t>加悦ファーマーズライス</t>
  </si>
  <si>
    <t>40</t>
  </si>
  <si>
    <t>土地取得特別会計</t>
  </si>
  <si>
    <t>0</t>
  </si>
  <si>
    <t>実質赤字額</t>
    <rPh sb="0" eb="2">
      <t>ジッシツ</t>
    </rPh>
    <rPh sb="2" eb="5">
      <t>アカジガク</t>
    </rPh>
    <phoneticPr fontId="12"/>
  </si>
  <si>
    <t>計</t>
    <rPh sb="0" eb="1">
      <t>ケイ</t>
    </rPh>
    <phoneticPr fontId="12"/>
  </si>
  <si>
    <t>一般会計等（純計）</t>
    <rPh sb="0" eb="2">
      <t>イッパン</t>
    </rPh>
    <rPh sb="2" eb="4">
      <t>カイケイ</t>
    </rPh>
    <rPh sb="4" eb="5">
      <t>トウ</t>
    </rPh>
    <rPh sb="6" eb="8">
      <t>ジュンケイ</t>
    </rPh>
    <phoneticPr fontId="12"/>
  </si>
  <si>
    <t>12,113</t>
  </si>
  <si>
    <t>12,029</t>
  </si>
  <si>
    <t>84</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</si>
  <si>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</si>
  <si>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12"/>
  </si>
  <si>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</si>
  <si>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</si>
  <si>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</si>
  <si>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</si>
  <si>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</si>
  <si>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</si>
  <si>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</si>
  <si>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12"/>
  </si>
  <si>
    <t>国民健康保険特別会計（事業勘定）</t>
  </si>
  <si>
    <t>2,158</t>
  </si>
  <si>
    <t>2,155</t>
  </si>
  <si>
    <t>3</t>
  </si>
  <si>
    <t>国民健康保険特別会計（直診勘定）</t>
  </si>
  <si>
    <t>96</t>
  </si>
  <si>
    <t>介護保険特別会計（事業勘定）</t>
  </si>
  <si>
    <t>3,034</t>
  </si>
  <si>
    <t>介護保険特別会計（サービス勘定）</t>
  </si>
  <si>
    <t>21</t>
  </si>
  <si>
    <t>17</t>
  </si>
  <si>
    <t>後期高齢者医療特別会計</t>
  </si>
  <si>
    <t>400</t>
  </si>
  <si>
    <t>393</t>
  </si>
  <si>
    <t>7</t>
  </si>
  <si>
    <t>水道事業会計</t>
  </si>
  <si>
    <t>4,519</t>
  </si>
  <si>
    <t>2,124</t>
  </si>
  <si>
    <t>法適用企業</t>
  </si>
  <si>
    <t>下水道事業会計</t>
    <rPh sb="3" eb="5">
      <t>ジギョウ</t>
    </rPh>
    <phoneticPr fontId="12"/>
  </si>
  <si>
    <t>6,185</t>
  </si>
  <si>
    <t>5,832</t>
  </si>
  <si>
    <t>連結実質赤字額</t>
    <rPh sb="0" eb="2">
      <t>レンケツ</t>
    </rPh>
    <rPh sb="2" eb="4">
      <t>ジッシツ</t>
    </rPh>
    <rPh sb="4" eb="7">
      <t>アカジガク</t>
    </rPh>
    <phoneticPr fontId="12"/>
  </si>
  <si>
    <t>公営企業会計等</t>
    <rPh sb="0" eb="2">
      <t>コウエイ</t>
    </rPh>
    <rPh sb="2" eb="4">
      <t>キギョウ</t>
    </rPh>
    <rPh sb="4" eb="6">
      <t>カイケイ</t>
    </rPh>
    <rPh sb="6" eb="7">
      <t>トウ</t>
    </rPh>
    <phoneticPr fontId="12"/>
  </si>
  <si>
    <t>10,704</t>
  </si>
  <si>
    <t>7,956</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</si>
  <si>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12"/>
  </si>
  <si>
    <t>一部事務組合等名</t>
    <rPh sb="0" eb="2">
      <t>イチブ</t>
    </rPh>
    <rPh sb="2" eb="4">
      <t>ジム</t>
    </rPh>
    <rPh sb="4" eb="6">
      <t>クミアイ</t>
    </rPh>
    <rPh sb="6" eb="7">
      <t>トウ</t>
    </rPh>
    <rPh sb="7" eb="8">
      <t>メイ</t>
    </rPh>
    <phoneticPr fontId="24"/>
  </si>
  <si>
    <t>左のうち
一般会計等
負担見込額</t>
  </si>
  <si>
    <t>与謝野町宮津市中学校組合</t>
  </si>
  <si>
    <t>143</t>
  </si>
  <si>
    <t>118</t>
  </si>
  <si>
    <t>25</t>
  </si>
  <si>
    <t>19</t>
  </si>
  <si>
    <t>宮津与謝消防組合</t>
  </si>
  <si>
    <t>989</t>
  </si>
  <si>
    <t>955</t>
  </si>
  <si>
    <t>34</t>
  </si>
  <si>
    <t>452</t>
  </si>
  <si>
    <t>226</t>
  </si>
  <si>
    <t>京都府後期高齢者医療広域連合（一般会計）</t>
  </si>
  <si>
    <t>1,731</t>
  </si>
  <si>
    <t>1,681</t>
  </si>
  <si>
    <t>50</t>
  </si>
  <si>
    <t>516</t>
  </si>
  <si>
    <t>京都府後期高齢者医療広域連合（特別会計）</t>
  </si>
  <si>
    <t>431,888</t>
  </si>
  <si>
    <t>423,822</t>
  </si>
  <si>
    <t>8,066</t>
  </si>
  <si>
    <t>87</t>
  </si>
  <si>
    <t>京都府市町村議会議員公務災害補償等組合</t>
  </si>
  <si>
    <t>1</t>
  </si>
  <si>
    <t>京都府市町村職員退職手当組合</t>
  </si>
  <si>
    <t>4,064</t>
  </si>
  <si>
    <t>3,765</t>
  </si>
  <si>
    <t>299</t>
  </si>
  <si>
    <t>京都府住宅新築資金等貸付事業管理組合（一般会計）</t>
  </si>
  <si>
    <t>58</t>
  </si>
  <si>
    <t>55</t>
  </si>
  <si>
    <t>51</t>
  </si>
  <si>
    <t>京都府住宅新築資金等貸付事業管理組合（特別会計）</t>
  </si>
  <si>
    <t>775</t>
  </si>
  <si>
    <t>103</t>
  </si>
  <si>
    <t>672</t>
  </si>
  <si>
    <t>京都府自治会館管理組合</t>
  </si>
  <si>
    <t>98</t>
  </si>
  <si>
    <t>京都地方税機構</t>
  </si>
  <si>
    <t>2,645</t>
  </si>
  <si>
    <t>2,643</t>
  </si>
  <si>
    <t>宮津与謝環境組合</t>
  </si>
  <si>
    <t>600</t>
  </si>
  <si>
    <t>576</t>
  </si>
  <si>
    <t>24</t>
  </si>
  <si>
    <t>一部事務組合等</t>
    <rPh sb="0" eb="2">
      <t>イチブ</t>
    </rPh>
    <rPh sb="2" eb="4">
      <t>ジム</t>
    </rPh>
    <rPh sb="4" eb="6">
      <t>クミアイ</t>
    </rPh>
    <rPh sb="6" eb="7">
      <t>トウ</t>
    </rPh>
    <phoneticPr fontId="12"/>
  </si>
  <si>
    <t>9,179</t>
  </si>
  <si>
    <t/>
  </si>
  <si>
    <t>471</t>
  </si>
  <si>
    <t>地方公社・第三セクター等</t>
    <rPh sb="0" eb="4">
      <t>チホウコウシャ</t>
    </rPh>
    <rPh sb="5" eb="6">
      <t>ダイ</t>
    </rPh>
    <rPh sb="6" eb="7">
      <t>サン</t>
    </rPh>
    <rPh sb="11" eb="12">
      <t>ナド</t>
    </rPh>
    <phoneticPr fontId="12"/>
  </si>
  <si>
    <t>42</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</si>
  <si>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</si>
  <si>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</si>
  <si>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12"/>
  </si>
  <si>
    <t>将来負担の状況</t>
  </si>
  <si>
    <t>実質公債費比率　　（千円・％）</t>
    <rPh sb="0" eb="2">
      <t>ジッシツ</t>
    </rPh>
    <rPh sb="2" eb="4">
      <t>コウサイ</t>
    </rPh>
    <rPh sb="4" eb="5">
      <t>ヒ</t>
    </rPh>
    <rPh sb="5" eb="7">
      <t>ヒリツ</t>
    </rPh>
    <rPh sb="10" eb="12">
      <t>センエン</t>
    </rPh>
    <phoneticPr fontId="12"/>
  </si>
  <si>
    <t>将来負担比率　　（千円・％）</t>
    <rPh sb="0" eb="2">
      <t>ショウライ</t>
    </rPh>
    <rPh sb="2" eb="4">
      <t>フタン</t>
    </rPh>
    <phoneticPr fontId="12"/>
  </si>
  <si>
    <t>区分</t>
    <rPh sb="0" eb="1">
      <t>ク</t>
    </rPh>
    <rPh sb="1" eb="2">
      <t>ブン</t>
    </rPh>
    <phoneticPr fontId="24"/>
  </si>
  <si>
    <t>令和4年度</t>
    <rPh sb="0" eb="2">
      <t>レイワ</t>
    </rPh>
    <rPh sb="3" eb="5">
      <t>ネンド</t>
    </rPh>
    <phoneticPr fontId="12"/>
  </si>
  <si>
    <t>令和5年度</t>
    <rPh sb="0" eb="2">
      <t>レイワ</t>
    </rPh>
    <rPh sb="3" eb="5">
      <t>ネンド</t>
    </rPh>
    <phoneticPr fontId="12"/>
  </si>
  <si>
    <t>分母比</t>
    <rPh sb="0" eb="2">
      <t>ブンボ</t>
    </rPh>
    <rPh sb="2" eb="3">
      <t>ヒ</t>
    </rPh>
    <phoneticPr fontId="12"/>
  </si>
  <si>
    <t>内訳</t>
    <rPh sb="0" eb="2">
      <t>ウチワケ</t>
    </rPh>
    <phoneticPr fontId="24"/>
  </si>
  <si>
    <t>元利償還金</t>
    <rPh sb="0" eb="2">
      <t>ガンリ</t>
    </rPh>
    <rPh sb="2" eb="5">
      <t>ショウカンキン</t>
    </rPh>
    <phoneticPr fontId="24"/>
  </si>
  <si>
    <t>将来負担額</t>
    <rPh sb="0" eb="2">
      <t>ショウライ</t>
    </rPh>
    <rPh sb="2" eb="4">
      <t>フタン</t>
    </rPh>
    <rPh sb="4" eb="5">
      <t>ガク</t>
    </rPh>
    <phoneticPr fontId="12"/>
  </si>
  <si>
    <t xml:space="preserve">一般会計等に係る地方債の現在高 </t>
    <rPh sb="0" eb="2">
      <t>イッパン</t>
    </rPh>
    <rPh sb="2" eb="4">
      <t>カイケイ</t>
    </rPh>
    <rPh sb="4" eb="5">
      <t>トウ</t>
    </rPh>
    <rPh sb="6" eb="7">
      <t>カカ</t>
    </rPh>
    <rPh sb="8" eb="11">
      <t>チホウサイ</t>
    </rPh>
    <rPh sb="12" eb="15">
      <t>ゲンザイダカ</t>
    </rPh>
    <phoneticPr fontId="24"/>
  </si>
  <si>
    <t>債務負担行為</t>
    <rPh sb="0" eb="2">
      <t>サイム</t>
    </rPh>
    <rPh sb="2" eb="4">
      <t>フタン</t>
    </rPh>
    <rPh sb="4" eb="6">
      <t>コウイ</t>
    </rPh>
    <phoneticPr fontId="12"/>
  </si>
  <si>
    <t>PFI事業に係るもの</t>
    <rPh sb="3" eb="5">
      <t>ジギョウ</t>
    </rPh>
    <rPh sb="6" eb="7">
      <t>カカ</t>
    </rPh>
    <phoneticPr fontId="24"/>
  </si>
  <si>
    <t>減債基金積立不足算定額</t>
    <rPh sb="0" eb="2">
      <t>ゲンサイ</t>
    </rPh>
    <rPh sb="2" eb="4">
      <t>キキン</t>
    </rPh>
    <rPh sb="4" eb="6">
      <t>ツミタテ</t>
    </rPh>
    <rPh sb="6" eb="8">
      <t>ブソク</t>
    </rPh>
    <rPh sb="8" eb="10">
      <t>サンテイ</t>
    </rPh>
    <rPh sb="10" eb="11">
      <t>ガク</t>
    </rPh>
    <phoneticPr fontId="12"/>
  </si>
  <si>
    <t xml:space="preserve">債務負担行為に基づく支出予定額 </t>
    <rPh sb="0" eb="2">
      <t>サイム</t>
    </rPh>
    <rPh sb="2" eb="4">
      <t>フタン</t>
    </rPh>
    <rPh sb="4" eb="6">
      <t>コウイ</t>
    </rPh>
    <rPh sb="7" eb="8">
      <t>モト</t>
    </rPh>
    <rPh sb="10" eb="12">
      <t>シシュツ</t>
    </rPh>
    <rPh sb="12" eb="15">
      <t>ヨテイガク</t>
    </rPh>
    <phoneticPr fontId="24"/>
  </si>
  <si>
    <t>いわゆる五省協定等に係るもの</t>
    <rPh sb="4" eb="6">
      <t>ゴショウ</t>
    </rPh>
    <rPh sb="6" eb="9">
      <t>キョウテイトウ</t>
    </rPh>
    <rPh sb="10" eb="11">
      <t>カカ</t>
    </rPh>
    <phoneticPr fontId="24"/>
  </si>
  <si>
    <t>準元利償還金</t>
    <rPh sb="0" eb="1">
      <t>ジュン</t>
    </rPh>
    <rPh sb="1" eb="3">
      <t>ガンリ</t>
    </rPh>
    <rPh sb="3" eb="6">
      <t>ショウカンキン</t>
    </rPh>
    <phoneticPr fontId="24"/>
  </si>
  <si>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4"/>
  </si>
  <si>
    <t xml:space="preserve">公営企業債等繰入見込額 </t>
    <rPh sb="0" eb="2">
      <t>コウエイ</t>
    </rPh>
    <rPh sb="2" eb="5">
      <t>キギョウサイ</t>
    </rPh>
    <rPh sb="5" eb="6">
      <t>トウ</t>
    </rPh>
    <rPh sb="6" eb="8">
      <t>クリイ</t>
    </rPh>
    <rPh sb="8" eb="11">
      <t>ミコミガク</t>
    </rPh>
    <phoneticPr fontId="24"/>
  </si>
  <si>
    <t>国営土地改良事業に係るもの</t>
    <rPh sb="0" eb="2">
      <t>コクエイ</t>
    </rPh>
    <rPh sb="2" eb="4">
      <t>トチ</t>
    </rPh>
    <rPh sb="4" eb="6">
      <t>カイリョウ</t>
    </rPh>
    <rPh sb="6" eb="8">
      <t>ジギョウ</t>
    </rPh>
    <rPh sb="9" eb="10">
      <t>カカ</t>
    </rPh>
    <phoneticPr fontId="2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</si>
  <si>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4"/>
  </si>
  <si>
    <t xml:space="preserve">組合等負担等見込額 </t>
    <rPh sb="0" eb="2">
      <t>クミアイ</t>
    </rPh>
    <rPh sb="2" eb="3">
      <t>トウ</t>
    </rPh>
    <rPh sb="3" eb="5">
      <t>フタン</t>
    </rPh>
    <rPh sb="5" eb="6">
      <t>トウ</t>
    </rPh>
    <rPh sb="6" eb="9">
      <t>ミコミガク</t>
    </rPh>
    <phoneticPr fontId="24"/>
  </si>
  <si>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</si>
  <si>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4"/>
  </si>
  <si>
    <t xml:space="preserve">退職手当負担見込額 </t>
    <rPh sb="0" eb="2">
      <t>タイショク</t>
    </rPh>
    <rPh sb="2" eb="4">
      <t>テアテ</t>
    </rPh>
    <rPh sb="4" eb="6">
      <t>フタン</t>
    </rPh>
    <rPh sb="6" eb="9">
      <t>ミコミガク</t>
    </rPh>
    <phoneticPr fontId="24"/>
  </si>
  <si>
    <t>地方公務員等共済組合に係るもの</t>
    <rPh sb="0" eb="2">
      <t>チホウ</t>
    </rPh>
    <rPh sb="2" eb="5">
      <t>コウムイン</t>
    </rPh>
    <rPh sb="5" eb="6">
      <t>トウ</t>
    </rPh>
    <rPh sb="6" eb="8">
      <t>キョウサイ</t>
    </rPh>
    <rPh sb="8" eb="10">
      <t>クミアイ</t>
    </rPh>
    <rPh sb="11" eb="12">
      <t>カカ</t>
    </rPh>
    <phoneticPr fontId="12"/>
  </si>
  <si>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4"/>
  </si>
  <si>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4"/>
  </si>
  <si>
    <t>依頼土地の買い戻しに係るもの</t>
    <rPh sb="0" eb="2">
      <t>イライ</t>
    </rPh>
    <rPh sb="2" eb="4">
      <t>トチ</t>
    </rPh>
    <rPh sb="5" eb="6">
      <t>カ</t>
    </rPh>
    <rPh sb="7" eb="8">
      <t>モド</t>
    </rPh>
    <rPh sb="10" eb="11">
      <t>カカ</t>
    </rPh>
    <phoneticPr fontId="12"/>
  </si>
  <si>
    <t>一時借入金の利子</t>
    <rPh sb="0" eb="2">
      <t>イチジ</t>
    </rPh>
    <rPh sb="2" eb="5">
      <t>カリイレキン</t>
    </rPh>
    <rPh sb="6" eb="8">
      <t>リシ</t>
    </rPh>
    <phoneticPr fontId="24"/>
  </si>
  <si>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</si>
  <si>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12"/>
  </si>
  <si>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</si>
  <si>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</si>
  <si>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12"/>
  </si>
  <si>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4"/>
  </si>
  <si>
    <t>引き受けた債務の履行に係るもの</t>
    <rPh sb="0" eb="1">
      <t>ヒ</t>
    </rPh>
    <rPh sb="2" eb="3">
      <t>ウ</t>
    </rPh>
    <rPh sb="5" eb="7">
      <t>サイム</t>
    </rPh>
    <rPh sb="8" eb="10">
      <t>リコウ</t>
    </rPh>
    <rPh sb="11" eb="12">
      <t>カカ</t>
    </rPh>
    <phoneticPr fontId="12"/>
  </si>
  <si>
    <t>(Ｅ)</t>
  </si>
  <si>
    <t>その他上記に準ずるもの</t>
    <rPh sb="2" eb="3">
      <t>タ</t>
    </rPh>
    <rPh sb="3" eb="5">
      <t>ジョウキ</t>
    </rPh>
    <rPh sb="6" eb="7">
      <t>ジュン</t>
    </rPh>
    <phoneticPr fontId="12"/>
  </si>
  <si>
    <t>充当可能
財源等</t>
    <rPh sb="0" eb="2">
      <t>ジュウトウ</t>
    </rPh>
    <rPh sb="2" eb="3">
      <t>カ</t>
    </rPh>
    <rPh sb="3" eb="4">
      <t>ノウ</t>
    </rPh>
    <rPh sb="5" eb="8">
      <t>ザイゲントウ</t>
    </rPh>
    <phoneticPr fontId="12"/>
  </si>
  <si>
    <t xml:space="preserve">充当可能基金 </t>
    <rPh sb="0" eb="2">
      <t>ジュウトウ</t>
    </rPh>
    <rPh sb="2" eb="4">
      <t>カノウ</t>
    </rPh>
    <rPh sb="4" eb="6">
      <t>キキン</t>
    </rPh>
    <phoneticPr fontId="24"/>
  </si>
  <si>
    <t>企業債等
繰入見込額</t>
    <rPh sb="0" eb="2">
      <t>キギョウ</t>
    </rPh>
    <rPh sb="2" eb="3">
      <t>サイ</t>
    </rPh>
    <rPh sb="3" eb="4">
      <t>トウ</t>
    </rPh>
    <rPh sb="5" eb="7">
      <t>クリイレ</t>
    </rPh>
    <rPh sb="7" eb="9">
      <t>ミコ</t>
    </rPh>
    <rPh sb="9" eb="10">
      <t>ガク</t>
    </rPh>
    <phoneticPr fontId="12"/>
  </si>
  <si>
    <t>下水道特別会計</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</si>
  <si>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4"/>
  </si>
  <si>
    <t xml:space="preserve">充当可能特定歳入 </t>
    <rPh sb="0" eb="2">
      <t>ジュウトウ</t>
    </rPh>
    <rPh sb="2" eb="4">
      <t>カノウ</t>
    </rPh>
    <rPh sb="4" eb="6">
      <t>トクテイ</t>
    </rPh>
    <rPh sb="6" eb="8">
      <t>サイニュウ</t>
    </rPh>
    <phoneticPr fontId="24"/>
  </si>
  <si>
    <t xml:space="preserve">基準財政需要額算入見込額 </t>
    <rPh sb="0" eb="2">
      <t>キジュン</t>
    </rPh>
    <rPh sb="2" eb="4">
      <t>ザイセイ</t>
    </rPh>
    <rPh sb="4" eb="7">
      <t>ジュヨウガク</t>
    </rPh>
    <rPh sb="7" eb="9">
      <t>サンニュウ</t>
    </rPh>
    <rPh sb="9" eb="12">
      <t>ミコミガク</t>
    </rPh>
    <phoneticPr fontId="24"/>
  </si>
  <si>
    <t>(Ｆ)</t>
  </si>
  <si>
    <t>将来負担比率（(Ｅ)－(Ｆ)）／（(Ｃ)－(Ｄ)）×１００</t>
    <rPh sb="0" eb="2">
      <t>ショウライ</t>
    </rPh>
    <rPh sb="2" eb="4">
      <t>フタン</t>
    </rPh>
    <rPh sb="4" eb="6">
      <t>ヒリツ</t>
    </rPh>
    <phoneticPr fontId="12"/>
  </si>
  <si>
    <t>その他の会計</t>
  </si>
  <si>
    <t>公社・
三セク等</t>
    <rPh sb="0" eb="2">
      <t>コウシャ</t>
    </rPh>
    <rPh sb="4" eb="5">
      <t>サン</t>
    </rPh>
    <rPh sb="7" eb="8">
      <t>トウ</t>
    </rPh>
    <phoneticPr fontId="12"/>
  </si>
  <si>
    <t>地方道路公社に係る将来負担額</t>
    <rPh sb="0" eb="2">
      <t>チホウ</t>
    </rPh>
    <rPh sb="2" eb="4">
      <t>ドウロ</t>
    </rPh>
    <rPh sb="4" eb="6">
      <t>コウシャ</t>
    </rPh>
    <rPh sb="7" eb="8">
      <t>カカ</t>
    </rPh>
    <rPh sb="9" eb="11">
      <t>ショウライ</t>
    </rPh>
    <rPh sb="11" eb="14">
      <t>フタンガク</t>
    </rPh>
    <phoneticPr fontId="24"/>
  </si>
  <si>
    <t>土地開発公社に係る将来負担額</t>
    <rPh sb="0" eb="2">
      <t>トチ</t>
    </rPh>
    <rPh sb="2" eb="4">
      <t>カイハツ</t>
    </rPh>
    <rPh sb="4" eb="6">
      <t>コウシャ</t>
    </rPh>
    <rPh sb="7" eb="8">
      <t>カカ</t>
    </rPh>
    <rPh sb="9" eb="11">
      <t>ショウライ</t>
    </rPh>
    <rPh sb="11" eb="14">
      <t>フタンガク</t>
    </rPh>
    <phoneticPr fontId="24"/>
  </si>
  <si>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</si>
  <si>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</si>
  <si>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</si>
  <si>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</si>
  <si>
    <t>財政再生基準</t>
  </si>
  <si>
    <t>地方独立行政法人に係る将来負担額</t>
  </si>
  <si>
    <t>特定財源の額</t>
    <rPh sb="0" eb="2">
      <t>トクテイ</t>
    </rPh>
    <rPh sb="2" eb="4">
      <t>ザイゲン</t>
    </rPh>
    <rPh sb="5" eb="6">
      <t>ガク</t>
    </rPh>
    <phoneticPr fontId="12"/>
  </si>
  <si>
    <t>(Ｂ)</t>
  </si>
  <si>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</si>
  <si>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4"/>
  </si>
  <si>
    <t>(Ｃ)</t>
  </si>
  <si>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</si>
  <si>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12"/>
  </si>
  <si>
    <t>(Ｄ)</t>
  </si>
  <si>
    <t>実質公債費比率</t>
    <rPh sb="0" eb="2">
      <t>ジッシツ</t>
    </rPh>
    <rPh sb="2" eb="5">
      <t>コウサイヒ</t>
    </rPh>
    <rPh sb="5" eb="7">
      <t>ヒリツ</t>
    </rPh>
    <phoneticPr fontId="9"/>
  </si>
  <si>
    <t>(Ｃ)－(Ｄ)</t>
  </si>
  <si>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</si>
  <si>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12"/>
  </si>
  <si>
    <t>(単年度)</t>
    <rPh sb="1" eb="4">
      <t>タンネンド</t>
    </rPh>
    <phoneticPr fontId="12"/>
  </si>
  <si>
    <t>(3ヵ年平均)</t>
    <rPh sb="3" eb="4">
      <t>ネン</t>
    </rPh>
    <rPh sb="4" eb="6">
      <t>ヘイキン</t>
    </rPh>
    <phoneticPr fontId="12"/>
  </si>
  <si>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</si>
  <si>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12"/>
  </si>
  <si>
    <t>人件費及び人件費に準ずる費用</t>
    <rPh sb="0" eb="3">
      <t>ジンケンヒ</t>
    </rPh>
    <rPh sb="3" eb="4">
      <t>オヨ</t>
    </rPh>
    <rPh sb="5" eb="8">
      <t>ジンケンヒ</t>
    </rPh>
    <rPh sb="9" eb="10">
      <t>ジュン</t>
    </rPh>
    <rPh sb="12" eb="14">
      <t>ヒヨウ</t>
    </rPh>
    <phoneticPr fontId="12"/>
  </si>
  <si>
    <t>当該団体決算額
（千円）</t>
    <rPh sb="0" eb="2">
      <t>トウガイ</t>
    </rPh>
    <rPh sb="2" eb="4">
      <t>ダンタイ</t>
    </rPh>
    <rPh sb="4" eb="6">
      <t>ケッサン</t>
    </rPh>
    <rPh sb="6" eb="7">
      <t>ガク</t>
    </rPh>
    <rPh sb="9" eb="11">
      <t>センエン</t>
    </rPh>
    <phoneticPr fontId="12"/>
  </si>
  <si>
    <t>人口1人当たり決算額</t>
    <rPh sb="0" eb="2">
      <t>ジンコウ</t>
    </rPh>
    <rPh sb="2" eb="4">
      <t>ヒトリ</t>
    </rPh>
    <rPh sb="4" eb="5">
      <t>ア</t>
    </rPh>
    <rPh sb="7" eb="9">
      <t>ケッサン</t>
    </rPh>
    <rPh sb="9" eb="10">
      <t>ガク</t>
    </rPh>
    <phoneticPr fontId="12"/>
  </si>
  <si>
    <t>当該団体（円）</t>
    <rPh sb="0" eb="2">
      <t>トウガイ</t>
    </rPh>
    <rPh sb="2" eb="4">
      <t>ダンタイ</t>
    </rPh>
    <rPh sb="5" eb="6">
      <t>エン</t>
    </rPh>
    <phoneticPr fontId="12"/>
  </si>
  <si>
    <t>類似団体平均（円）</t>
    <rPh sb="0" eb="2">
      <t>ルイジ</t>
    </rPh>
    <rPh sb="2" eb="4">
      <t>ダンタイ</t>
    </rPh>
    <rPh sb="4" eb="6">
      <t>ヘイキン</t>
    </rPh>
    <rPh sb="7" eb="8">
      <t>エン</t>
    </rPh>
    <phoneticPr fontId="12"/>
  </si>
  <si>
    <t>対比（％）</t>
    <rPh sb="0" eb="2">
      <t>タイヒ</t>
    </rPh>
    <phoneticPr fontId="12"/>
  </si>
  <si>
    <t>人件費</t>
    <rPh sb="0" eb="3">
      <t>ジンケンヒ</t>
    </rPh>
    <phoneticPr fontId="12"/>
  </si>
  <si>
    <t>一部事務組合負担金（補助費等）</t>
    <rPh sb="0" eb="2">
      <t>イチブ</t>
    </rPh>
    <rPh sb="2" eb="4">
      <t>ジム</t>
    </rPh>
    <rPh sb="4" eb="6">
      <t>クミアイ</t>
    </rPh>
    <rPh sb="6" eb="9">
      <t>フタンキン</t>
    </rPh>
    <rPh sb="10" eb="13">
      <t>ホジョヒ</t>
    </rPh>
    <rPh sb="13" eb="14">
      <t>トウ</t>
    </rPh>
    <phoneticPr fontId="12"/>
  </si>
  <si>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12"/>
  </si>
  <si>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12"/>
  </si>
  <si>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12"/>
  </si>
  <si>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12"/>
  </si>
  <si>
    <t>▲退職金</t>
    <rPh sb="1" eb="3">
      <t>タイショク</t>
    </rPh>
    <rPh sb="3" eb="4">
      <t>キン</t>
    </rPh>
    <phoneticPr fontId="12"/>
  </si>
  <si>
    <t>参考</t>
    <rPh sb="0" eb="2">
      <t>サンコウ</t>
    </rPh>
    <phoneticPr fontId="12"/>
  </si>
  <si>
    <t>当該団体</t>
    <rPh sb="0" eb="2">
      <t>トウガイ</t>
    </rPh>
    <rPh sb="2" eb="4">
      <t>ダンタイ</t>
    </rPh>
    <phoneticPr fontId="12"/>
  </si>
  <si>
    <t>類似団体平均</t>
    <rPh sb="0" eb="2">
      <t>ルイジ</t>
    </rPh>
    <rPh sb="2" eb="4">
      <t>ダンタイ</t>
    </rPh>
    <rPh sb="4" eb="6">
      <t>ヘイキン</t>
    </rPh>
    <phoneticPr fontId="12"/>
  </si>
  <si>
    <t>対比（差引）</t>
    <rPh sb="0" eb="2">
      <t>タイヒ</t>
    </rPh>
    <rPh sb="3" eb="5">
      <t>サシヒキ</t>
    </rPh>
    <phoneticPr fontId="12"/>
  </si>
  <si>
    <t>人口1,000人当たり職員数（人）</t>
    <rPh sb="0" eb="2">
      <t>ジンコウ</t>
    </rPh>
    <rPh sb="7" eb="8">
      <t>ニン</t>
    </rPh>
    <rPh sb="8" eb="9">
      <t>ア</t>
    </rPh>
    <rPh sb="11" eb="14">
      <t>ショクインスウ</t>
    </rPh>
    <rPh sb="15" eb="16">
      <t>ヒト</t>
    </rPh>
    <phoneticPr fontId="12"/>
  </si>
  <si>
    <t>ラスパイレス指数</t>
    <rPh sb="6" eb="8">
      <t>シスウ</t>
    </rPh>
    <phoneticPr fontId="25"/>
  </si>
  <si>
    <t>（注）人口については、各調査対象年度の1月1日現在の住民基本台帳に登載されている人口に基づいている。</t>
    <rPh sb="14" eb="16">
      <t>タイショウ</t>
    </rPh>
    <phoneticPr fontId="12"/>
  </si>
  <si>
    <t>公債費及び公債費に準ずる費用の分析</t>
    <rPh sb="0" eb="3">
      <t>コウサイヒ</t>
    </rPh>
    <rPh sb="3" eb="4">
      <t>オヨ</t>
    </rPh>
    <rPh sb="5" eb="8">
      <t>コウサイヒ</t>
    </rPh>
    <rPh sb="9" eb="10">
      <t>ジュン</t>
    </rPh>
    <rPh sb="12" eb="14">
      <t>ヒヨウ</t>
    </rPh>
    <rPh sb="15" eb="17">
      <t>ブンセキ</t>
    </rPh>
    <phoneticPr fontId="12"/>
  </si>
  <si>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1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</si>
  <si>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12"/>
  </si>
  <si>
    <t>積立不足額を考慮して算定した額</t>
    <rPh sb="0" eb="1">
      <t>ツ</t>
    </rPh>
    <rPh sb="1" eb="2">
      <t>タ</t>
    </rPh>
    <rPh sb="2" eb="5">
      <t>フソクガク</t>
    </rPh>
    <rPh sb="6" eb="8">
      <t>コウリョ</t>
    </rPh>
    <rPh sb="10" eb="12">
      <t>サンテイ</t>
    </rPh>
    <rPh sb="14" eb="15">
      <t>ガク</t>
    </rPh>
    <phoneticPr fontId="32"/>
  </si>
  <si>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</si>
  <si>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</si>
  <si>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</si>
  <si>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</si>
  <si>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</si>
  <si>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</si>
  <si>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</si>
  <si>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12"/>
  </si>
  <si>
    <t>普通建設事業費</t>
    <rPh sb="0" eb="2">
      <t>フツウ</t>
    </rPh>
    <rPh sb="2" eb="4">
      <t>ケンセツ</t>
    </rPh>
    <rPh sb="4" eb="7">
      <t>ジギョウヒ</t>
    </rPh>
    <phoneticPr fontId="12"/>
  </si>
  <si>
    <t>人口１人当たり決算額</t>
    <rPh sb="0" eb="2">
      <t>ジンコウ</t>
    </rPh>
    <rPh sb="2" eb="4">
      <t>ヒトリ</t>
    </rPh>
    <rPh sb="4" eb="5">
      <t>ア</t>
    </rPh>
    <rPh sb="7" eb="10">
      <t>ケッサンガク</t>
    </rPh>
    <phoneticPr fontId="12"/>
  </si>
  <si>
    <t>当該団体(円)</t>
    <rPh sb="0" eb="2">
      <t>トウガイ</t>
    </rPh>
    <rPh sb="2" eb="4">
      <t>ダンタイ</t>
    </rPh>
    <rPh sb="5" eb="6">
      <t>エン</t>
    </rPh>
    <phoneticPr fontId="12"/>
  </si>
  <si>
    <t>増減率(%)(A)</t>
    <rPh sb="0" eb="3">
      <t>ゾウゲンリツ</t>
    </rPh>
    <phoneticPr fontId="12"/>
  </si>
  <si>
    <t>類似団体平均(円)</t>
    <rPh sb="0" eb="2">
      <t>ルイジ</t>
    </rPh>
    <rPh sb="2" eb="4">
      <t>ダンタイ</t>
    </rPh>
    <rPh sb="4" eb="6">
      <t>ヘイキン</t>
    </rPh>
    <rPh sb="7" eb="8">
      <t>エン</t>
    </rPh>
    <phoneticPr fontId="12"/>
  </si>
  <si>
    <t>増減率(%)(B)</t>
    <rPh sb="0" eb="3">
      <t>ゾウゲンリツ</t>
    </rPh>
    <phoneticPr fontId="12"/>
  </si>
  <si>
    <t>(A)-(B)</t>
  </si>
  <si>
    <t xml:space="preserve"> R02</t>
  </si>
  <si>
    <t>うち単独分</t>
    <rPh sb="2" eb="4">
      <t>タンドク</t>
    </rPh>
    <rPh sb="4" eb="5">
      <t>ブン</t>
    </rPh>
    <phoneticPr fontId="12"/>
  </si>
  <si>
    <t xml:space="preserve"> R03</t>
  </si>
  <si>
    <t xml:space="preserve"> R04</t>
  </si>
  <si>
    <t xml:space="preserve"> R05</t>
  </si>
  <si>
    <t xml:space="preserve"> R06</t>
  </si>
  <si>
    <t xml:space="preserve"> 過去５年間平均</t>
    <rPh sb="1" eb="3">
      <t>カコ</t>
    </rPh>
    <rPh sb="4" eb="6">
      <t>ネンカン</t>
    </rPh>
    <rPh sb="6" eb="8">
      <t>ヘイキン</t>
    </rPh>
    <phoneticPr fontId="12"/>
  </si>
  <si>
    <t>標準財政規模比（％）</t>
  </si>
  <si>
    <t>年度</t>
    <rPh sb="0" eb="2">
      <t>ネンド</t>
    </rPh>
    <phoneticPr fontId="12"/>
  </si>
  <si>
    <t>財政調整基金残高</t>
    <rPh sb="0" eb="2">
      <t>ザイセイ</t>
    </rPh>
    <rPh sb="2" eb="4">
      <t>チョウセイ</t>
    </rPh>
    <rPh sb="4" eb="6">
      <t>キキン</t>
    </rPh>
    <rPh sb="6" eb="8">
      <t>ザンダカ</t>
    </rPh>
    <phoneticPr fontId="12"/>
  </si>
  <si>
    <t>実質収支額</t>
    <rPh sb="0" eb="2">
      <t>ジッシツ</t>
    </rPh>
    <rPh sb="2" eb="4">
      <t>シュウシ</t>
    </rPh>
    <rPh sb="4" eb="5">
      <t>ガク</t>
    </rPh>
    <phoneticPr fontId="12"/>
  </si>
  <si>
    <t>実質単年度収支</t>
    <rPh sb="0" eb="2">
      <t>ジッシツ</t>
    </rPh>
    <rPh sb="2" eb="5">
      <t>タンネンド</t>
    </rPh>
    <rPh sb="5" eb="7">
      <t>シュウシ</t>
    </rPh>
    <phoneticPr fontId="12"/>
  </si>
  <si>
    <t>▲ 0.26</t>
  </si>
  <si>
    <t>会計</t>
    <rPh sb="0" eb="2">
      <t>カイケイ</t>
    </rPh>
    <phoneticPr fontId="12"/>
  </si>
  <si>
    <t>下水道事業会計</t>
  </si>
  <si>
    <t>その他会計（赤字）</t>
  </si>
  <si>
    <t>その他会計（黒字）</t>
  </si>
  <si>
    <t>（百万円）</t>
    <rPh sb="1" eb="2">
      <t>ヒャク</t>
    </rPh>
    <rPh sb="2" eb="4">
      <t>マンエン</t>
    </rPh>
    <phoneticPr fontId="12"/>
  </si>
  <si>
    <t>分子の構造</t>
    <rPh sb="0" eb="2">
      <t>ブンシ</t>
    </rPh>
    <rPh sb="3" eb="5">
      <t>コウゾウ</t>
    </rPh>
    <phoneticPr fontId="12"/>
  </si>
  <si>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</si>
  <si>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</si>
  <si>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</si>
  <si>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</si>
  <si>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</si>
  <si>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</si>
  <si>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</si>
  <si>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</si>
  <si>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</si>
  <si>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</si>
  <si>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</si>
  <si>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</si>
  <si>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12"/>
  </si>
  <si>
    <t>（百万円）</t>
  </si>
  <si>
    <t>減債基金
積立状況等（注）</t>
    <rPh sb="0" eb="2">
      <t>ゲンサイ</t>
    </rPh>
    <rPh sb="2" eb="4">
      <t>キキン</t>
    </rPh>
    <rPh sb="5" eb="7">
      <t>ツミタテ</t>
    </rPh>
    <rPh sb="7" eb="9">
      <t>ジョウキョウ</t>
    </rPh>
    <rPh sb="9" eb="10">
      <t>トウ</t>
    </rPh>
    <rPh sb="10" eb="13">
      <t>チュウ</t>
    </rPh>
    <phoneticPr fontId="12"/>
  </si>
  <si>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</si>
  <si>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</si>
  <si>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17"/>
  </si>
  <si>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7"/>
  </si>
  <si>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7"/>
  </si>
  <si>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</si>
  <si>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</si>
  <si>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</si>
  <si>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</si>
  <si>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</si>
  <si>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</si>
  <si>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</si>
  <si>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</si>
  <si>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</si>
  <si>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</si>
  <si>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</si>
  <si>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</si>
  <si>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</si>
  <si>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</si>
  <si>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</si>
  <si>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12"/>
  </si>
  <si>
    <t>減債基金</t>
    <rPh sb="0" eb="2">
      <t>ゲンサイ</t>
    </rPh>
    <rPh sb="2" eb="4">
      <t>キキン</t>
    </rPh>
    <phoneticPr fontId="12"/>
  </si>
  <si>
    <t>地域振興基金
(R06年度末現在)</t>
  </si>
  <si>
    <t>公共施設等総合管理基金
(R06年度末現在)</t>
  </si>
  <si>
    <t>ふるさと人づくり基金
(R06年度末現在)</t>
  </si>
  <si>
    <t>有線テレビ放送等施設基金
(R06年度末現在)</t>
  </si>
  <si>
    <t>ひと・しごと・まち創生基金
(R06年度末現在)</t>
  </si>
  <si>
    <t>基金残高合計</t>
    <rPh sb="0" eb="2">
      <t>キキン</t>
    </rPh>
    <rPh sb="2" eb="4">
      <t>ザンダカ</t>
    </rPh>
    <rPh sb="4" eb="6">
      <t>ゴウケイ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</si>
</sst>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3"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scheme val="minor"/>
    </font>
    <font>
      <sz val="9"/>
      <color indexed="8"/>
      <name val="ＭＳ ゴシック"/>
      <family val="3"/>
    </font>
    <font>
      <b/>
      <sz val="28"/>
      <name val="ＭＳ ゴシック"/>
      <family val="3"/>
    </font>
    <font>
      <b/>
      <sz val="20"/>
      <color indexed="8"/>
      <name val="ＭＳ ゴシック"/>
      <family val="3"/>
    </font>
    <font>
      <sz val="6"/>
      <name val="ＭＳ Ｐゴシック"/>
      <family val="3"/>
    </font>
    <font>
      <b/>
      <sz val="9"/>
      <color indexed="8"/>
      <name val="ＭＳ ゴシック"/>
      <family val="3"/>
    </font>
    <font>
      <sz val="11"/>
      <name val="ＭＳ Ｐゴシック"/>
      <family val="3"/>
    </font>
    <font>
      <sz val="9"/>
      <name val="ＭＳ ゴシック"/>
      <family val="3"/>
    </font>
    <font>
      <sz val="9"/>
      <color indexed="8"/>
      <name val="ＭＳ ゴシック"/>
      <family val="3"/>
      <charset val="128"/>
    </font>
    <font>
      <sz val="11"/>
      <color indexed="8"/>
      <name val="ＭＳ Ｐゴシック"/>
      <family val="3"/>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4"/>
      <color indexed="8"/>
      <name val="ＭＳ Ｐ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5">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4" fillId="0" borderId="0">
      <alignment vertical="center"/>
    </xf>
    <xf numFmtId="0" fontId="17" fillId="0" borderId="0">
      <alignment vertical="center"/>
    </xf>
    <xf numFmtId="0" fontId="17" fillId="0" borderId="0">
      <alignment vertical="center"/>
    </xf>
    <xf numFmtId="0" fontId="14"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4" fillId="0" borderId="0">
      <alignment vertical="center"/>
    </xf>
    <xf numFmtId="0" fontId="14" fillId="0" borderId="0">
      <alignment vertical="center"/>
    </xf>
    <xf numFmtId="0" fontId="14" fillId="0" borderId="0"/>
    <xf numFmtId="0" fontId="14"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8" fillId="0" borderId="0">
      <alignment vertical="center"/>
    </xf>
  </cellStyleXfs>
  <cellXfs count="110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3"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5" fillId="0" borderId="18" xfId="8" applyFont="1" applyBorder="1" applyAlignment="1">
      <alignment horizontal="left" vertical="center"/>
    </xf>
    <xf numFmtId="0" fontId="15" fillId="0" borderId="19" xfId="8" applyFont="1" applyBorder="1" applyAlignment="1">
      <alignment horizontal="left" vertical="center"/>
    </xf>
    <xf numFmtId="0" fontId="15"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5" fillId="0" borderId="27" xfId="8" applyFont="1" applyBorder="1" applyAlignment="1">
      <alignment horizontal="left" vertical="center"/>
    </xf>
    <xf numFmtId="0" fontId="15" fillId="0" borderId="0" xfId="8" applyFont="1" applyAlignment="1">
      <alignment horizontal="left" vertical="center"/>
    </xf>
    <xf numFmtId="0" fontId="15"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5" fillId="0" borderId="16" xfId="7" applyFont="1" applyBorder="1">
      <alignment vertical="center"/>
    </xf>
    <xf numFmtId="0" fontId="15" fillId="0" borderId="50" xfId="7" applyFont="1" applyBorder="1">
      <alignment vertical="center"/>
    </xf>
    <xf numFmtId="0" fontId="15" fillId="0" borderId="51" xfId="7" applyFont="1" applyBorder="1">
      <alignment vertical="center"/>
    </xf>
    <xf numFmtId="177" fontId="15" fillId="0" borderId="16" xfId="7" applyNumberFormat="1" applyFont="1" applyBorder="1" applyAlignment="1">
      <alignment horizontal="right" vertical="center" shrinkToFit="1"/>
    </xf>
    <xf numFmtId="177" fontId="15" fillId="0" borderId="19" xfId="7" applyNumberFormat="1" applyFont="1" applyBorder="1" applyAlignment="1">
      <alignment horizontal="right" vertical="center" shrinkToFit="1"/>
    </xf>
    <xf numFmtId="177" fontId="15"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5" fillId="0" borderId="32" xfId="9" applyFont="1" applyBorder="1">
      <alignment vertical="center"/>
    </xf>
    <xf numFmtId="0" fontId="15" fillId="0" borderId="1" xfId="9" applyFont="1" applyBorder="1" applyAlignment="1">
      <alignment horizontal="center" vertical="center" shrinkToFit="1"/>
    </xf>
    <xf numFmtId="0" fontId="15" fillId="0" borderId="2" xfId="9" applyFont="1" applyBorder="1" applyAlignment="1">
      <alignment horizontal="center" vertical="center" shrinkToFit="1"/>
    </xf>
    <xf numFmtId="0" fontId="15" fillId="0" borderId="3" xfId="9" applyFont="1" applyBorder="1" applyAlignment="1">
      <alignment horizontal="center" vertical="center" shrinkToFit="1"/>
    </xf>
    <xf numFmtId="177" fontId="15" fillId="0" borderId="10" xfId="7" applyNumberFormat="1" applyFont="1" applyBorder="1" applyAlignment="1">
      <alignment horizontal="right" vertical="center" shrinkToFit="1"/>
    </xf>
    <xf numFmtId="177" fontId="15" fillId="0" borderId="9" xfId="7" applyNumberFormat="1" applyFont="1" applyBorder="1" applyAlignment="1">
      <alignment horizontal="right" vertical="center" shrinkToFit="1"/>
    </xf>
    <xf numFmtId="177" fontId="15"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5" fillId="0" borderId="1" xfId="7" applyFont="1" applyBorder="1">
      <alignment vertical="center"/>
    </xf>
    <xf numFmtId="0" fontId="15" fillId="0" borderId="9" xfId="7" applyFont="1" applyBorder="1">
      <alignment vertical="center"/>
    </xf>
    <xf numFmtId="0" fontId="15"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5" fillId="0" borderId="2" xfId="7" applyFont="1" applyBorder="1">
      <alignment vertical="center"/>
    </xf>
    <xf numFmtId="0" fontId="15" fillId="0" borderId="3" xfId="7" applyFont="1" applyBorder="1">
      <alignment vertical="center"/>
    </xf>
    <xf numFmtId="186" fontId="15" fillId="0" borderId="1" xfId="7" applyNumberFormat="1" applyFont="1" applyBorder="1" applyAlignment="1">
      <alignment horizontal="right" vertical="center" shrinkToFit="1"/>
    </xf>
    <xf numFmtId="186" fontId="15" fillId="0" borderId="2" xfId="7" applyNumberFormat="1" applyFont="1" applyBorder="1" applyAlignment="1">
      <alignment horizontal="right" vertical="center" shrinkToFit="1"/>
    </xf>
    <xf numFmtId="186" fontId="15"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8" fillId="0" borderId="0" xfId="7" applyFont="1" applyAlignment="1">
      <alignment horizontal="left" vertical="center" wrapText="1"/>
    </xf>
    <xf numFmtId="0" fontId="18"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5" fillId="0" borderId="42" xfId="9" applyFont="1" applyBorder="1" applyAlignment="1">
      <alignment horizontal="center" vertical="center"/>
    </xf>
    <xf numFmtId="0" fontId="15" fillId="0" borderId="54" xfId="9" applyFont="1" applyBorder="1" applyAlignment="1">
      <alignment horizontal="center" vertical="center" shrinkToFit="1"/>
    </xf>
    <xf numFmtId="0" fontId="15" fillId="0" borderId="55" xfId="9" applyFont="1" applyBorder="1" applyAlignment="1">
      <alignment horizontal="center" vertical="center" shrinkToFit="1"/>
    </xf>
    <xf numFmtId="0" fontId="15"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5" fillId="0" borderId="45" xfId="8" applyFont="1" applyBorder="1" applyAlignment="1">
      <alignment horizontal="left" vertical="center"/>
    </xf>
    <xf numFmtId="0" fontId="15" fillId="0" borderId="46" xfId="8" applyFont="1" applyBorder="1" applyAlignment="1">
      <alignment horizontal="left" vertical="center"/>
    </xf>
    <xf numFmtId="0" fontId="15"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8" fillId="0" borderId="1" xfId="7" applyFont="1" applyBorder="1" applyAlignment="1">
      <alignment horizontal="center" vertical="center" wrapText="1"/>
    </xf>
    <xf numFmtId="0" fontId="18" fillId="0" borderId="2" xfId="7" applyFont="1" applyBorder="1" applyAlignment="1">
      <alignment horizontal="center" vertical="center" wrapText="1"/>
    </xf>
    <xf numFmtId="0" fontId="18"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8"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8" fillId="0" borderId="6"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8" fillId="0" borderId="30" xfId="7" applyFont="1" applyBorder="1" applyAlignment="1">
      <alignment horizontal="center" vertical="center" wrapText="1"/>
    </xf>
    <xf numFmtId="0" fontId="20" fillId="0" borderId="9" xfId="7" applyFont="1" applyBorder="1">
      <alignment vertical="center"/>
    </xf>
    <xf numFmtId="0" fontId="20" fillId="0" borderId="11" xfId="7" applyFont="1" applyBorder="1">
      <alignment vertical="center"/>
    </xf>
    <xf numFmtId="0" fontId="9" fillId="0" borderId="27" xfId="7" applyFont="1" applyBorder="1" applyAlignment="1">
      <alignment horizontal="center" vertical="center"/>
    </xf>
    <xf numFmtId="0" fontId="15" fillId="0" borderId="18" xfId="8" applyFont="1" applyBorder="1" applyAlignment="1">
      <alignment horizontal="center" vertical="center" wrapText="1"/>
    </xf>
    <xf numFmtId="0" fontId="15" fillId="0" borderId="19" xfId="8" applyFont="1" applyBorder="1" applyAlignment="1">
      <alignment horizontal="center" vertical="center" wrapText="1"/>
    </xf>
    <xf numFmtId="0" fontId="15"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5" fillId="0" borderId="27" xfId="8" applyFont="1" applyBorder="1" applyAlignment="1">
      <alignment horizontal="center" vertical="center" wrapText="1"/>
    </xf>
    <xf numFmtId="0" fontId="15" fillId="0" borderId="0" xfId="8" applyFont="1" applyAlignment="1">
      <alignment horizontal="center" vertical="center" wrapText="1"/>
    </xf>
    <xf numFmtId="0" fontId="15"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5" fillId="0" borderId="45" xfId="8" applyFont="1" applyBorder="1" applyAlignment="1">
      <alignment horizontal="center" vertical="center" wrapText="1"/>
    </xf>
    <xf numFmtId="0" fontId="15" fillId="0" borderId="46" xfId="8" applyFont="1" applyBorder="1" applyAlignment="1">
      <alignment horizontal="center" vertical="center" wrapText="1"/>
    </xf>
    <xf numFmtId="0" fontId="15" fillId="0" borderId="47" xfId="8" applyFont="1" applyBorder="1" applyAlignment="1">
      <alignment horizontal="center" vertical="center" wrapText="1"/>
    </xf>
    <xf numFmtId="0" fontId="9" fillId="0" borderId="45" xfId="7" applyFont="1" applyBorder="1" applyAlignment="1">
      <alignment horizontal="center" vertical="center"/>
    </xf>
    <xf numFmtId="0" fontId="18" fillId="0" borderId="46" xfId="7" applyFont="1" applyBorder="1" applyAlignment="1">
      <alignment vertical="center" wrapText="1"/>
    </xf>
    <xf numFmtId="0" fontId="18"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8"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49" fontId="23" fillId="0" borderId="0" xfId="10" applyNumberFormat="1" applyFont="1">
      <alignment vertical="center"/>
    </xf>
    <xf numFmtId="49" fontId="13" fillId="0" borderId="21" xfId="10" applyNumberFormat="1" applyFont="1" applyBorder="1" applyAlignment="1">
      <alignment horizontal="center" vertical="center"/>
    </xf>
    <xf numFmtId="49" fontId="13" fillId="0" borderId="22" xfId="10" applyNumberFormat="1" applyFont="1" applyBorder="1" applyAlignment="1">
      <alignment horizontal="center" vertical="center"/>
    </xf>
    <xf numFmtId="49" fontId="13" fillId="0" borderId="23" xfId="10" applyNumberFormat="1" applyFont="1" applyBorder="1" applyAlignment="1">
      <alignment horizontal="center" vertical="center"/>
    </xf>
    <xf numFmtId="0" fontId="24" fillId="0" borderId="0" xfId="10" applyFont="1">
      <alignment vertical="center"/>
    </xf>
    <xf numFmtId="0" fontId="25" fillId="0" borderId="7" xfId="10" applyFont="1" applyBorder="1" applyAlignment="1">
      <alignment horizontal="center" vertical="center"/>
    </xf>
    <xf numFmtId="0" fontId="25" fillId="0" borderId="7" xfId="10" applyFont="1" applyBorder="1">
      <alignment vertical="center"/>
    </xf>
    <xf numFmtId="0" fontId="9" fillId="0" borderId="12" xfId="10" applyFont="1" applyBorder="1" applyAlignment="1">
      <alignment horizontal="center" vertical="center"/>
    </xf>
    <xf numFmtId="0" fontId="9" fillId="0" borderId="1" xfId="10" applyFont="1" applyBorder="1">
      <alignment vertical="center"/>
    </xf>
    <xf numFmtId="0" fontId="9" fillId="0" borderId="2" xfId="10" applyFont="1" applyBorder="1">
      <alignment vertical="center"/>
    </xf>
    <xf numFmtId="0" fontId="9" fillId="0" borderId="3" xfId="10" applyFont="1" applyBorder="1">
      <alignment vertical="center"/>
    </xf>
    <xf numFmtId="177" fontId="9" fillId="0" borderId="1" xfId="10" applyNumberFormat="1" applyFont="1" applyBorder="1" applyAlignment="1">
      <alignment horizontal="right" vertical="center" shrinkToFit="1"/>
    </xf>
    <xf numFmtId="177" fontId="9" fillId="0" borderId="2" xfId="10" applyNumberFormat="1" applyFont="1" applyBorder="1" applyAlignment="1">
      <alignment horizontal="right" vertical="center" shrinkToFit="1"/>
    </xf>
    <xf numFmtId="177" fontId="9" fillId="0" borderId="66" xfId="10" applyNumberFormat="1" applyFont="1" applyBorder="1" applyAlignment="1">
      <alignment horizontal="right" vertical="center" shrinkToFit="1"/>
    </xf>
    <xf numFmtId="182" fontId="9" fillId="0" borderId="67" xfId="10" applyNumberFormat="1" applyFont="1" applyBorder="1" applyAlignment="1">
      <alignment horizontal="right" vertical="center" shrinkToFit="1"/>
    </xf>
    <xf numFmtId="177" fontId="9" fillId="0" borderId="67" xfId="10" applyNumberFormat="1" applyFont="1" applyBorder="1" applyAlignment="1">
      <alignment horizontal="right" vertical="center" shrinkToFit="1"/>
    </xf>
    <xf numFmtId="182" fontId="9" fillId="0" borderId="68" xfId="10" applyNumberFormat="1" applyFont="1" applyBorder="1" applyAlignment="1">
      <alignment horizontal="right" vertical="center" shrinkToFit="1"/>
    </xf>
    <xf numFmtId="182" fontId="9" fillId="0" borderId="2" xfId="10" applyNumberFormat="1" applyFont="1" applyBorder="1" applyAlignment="1">
      <alignment horizontal="right" vertical="center" shrinkToFit="1"/>
    </xf>
    <xf numFmtId="182" fontId="9" fillId="0" borderId="3" xfId="10" applyNumberFormat="1" applyFont="1" applyBorder="1" applyAlignment="1">
      <alignment horizontal="right" vertical="center" shrinkToFit="1"/>
    </xf>
    <xf numFmtId="177" fontId="9" fillId="0" borderId="4" xfId="10" applyNumberFormat="1" applyFont="1" applyBorder="1" applyAlignment="1">
      <alignment horizontal="right" vertical="center" shrinkToFit="1"/>
    </xf>
    <xf numFmtId="177" fontId="9" fillId="0" borderId="69" xfId="10" applyNumberFormat="1" applyFont="1" applyBorder="1" applyAlignment="1">
      <alignment horizontal="right" vertical="center" shrinkToFit="1"/>
    </xf>
    <xf numFmtId="182" fontId="9" fillId="0" borderId="70" xfId="10" applyNumberFormat="1" applyFont="1" applyBorder="1" applyAlignment="1">
      <alignment horizontal="right" vertical="center" shrinkToFit="1"/>
    </xf>
    <xf numFmtId="177" fontId="9" fillId="0" borderId="70" xfId="10" applyNumberFormat="1" applyFont="1" applyBorder="1" applyAlignment="1">
      <alignment horizontal="right" vertical="center" shrinkToFit="1"/>
    </xf>
    <xf numFmtId="177" fontId="9" fillId="0" borderId="71" xfId="10" applyNumberFormat="1" applyFont="1" applyBorder="1" applyAlignment="1">
      <alignment horizontal="right" vertical="center" shrinkToFit="1"/>
    </xf>
    <xf numFmtId="0" fontId="9" fillId="0" borderId="4" xfId="10" applyFont="1" applyBorder="1">
      <alignment vertical="center"/>
    </xf>
    <xf numFmtId="0" fontId="9" fillId="0" borderId="5" xfId="10" applyFont="1" applyBorder="1">
      <alignment vertical="center"/>
    </xf>
    <xf numFmtId="182" fontId="9" fillId="0" borderId="72" xfId="10" applyNumberFormat="1" applyFont="1" applyBorder="1" applyAlignment="1">
      <alignment horizontal="right" vertical="center" shrinkToFit="1"/>
    </xf>
    <xf numFmtId="182" fontId="9" fillId="0" borderId="5" xfId="10" applyNumberFormat="1" applyFont="1" applyBorder="1" applyAlignment="1">
      <alignment horizontal="right" vertical="center" shrinkToFit="1"/>
    </xf>
    <xf numFmtId="182" fontId="9" fillId="0" borderId="66" xfId="10" applyNumberFormat="1" applyFont="1" applyBorder="1" applyAlignment="1">
      <alignment horizontal="right" vertical="center" shrinkToFit="1"/>
    </xf>
    <xf numFmtId="177" fontId="9" fillId="0" borderId="72" xfId="10" applyNumberFormat="1" applyFont="1" applyBorder="1" applyAlignment="1">
      <alignment horizontal="right" vertical="center" shrinkToFit="1"/>
    </xf>
    <xf numFmtId="177" fontId="9" fillId="0" borderId="5" xfId="10" applyNumberFormat="1" applyFont="1" applyBorder="1" applyAlignment="1">
      <alignment horizontal="right" vertical="center" shrinkToFit="1"/>
    </xf>
    <xf numFmtId="182" fontId="9" fillId="0" borderId="69" xfId="10" applyNumberFormat="1" applyFont="1" applyBorder="1" applyAlignment="1">
      <alignment horizontal="right" vertical="center" shrinkToFit="1"/>
    </xf>
    <xf numFmtId="0" fontId="18" fillId="0" borderId="4" xfId="10" applyFont="1" applyBorder="1">
      <alignment vertical="center"/>
    </xf>
    <xf numFmtId="0" fontId="18" fillId="0" borderId="0" xfId="10" applyFont="1">
      <alignment vertical="center"/>
    </xf>
    <xf numFmtId="0" fontId="18" fillId="0" borderId="5" xfId="10" applyFont="1" applyBorder="1">
      <alignment vertical="center"/>
    </xf>
    <xf numFmtId="0" fontId="14" fillId="0" borderId="0" xfId="11" applyAlignment="1">
      <alignment vertical="center"/>
    </xf>
    <xf numFmtId="0" fontId="14" fillId="0" borderId="5" xfId="11" applyBorder="1" applyAlignment="1">
      <alignment vertical="center"/>
    </xf>
    <xf numFmtId="0" fontId="9" fillId="0" borderId="6" xfId="10" applyFont="1" applyBorder="1">
      <alignment vertical="center"/>
    </xf>
    <xf numFmtId="0" fontId="9" fillId="0" borderId="7" xfId="10" applyFont="1" applyBorder="1">
      <alignment vertical="center"/>
    </xf>
    <xf numFmtId="0" fontId="9" fillId="0" borderId="8" xfId="10" applyFont="1" applyBorder="1">
      <alignment vertical="center"/>
    </xf>
    <xf numFmtId="177" fontId="9" fillId="0" borderId="4" xfId="10" applyNumberFormat="1" applyFont="1" applyBorder="1" applyAlignment="1">
      <alignment horizontal="right" vertical="center"/>
    </xf>
    <xf numFmtId="177" fontId="9" fillId="0" borderId="0" xfId="10" applyNumberFormat="1" applyFont="1" applyAlignment="1">
      <alignment horizontal="right" vertical="center"/>
    </xf>
    <xf numFmtId="177" fontId="9" fillId="0" borderId="69" xfId="10" applyNumberFormat="1" applyFont="1" applyBorder="1" applyAlignment="1">
      <alignment horizontal="right" vertical="center"/>
    </xf>
    <xf numFmtId="182" fontId="9" fillId="0" borderId="70" xfId="10" applyNumberFormat="1" applyFont="1" applyBorder="1" applyAlignment="1">
      <alignment horizontal="right" vertical="center"/>
    </xf>
    <xf numFmtId="177" fontId="9" fillId="0" borderId="72" xfId="10" applyNumberFormat="1" applyFont="1" applyBorder="1" applyAlignment="1">
      <alignment horizontal="right" vertical="center"/>
    </xf>
    <xf numFmtId="177" fontId="9" fillId="0" borderId="5" xfId="10" applyNumberFormat="1" applyFont="1" applyBorder="1" applyAlignment="1">
      <alignment horizontal="right" vertical="center"/>
    </xf>
    <xf numFmtId="0" fontId="18" fillId="0" borderId="10" xfId="10" applyFont="1" applyBorder="1" applyAlignment="1">
      <alignment horizontal="center" vertical="center"/>
    </xf>
    <xf numFmtId="0" fontId="18" fillId="0" borderId="9" xfId="10" applyFont="1" applyBorder="1" applyAlignment="1">
      <alignment horizontal="center" vertical="center"/>
    </xf>
    <xf numFmtId="0" fontId="18" fillId="0" borderId="11" xfId="10" applyFont="1" applyBorder="1" applyAlignment="1">
      <alignment horizontal="center" vertical="center"/>
    </xf>
    <xf numFmtId="177" fontId="9" fillId="0" borderId="68" xfId="10" applyNumberFormat="1" applyFont="1" applyBorder="1" applyAlignment="1">
      <alignment horizontal="right" vertical="center" shrinkToFit="1"/>
    </xf>
    <xf numFmtId="0" fontId="17" fillId="0" borderId="0" xfId="10" applyAlignment="1">
      <alignment horizontal="right" vertical="center" shrinkToFit="1"/>
    </xf>
    <xf numFmtId="0" fontId="17" fillId="0" borderId="69" xfId="10" applyBorder="1" applyAlignment="1">
      <alignment horizontal="right" vertical="center" shrinkToFit="1"/>
    </xf>
    <xf numFmtId="182" fontId="17" fillId="0" borderId="0" xfId="10" applyNumberFormat="1" applyAlignment="1">
      <alignment horizontal="right" vertical="center" shrinkToFit="1"/>
    </xf>
    <xf numFmtId="182" fontId="17" fillId="0" borderId="69" xfId="10" applyNumberFormat="1" applyBorder="1" applyAlignment="1">
      <alignment horizontal="right" vertical="center" shrinkToFit="1"/>
    </xf>
    <xf numFmtId="182" fontId="17" fillId="0" borderId="5" xfId="10" applyNumberFormat="1" applyBorder="1" applyAlignment="1">
      <alignment horizontal="right" vertical="center" shrinkToFit="1"/>
    </xf>
    <xf numFmtId="0" fontId="17" fillId="0" borderId="9" xfId="10" applyBorder="1" applyAlignment="1">
      <alignment horizontal="center" vertical="center"/>
    </xf>
    <xf numFmtId="0" fontId="17" fillId="0" borderId="11" xfId="10" applyBorder="1" applyAlignment="1">
      <alignment horizontal="center" vertical="center"/>
    </xf>
    <xf numFmtId="0" fontId="9" fillId="0" borderId="2" xfId="10" applyFont="1" applyBorder="1" applyAlignment="1">
      <alignment vertical="center" textRotation="255"/>
    </xf>
    <xf numFmtId="0" fontId="9" fillId="0" borderId="2" xfId="10" applyFont="1" applyBorder="1">
      <alignment vertical="center"/>
    </xf>
    <xf numFmtId="182" fontId="9" fillId="0" borderId="1" xfId="10" applyNumberFormat="1" applyFont="1" applyBorder="1" applyAlignment="1">
      <alignment horizontal="right" vertical="center" shrinkToFit="1"/>
    </xf>
    <xf numFmtId="0" fontId="17" fillId="0" borderId="2" xfId="10" applyBorder="1" applyAlignment="1">
      <alignment horizontal="right" vertical="center" shrinkToFit="1"/>
    </xf>
    <xf numFmtId="0" fontId="17" fillId="0" borderId="3" xfId="10" applyBorder="1" applyAlignment="1">
      <alignment horizontal="right" vertical="center" shrinkToFit="1"/>
    </xf>
    <xf numFmtId="0" fontId="9" fillId="0" borderId="4" xfId="10" applyFont="1" applyBorder="1" applyAlignment="1">
      <alignment horizontal="center" vertical="center" wrapText="1"/>
    </xf>
    <xf numFmtId="0" fontId="9" fillId="0" borderId="0" xfId="10" applyFont="1" applyAlignment="1">
      <alignment vertical="center" textRotation="255"/>
    </xf>
    <xf numFmtId="182" fontId="9" fillId="0" borderId="4" xfId="10" applyNumberFormat="1" applyFont="1" applyBorder="1" applyAlignment="1">
      <alignment horizontal="right" vertical="center" shrinkToFit="1"/>
    </xf>
    <xf numFmtId="0" fontId="17" fillId="0" borderId="5" xfId="10" applyBorder="1" applyAlignment="1">
      <alignment horizontal="right" vertical="center" shrinkToFit="1"/>
    </xf>
    <xf numFmtId="0" fontId="9" fillId="0" borderId="7" xfId="10" applyFont="1" applyBorder="1" applyAlignment="1">
      <alignment vertical="center" textRotation="255"/>
    </xf>
    <xf numFmtId="0" fontId="9" fillId="0" borderId="7" xfId="10" applyFont="1" applyBorder="1">
      <alignment vertical="center"/>
    </xf>
    <xf numFmtId="182" fontId="9" fillId="0" borderId="6" xfId="10" applyNumberFormat="1" applyFont="1" applyBorder="1" applyAlignment="1">
      <alignment horizontal="right" vertical="center" shrinkToFit="1"/>
    </xf>
    <xf numFmtId="0" fontId="17" fillId="0" borderId="7" xfId="10" applyBorder="1" applyAlignment="1">
      <alignment horizontal="right" vertical="center" shrinkToFit="1"/>
    </xf>
    <xf numFmtId="182" fontId="9" fillId="0" borderId="7" xfId="10" applyNumberFormat="1" applyFont="1" applyBorder="1" applyAlignment="1">
      <alignment horizontal="right" vertical="center" shrinkToFit="1"/>
    </xf>
    <xf numFmtId="0" fontId="17" fillId="0" borderId="8" xfId="10" applyBorder="1" applyAlignment="1">
      <alignment horizontal="right" vertical="center" shrinkToFit="1"/>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4" xfId="7" applyFont="1" applyBorder="1" applyAlignment="1">
      <alignment horizontal="center" vertical="center"/>
    </xf>
    <xf numFmtId="0" fontId="9" fillId="0" borderId="1" xfId="10" applyFont="1" applyBorder="1" applyAlignment="1">
      <alignment horizontal="left" vertical="center"/>
    </xf>
    <xf numFmtId="0" fontId="9" fillId="0" borderId="2" xfId="10" applyFont="1" applyBorder="1" applyAlignment="1">
      <alignment horizontal="left" vertical="center"/>
    </xf>
    <xf numFmtId="0" fontId="9" fillId="0" borderId="3" xfId="10" applyFont="1" applyBorder="1" applyAlignment="1">
      <alignment horizontal="left" vertical="center"/>
    </xf>
    <xf numFmtId="177" fontId="9" fillId="0" borderId="3" xfId="10" applyNumberFormat="1" applyFont="1" applyBorder="1" applyAlignment="1">
      <alignment horizontal="right" vertical="center" shrinkToFit="1"/>
    </xf>
    <xf numFmtId="0" fontId="9" fillId="0" borderId="4" xfId="10" applyFont="1" applyBorder="1" applyAlignment="1">
      <alignment horizontal="left" vertical="center"/>
    </xf>
    <xf numFmtId="0" fontId="9" fillId="0" borderId="5" xfId="10" applyFont="1" applyBorder="1" applyAlignment="1">
      <alignment horizontal="left" vertical="center"/>
    </xf>
    <xf numFmtId="0" fontId="9" fillId="0" borderId="0" xfId="7" applyFont="1" applyAlignment="1">
      <alignment horizontal="center" vertical="center" wrapText="1"/>
    </xf>
    <xf numFmtId="177" fontId="9" fillId="0" borderId="6" xfId="10" applyNumberFormat="1" applyFont="1" applyBorder="1" applyAlignment="1">
      <alignment horizontal="right" vertical="center" shrinkToFit="1"/>
    </xf>
    <xf numFmtId="177" fontId="9" fillId="0" borderId="7" xfId="10" applyNumberFormat="1" applyFont="1" applyBorder="1" applyAlignment="1">
      <alignment horizontal="right" vertical="center" shrinkToFit="1"/>
    </xf>
    <xf numFmtId="177" fontId="9" fillId="0" borderId="73" xfId="10" applyNumberFormat="1" applyFont="1" applyBorder="1" applyAlignment="1">
      <alignment horizontal="right" vertical="center" shrinkToFit="1"/>
    </xf>
    <xf numFmtId="182" fontId="9" fillId="0" borderId="74" xfId="10" applyNumberFormat="1" applyFont="1" applyBorder="1" applyAlignment="1">
      <alignment horizontal="right" vertical="center" shrinkToFit="1"/>
    </xf>
    <xf numFmtId="177" fontId="9" fillId="0" borderId="74" xfId="10" applyNumberFormat="1" applyFont="1" applyBorder="1" applyAlignment="1">
      <alignment horizontal="right" vertical="center" shrinkToFit="1"/>
    </xf>
    <xf numFmtId="182" fontId="9" fillId="0" borderId="75" xfId="10" applyNumberFormat="1" applyFont="1" applyBorder="1" applyAlignment="1">
      <alignment horizontal="right" vertical="center" shrinkToFit="1"/>
    </xf>
    <xf numFmtId="182" fontId="9" fillId="0" borderId="8" xfId="10" applyNumberFormat="1" applyFont="1" applyBorder="1" applyAlignment="1">
      <alignment horizontal="right" vertical="center" shrinkToFit="1"/>
    </xf>
    <xf numFmtId="177" fontId="9" fillId="3" borderId="72" xfId="10" applyNumberFormat="1" applyFont="1" applyFill="1" applyBorder="1" applyAlignment="1">
      <alignment horizontal="right" vertical="center" shrinkToFit="1"/>
    </xf>
    <xf numFmtId="177" fontId="9" fillId="3" borderId="0" xfId="10" applyNumberFormat="1" applyFont="1" applyFill="1" applyAlignment="1">
      <alignment horizontal="right" vertical="center" shrinkToFit="1"/>
    </xf>
    <xf numFmtId="177" fontId="9" fillId="3" borderId="69" xfId="10" applyNumberFormat="1" applyFont="1" applyFill="1" applyBorder="1" applyAlignment="1">
      <alignment horizontal="right" vertical="center" shrinkToFit="1"/>
    </xf>
    <xf numFmtId="0" fontId="9" fillId="3" borderId="72" xfId="10" applyFont="1" applyFill="1" applyBorder="1" applyAlignment="1">
      <alignment horizontal="right" vertical="center" shrinkToFit="1"/>
    </xf>
    <xf numFmtId="0" fontId="9" fillId="3" borderId="0" xfId="10" applyFont="1" applyFill="1" applyAlignment="1">
      <alignment horizontal="right" vertical="center" shrinkToFit="1"/>
    </xf>
    <xf numFmtId="0" fontId="9" fillId="3" borderId="5" xfId="10" applyFont="1" applyFill="1" applyBorder="1" applyAlignment="1">
      <alignment horizontal="right" vertical="center" shrinkToFit="1"/>
    </xf>
    <xf numFmtId="0" fontId="9" fillId="0" borderId="6" xfId="10" applyFont="1" applyBorder="1" applyAlignment="1">
      <alignment horizontal="left" vertical="center"/>
    </xf>
    <xf numFmtId="0" fontId="9" fillId="0" borderId="7" xfId="10" applyFont="1" applyBorder="1" applyAlignment="1">
      <alignment horizontal="left" vertical="center"/>
    </xf>
    <xf numFmtId="0" fontId="9" fillId="0" borderId="8" xfId="10" applyFont="1" applyBorder="1" applyAlignment="1">
      <alignment horizontal="left" vertical="center"/>
    </xf>
    <xf numFmtId="0" fontId="9" fillId="0" borderId="7" xfId="7" applyFont="1" applyBorder="1" applyAlignment="1">
      <alignment horizontal="center" vertical="center" wrapText="1"/>
    </xf>
    <xf numFmtId="177" fontId="9" fillId="0" borderId="8" xfId="10" applyNumberFormat="1" applyFont="1" applyBorder="1" applyAlignment="1">
      <alignment horizontal="right" vertical="center" shrinkToFit="1"/>
    </xf>
    <xf numFmtId="0" fontId="15" fillId="0" borderId="0" xfId="10" applyFont="1">
      <alignment vertical="center"/>
    </xf>
    <xf numFmtId="0" fontId="15" fillId="0" borderId="5" xfId="10" applyFont="1" applyBorder="1">
      <alignment vertical="center"/>
    </xf>
    <xf numFmtId="0" fontId="15" fillId="0" borderId="0" xfId="10" applyFont="1">
      <alignment vertical="center"/>
    </xf>
    <xf numFmtId="0" fontId="17" fillId="0" borderId="73" xfId="10" applyBorder="1" applyAlignment="1">
      <alignment horizontal="right" vertical="center" shrinkToFit="1"/>
    </xf>
    <xf numFmtId="182" fontId="17" fillId="0" borderId="7" xfId="10" applyNumberFormat="1" applyBorder="1" applyAlignment="1">
      <alignment horizontal="right" vertical="center" shrinkToFit="1"/>
    </xf>
    <xf numFmtId="182" fontId="17" fillId="0" borderId="73" xfId="10" applyNumberFormat="1" applyBorder="1" applyAlignment="1">
      <alignment horizontal="right" vertical="center" shrinkToFit="1"/>
    </xf>
    <xf numFmtId="177" fontId="9" fillId="0" borderId="75" xfId="10" applyNumberFormat="1" applyFont="1" applyBorder="1" applyAlignment="1">
      <alignment horizontal="right" vertical="center" shrinkToFit="1"/>
    </xf>
    <xf numFmtId="177" fontId="9" fillId="3" borderId="75" xfId="10" applyNumberFormat="1" applyFont="1" applyFill="1" applyBorder="1" applyAlignment="1">
      <alignment horizontal="right" vertical="center" shrinkToFit="1"/>
    </xf>
    <xf numFmtId="177" fontId="9" fillId="3" borderId="7" xfId="10" applyNumberFormat="1" applyFont="1" applyFill="1" applyBorder="1" applyAlignment="1">
      <alignment horizontal="right" vertical="center" shrinkToFit="1"/>
    </xf>
    <xf numFmtId="177" fontId="9" fillId="3" borderId="73" xfId="10" applyNumberFormat="1" applyFont="1" applyFill="1" applyBorder="1" applyAlignment="1">
      <alignment horizontal="right" vertical="center" shrinkToFit="1"/>
    </xf>
    <xf numFmtId="0" fontId="9" fillId="3" borderId="75" xfId="10" applyFont="1" applyFill="1" applyBorder="1" applyAlignment="1">
      <alignment horizontal="right" vertical="center" shrinkToFit="1"/>
    </xf>
    <xf numFmtId="0" fontId="9" fillId="3" borderId="7" xfId="10" applyFont="1" applyFill="1" applyBorder="1" applyAlignment="1">
      <alignment horizontal="right" vertical="center" shrinkToFit="1"/>
    </xf>
    <xf numFmtId="0" fontId="9" fillId="3" borderId="8" xfId="10" applyFont="1" applyFill="1" applyBorder="1" applyAlignment="1">
      <alignment horizontal="right" vertical="center" shrinkToFit="1"/>
    </xf>
    <xf numFmtId="0" fontId="9" fillId="0" borderId="0" xfId="10"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17" fillId="2" borderId="0" xfId="13" applyFill="1">
      <alignment vertical="center"/>
    </xf>
    <xf numFmtId="0" fontId="17" fillId="0" borderId="0" xfId="13">
      <alignment vertical="center"/>
    </xf>
    <xf numFmtId="0" fontId="26" fillId="2" borderId="0" xfId="12" applyFont="1" applyFill="1">
      <alignment vertical="center"/>
    </xf>
    <xf numFmtId="0" fontId="27" fillId="2" borderId="21" xfId="12" applyFont="1" applyFill="1" applyBorder="1" applyAlignment="1">
      <alignment horizontal="center" vertical="center"/>
    </xf>
    <xf numFmtId="0" fontId="27" fillId="2" borderId="22" xfId="12" applyFont="1" applyFill="1" applyBorder="1" applyAlignment="1">
      <alignment horizontal="center" vertical="center"/>
    </xf>
    <xf numFmtId="0" fontId="27" fillId="2" borderId="23" xfId="12" applyFont="1" applyFill="1" applyBorder="1" applyAlignment="1">
      <alignment horizontal="center" vertical="center"/>
    </xf>
    <xf numFmtId="0" fontId="28" fillId="2" borderId="46" xfId="12" applyFont="1" applyFill="1" applyBorder="1" applyAlignment="1">
      <alignment horizontal="left" vertical="center"/>
    </xf>
    <xf numFmtId="0" fontId="28" fillId="2" borderId="0" xfId="12" applyFont="1" applyFill="1">
      <alignment vertical="center"/>
    </xf>
    <xf numFmtId="0" fontId="29" fillId="2" borderId="0" xfId="12" applyFont="1" applyFill="1">
      <alignment vertical="center"/>
    </xf>
    <xf numFmtId="0" fontId="28" fillId="2" borderId="46" xfId="12" applyFont="1" applyFill="1" applyBorder="1">
      <alignment vertical="center"/>
    </xf>
    <xf numFmtId="0" fontId="29" fillId="0" borderId="0" xfId="13" applyFont="1">
      <alignment vertical="center"/>
    </xf>
    <xf numFmtId="0" fontId="28" fillId="4" borderId="18" xfId="12" applyFont="1" applyFill="1" applyBorder="1" applyAlignment="1" applyProtection="1">
      <alignment horizontal="center" vertical="center"/>
      <protection locked="0"/>
    </xf>
    <xf numFmtId="0" fontId="28" fillId="4" borderId="19" xfId="12" applyFont="1" applyFill="1" applyBorder="1" applyAlignment="1" applyProtection="1">
      <alignment horizontal="center" vertical="center"/>
      <protection locked="0"/>
    </xf>
    <xf numFmtId="0" fontId="28" fillId="4" borderId="14" xfId="12" applyFont="1" applyFill="1" applyBorder="1" applyAlignment="1" applyProtection="1">
      <alignment horizontal="center" vertical="center"/>
      <protection locked="0"/>
    </xf>
    <xf numFmtId="0" fontId="28" fillId="4" borderId="16" xfId="12" applyFont="1" applyFill="1" applyBorder="1" applyAlignment="1" applyProtection="1">
      <alignment horizontal="center" vertical="center" wrapText="1"/>
      <protection locked="0"/>
    </xf>
    <xf numFmtId="0" fontId="28" fillId="4" borderId="19" xfId="12" applyFont="1" applyFill="1" applyBorder="1" applyAlignment="1" applyProtection="1">
      <alignment horizontal="center" vertical="center" wrapText="1"/>
      <protection locked="0"/>
    </xf>
    <xf numFmtId="0" fontId="28" fillId="4" borderId="14" xfId="12" applyFont="1" applyFill="1" applyBorder="1" applyAlignment="1" applyProtection="1">
      <alignment horizontal="center" vertical="center" wrapText="1"/>
      <protection locked="0"/>
    </xf>
    <xf numFmtId="0" fontId="28" fillId="4" borderId="18" xfId="12" applyFont="1" applyFill="1" applyBorder="1" applyAlignment="1" applyProtection="1">
      <alignment horizontal="center" vertical="center" wrapText="1"/>
      <protection locked="0"/>
    </xf>
    <xf numFmtId="0" fontId="28" fillId="4" borderId="20" xfId="12" applyFont="1" applyFill="1" applyBorder="1" applyAlignment="1" applyProtection="1">
      <alignment horizontal="center" vertical="center" wrapText="1"/>
      <protection locked="0"/>
    </xf>
    <xf numFmtId="0" fontId="17" fillId="4" borderId="16" xfId="12" applyFill="1" applyBorder="1" applyAlignment="1" applyProtection="1">
      <alignment horizontal="center" vertical="center" wrapText="1"/>
      <protection locked="0"/>
    </xf>
    <xf numFmtId="0" fontId="17" fillId="4" borderId="19" xfId="12" applyFill="1" applyBorder="1" applyAlignment="1" applyProtection="1">
      <alignment horizontal="center" vertical="center" wrapText="1"/>
      <protection locked="0"/>
    </xf>
    <xf numFmtId="0" fontId="17" fillId="4" borderId="14" xfId="12" applyFill="1" applyBorder="1" applyAlignment="1" applyProtection="1">
      <alignment horizontal="center" vertical="center" wrapText="1"/>
      <protection locked="0"/>
    </xf>
    <xf numFmtId="0" fontId="28" fillId="4" borderId="76" xfId="12" applyFont="1" applyFill="1" applyBorder="1" applyAlignment="1" applyProtection="1">
      <alignment horizontal="center" vertical="center"/>
      <protection locked="0"/>
    </xf>
    <xf numFmtId="0" fontId="28" fillId="4" borderId="77" xfId="12" applyFont="1" applyFill="1" applyBorder="1" applyAlignment="1" applyProtection="1">
      <alignment horizontal="center" vertical="center"/>
      <protection locked="0"/>
    </xf>
    <xf numFmtId="0" fontId="28" fillId="4" borderId="78" xfId="12" applyFont="1" applyFill="1" applyBorder="1" applyAlignment="1" applyProtection="1">
      <alignment horizontal="center" vertical="center"/>
      <protection locked="0"/>
    </xf>
    <xf numFmtId="0" fontId="28" fillId="4" borderId="79" xfId="12" applyFont="1" applyFill="1" applyBorder="1" applyAlignment="1" applyProtection="1">
      <alignment horizontal="center" vertical="center" wrapText="1"/>
      <protection locked="0"/>
    </xf>
    <xf numFmtId="0" fontId="28" fillId="4" borderId="77" xfId="12" applyFont="1" applyFill="1" applyBorder="1" applyAlignment="1" applyProtection="1">
      <alignment horizontal="center" vertical="center" wrapText="1"/>
      <protection locked="0"/>
    </xf>
    <xf numFmtId="0" fontId="28" fillId="4" borderId="78" xfId="12" applyFont="1" applyFill="1" applyBorder="1" applyAlignment="1" applyProtection="1">
      <alignment horizontal="center" vertical="center" wrapText="1"/>
      <protection locked="0"/>
    </xf>
    <xf numFmtId="0" fontId="28" fillId="4" borderId="76" xfId="12" applyFont="1" applyFill="1" applyBorder="1" applyAlignment="1" applyProtection="1">
      <alignment horizontal="center" vertical="center" wrapText="1"/>
      <protection locked="0"/>
    </xf>
    <xf numFmtId="0" fontId="28" fillId="4" borderId="80" xfId="12" applyFont="1" applyFill="1" applyBorder="1" applyAlignment="1" applyProtection="1">
      <alignment horizontal="center" vertical="center" wrapText="1"/>
      <protection locked="0"/>
    </xf>
    <xf numFmtId="0" fontId="17" fillId="4" borderId="79" xfId="12" applyFill="1" applyBorder="1" applyAlignment="1" applyProtection="1">
      <alignment horizontal="center" vertical="center" wrapText="1"/>
      <protection locked="0"/>
    </xf>
    <xf numFmtId="0" fontId="17" fillId="4" borderId="77" xfId="12" applyFill="1" applyBorder="1" applyAlignment="1" applyProtection="1">
      <alignment horizontal="center" vertical="center" wrapText="1"/>
      <protection locked="0"/>
    </xf>
    <xf numFmtId="0" fontId="17" fillId="4" borderId="78" xfId="12" applyFill="1" applyBorder="1" applyAlignment="1" applyProtection="1">
      <alignment horizontal="center" vertical="center" wrapText="1"/>
      <protection locked="0"/>
    </xf>
    <xf numFmtId="0" fontId="28" fillId="0" borderId="81" xfId="12" applyFont="1" applyBorder="1" applyAlignment="1" applyProtection="1">
      <alignment horizontal="center" vertical="center" shrinkToFit="1"/>
      <protection locked="0"/>
    </xf>
    <xf numFmtId="0" fontId="28" fillId="0" borderId="82" xfId="14" applyFont="1" applyBorder="1" applyAlignment="1" applyProtection="1">
      <alignment horizontal="left" vertical="center" shrinkToFit="1"/>
      <protection locked="0"/>
    </xf>
    <xf numFmtId="0" fontId="28" fillId="0" borderId="83" xfId="14" applyFont="1" applyBorder="1" applyAlignment="1" applyProtection="1">
      <alignment horizontal="left" vertical="center" shrinkToFit="1"/>
      <protection locked="0"/>
    </xf>
    <xf numFmtId="0" fontId="28" fillId="0" borderId="84" xfId="14" applyFont="1" applyBorder="1" applyAlignment="1" applyProtection="1">
      <alignment horizontal="left" vertical="center" shrinkToFit="1"/>
      <protection locked="0"/>
    </xf>
    <xf numFmtId="181" fontId="28" fillId="0" borderId="85" xfId="14" applyNumberFormat="1" applyFont="1" applyBorder="1" applyAlignment="1" applyProtection="1">
      <alignment horizontal="right" vertical="center" shrinkToFit="1"/>
      <protection locked="0"/>
    </xf>
    <xf numFmtId="181" fontId="28" fillId="0" borderId="86" xfId="14" applyNumberFormat="1" applyFont="1" applyBorder="1" applyAlignment="1" applyProtection="1">
      <alignment horizontal="right" vertical="center" shrinkToFit="1"/>
      <protection locked="0"/>
    </xf>
    <xf numFmtId="181" fontId="28" fillId="0" borderId="87" xfId="14" applyNumberFormat="1" applyFont="1" applyBorder="1" applyAlignment="1" applyProtection="1">
      <alignment horizontal="right" vertical="center" shrinkToFit="1"/>
      <protection locked="0"/>
    </xf>
    <xf numFmtId="181" fontId="28" fillId="0" borderId="88" xfId="14" applyNumberFormat="1" applyFont="1" applyBorder="1" applyAlignment="1" applyProtection="1">
      <alignment horizontal="right" vertical="center" shrinkToFit="1"/>
      <protection locked="0"/>
    </xf>
    <xf numFmtId="181" fontId="28" fillId="0" borderId="89" xfId="14" applyNumberFormat="1" applyFont="1" applyBorder="1" applyAlignment="1" applyProtection="1">
      <alignment horizontal="right" vertical="center" shrinkToFit="1"/>
      <protection locked="0"/>
    </xf>
    <xf numFmtId="181" fontId="28" fillId="0" borderId="90" xfId="14" applyNumberFormat="1" applyFont="1" applyBorder="1" applyAlignment="1" applyProtection="1">
      <alignment horizontal="right" vertical="center" shrinkToFit="1"/>
      <protection locked="0"/>
    </xf>
    <xf numFmtId="181" fontId="28" fillId="0" borderId="91" xfId="15" applyNumberFormat="1" applyFont="1" applyBorder="1" applyAlignment="1" applyProtection="1">
      <alignment horizontal="right" vertical="center" shrinkToFit="1"/>
      <protection locked="0"/>
    </xf>
    <xf numFmtId="0" fontId="28" fillId="0" borderId="86" xfId="15" applyFont="1" applyBorder="1" applyAlignment="1" applyProtection="1">
      <alignment horizontal="left" vertical="center" shrinkToFit="1"/>
      <protection locked="0"/>
    </xf>
    <xf numFmtId="0" fontId="28" fillId="0" borderId="92" xfId="15" applyFont="1" applyBorder="1" applyAlignment="1" applyProtection="1">
      <alignment horizontal="left" vertical="center" shrinkToFit="1"/>
      <protection locked="0"/>
    </xf>
    <xf numFmtId="0" fontId="28" fillId="0" borderId="93" xfId="15" applyFont="1" applyBorder="1" applyAlignment="1" applyProtection="1">
      <alignment horizontal="center" vertical="center" shrinkToFit="1"/>
      <protection locked="0"/>
    </xf>
    <xf numFmtId="181" fontId="28" fillId="0" borderId="82" xfId="15" applyNumberFormat="1" applyFont="1" applyBorder="1" applyAlignment="1" applyProtection="1">
      <alignment horizontal="right" vertical="center" shrinkToFit="1"/>
      <protection locked="0"/>
    </xf>
    <xf numFmtId="181" fontId="28" fillId="0" borderId="83" xfId="15" applyNumberFormat="1" applyFont="1" applyBorder="1" applyAlignment="1" applyProtection="1">
      <alignment horizontal="right" vertical="center" shrinkToFit="1"/>
      <protection locked="0"/>
    </xf>
    <xf numFmtId="181" fontId="28" fillId="0" borderId="84" xfId="15" applyNumberFormat="1" applyFont="1" applyBorder="1" applyAlignment="1" applyProtection="1">
      <alignment horizontal="right" vertical="center" shrinkToFit="1"/>
      <protection locked="0"/>
    </xf>
    <xf numFmtId="0" fontId="28" fillId="0" borderId="94" xfId="15" applyFont="1" applyBorder="1" applyAlignment="1" applyProtection="1">
      <alignment horizontal="left" vertical="center" shrinkToFit="1"/>
      <protection locked="0"/>
    </xf>
    <xf numFmtId="0" fontId="28" fillId="0" borderId="95" xfId="12" applyFont="1" applyBorder="1" applyAlignment="1" applyProtection="1">
      <alignment horizontal="center" vertical="center" shrinkToFit="1"/>
      <protection locked="0"/>
    </xf>
    <xf numFmtId="0" fontId="28" fillId="0" borderId="96" xfId="14" applyFont="1" applyBorder="1" applyAlignment="1" applyProtection="1">
      <alignment horizontal="left" vertical="center" shrinkToFit="1"/>
      <protection locked="0"/>
    </xf>
    <xf numFmtId="0" fontId="28" fillId="0" borderId="97" xfId="14" applyFont="1" applyBorder="1" applyAlignment="1" applyProtection="1">
      <alignment horizontal="left" vertical="center" shrinkToFit="1"/>
      <protection locked="0"/>
    </xf>
    <xf numFmtId="0" fontId="28" fillId="0" borderId="98" xfId="14" applyFont="1" applyBorder="1" applyAlignment="1" applyProtection="1">
      <alignment horizontal="left" vertical="center" shrinkToFit="1"/>
      <protection locked="0"/>
    </xf>
    <xf numFmtId="181" fontId="28" fillId="0" borderId="99" xfId="14" applyNumberFormat="1" applyFont="1" applyBorder="1" applyAlignment="1" applyProtection="1">
      <alignment horizontal="right" vertical="center" shrinkToFit="1"/>
      <protection locked="0"/>
    </xf>
    <xf numFmtId="181" fontId="28" fillId="0" borderId="100" xfId="14" applyNumberFormat="1" applyFont="1" applyBorder="1" applyAlignment="1" applyProtection="1">
      <alignment horizontal="right" vertical="center" shrinkToFit="1"/>
      <protection locked="0"/>
    </xf>
    <xf numFmtId="181" fontId="28" fillId="0" borderId="101" xfId="12" applyNumberFormat="1" applyFont="1" applyBorder="1" applyAlignment="1" applyProtection="1">
      <alignment horizontal="right" vertical="center" shrinkToFit="1"/>
      <protection locked="0"/>
    </xf>
    <xf numFmtId="181" fontId="28" fillId="0" borderId="102" xfId="14" applyNumberFormat="1" applyFont="1" applyBorder="1" applyAlignment="1" applyProtection="1">
      <alignment horizontal="right" vertical="center" shrinkToFit="1"/>
      <protection locked="0"/>
    </xf>
    <xf numFmtId="181" fontId="28" fillId="0" borderId="97" xfId="12" applyNumberFormat="1" applyFont="1" applyBorder="1" applyAlignment="1" applyProtection="1">
      <alignment horizontal="right" vertical="center" shrinkToFit="1"/>
      <protection locked="0"/>
    </xf>
    <xf numFmtId="181" fontId="28" fillId="0" borderId="103" xfId="14" applyNumberFormat="1" applyFont="1" applyBorder="1" applyAlignment="1" applyProtection="1">
      <alignment horizontal="right" vertical="center" shrinkToFit="1"/>
      <protection locked="0"/>
    </xf>
    <xf numFmtId="181" fontId="28" fillId="0" borderId="104" xfId="12" applyNumberFormat="1" applyFont="1" applyBorder="1" applyAlignment="1" applyProtection="1">
      <alignment horizontal="right" vertical="center" shrinkToFit="1"/>
      <protection locked="0"/>
    </xf>
    <xf numFmtId="0" fontId="28" fillId="0" borderId="100" xfId="15" applyFont="1" applyBorder="1" applyAlignment="1" applyProtection="1">
      <alignment horizontal="left" vertical="center" shrinkToFit="1"/>
      <protection locked="0"/>
    </xf>
    <xf numFmtId="0" fontId="28" fillId="0" borderId="105" xfId="15" applyFont="1" applyBorder="1" applyAlignment="1" applyProtection="1">
      <alignment horizontal="left" vertical="center" shrinkToFit="1"/>
      <protection locked="0"/>
    </xf>
    <xf numFmtId="0" fontId="28" fillId="0" borderId="106" xfId="15" applyFont="1" applyBorder="1" applyAlignment="1" applyProtection="1">
      <alignment horizontal="center" vertical="center" shrinkToFit="1"/>
      <protection locked="0"/>
    </xf>
    <xf numFmtId="181" fontId="28" fillId="0" borderId="96" xfId="12" applyNumberFormat="1" applyFont="1" applyBorder="1" applyAlignment="1" applyProtection="1">
      <alignment horizontal="right" vertical="center" shrinkToFit="1"/>
      <protection locked="0"/>
    </xf>
    <xf numFmtId="181" fontId="28" fillId="0" borderId="98" xfId="15" applyNumberFormat="1" applyFont="1" applyBorder="1" applyAlignment="1" applyProtection="1">
      <alignment horizontal="right" vertical="center" shrinkToFit="1"/>
      <protection locked="0"/>
    </xf>
    <xf numFmtId="0" fontId="28" fillId="0" borderId="103" xfId="15" applyFont="1" applyBorder="1" applyAlignment="1" applyProtection="1">
      <alignment horizontal="left" vertical="center" shrinkToFit="1"/>
      <protection locked="0"/>
    </xf>
    <xf numFmtId="181" fontId="28" fillId="0" borderId="107" xfId="14" applyNumberFormat="1" applyFont="1" applyBorder="1" applyAlignment="1" applyProtection="1">
      <alignment horizontal="right" vertical="center" shrinkToFit="1"/>
      <protection locked="0"/>
    </xf>
    <xf numFmtId="181" fontId="28" fillId="0" borderId="108" xfId="14" applyNumberFormat="1" applyFont="1" applyBorder="1" applyAlignment="1" applyProtection="1">
      <alignment horizontal="right" vertical="center" shrinkToFit="1"/>
      <protection locked="0"/>
    </xf>
    <xf numFmtId="181" fontId="28" fillId="0" borderId="109" xfId="14" applyNumberFormat="1" applyFont="1" applyBorder="1" applyAlignment="1" applyProtection="1">
      <alignment horizontal="right" vertical="center" shrinkToFit="1"/>
      <protection locked="0"/>
    </xf>
    <xf numFmtId="181" fontId="28" fillId="0" borderId="110" xfId="15" applyNumberFormat="1" applyFont="1" applyBorder="1" applyAlignment="1" applyProtection="1">
      <alignment horizontal="right" vertical="center" shrinkToFit="1"/>
      <protection locked="0"/>
    </xf>
    <xf numFmtId="0" fontId="28" fillId="0" borderId="108" xfId="15" applyFont="1" applyBorder="1" applyAlignment="1" applyProtection="1">
      <alignment horizontal="left" vertical="center" shrinkToFit="1"/>
      <protection locked="0"/>
    </xf>
    <xf numFmtId="0" fontId="28" fillId="0" borderId="111" xfId="15" applyFont="1" applyBorder="1" applyAlignment="1" applyProtection="1">
      <alignment horizontal="left" vertical="center" shrinkToFit="1"/>
      <protection locked="0"/>
    </xf>
    <xf numFmtId="0" fontId="28" fillId="0" borderId="50" xfId="12" applyFont="1" applyBorder="1" applyAlignment="1" applyProtection="1">
      <alignment horizontal="center" vertical="center"/>
      <protection locked="0"/>
    </xf>
    <xf numFmtId="0" fontId="28" fillId="0" borderId="52" xfId="12" applyFont="1" applyBorder="1" applyAlignment="1" applyProtection="1">
      <alignment horizontal="center" vertical="center"/>
      <protection locked="0"/>
    </xf>
    <xf numFmtId="0" fontId="28" fillId="5" borderId="112" xfId="12" applyFont="1" applyFill="1" applyBorder="1" applyAlignment="1" applyProtection="1">
      <alignment horizontal="center" vertical="center" shrinkToFit="1"/>
      <protection locked="0"/>
    </xf>
    <xf numFmtId="0" fontId="28" fillId="5" borderId="54" xfId="12" applyFont="1" applyFill="1" applyBorder="1" applyAlignment="1" applyProtection="1">
      <alignment horizontal="left" vertical="center" shrinkToFit="1"/>
      <protection locked="0"/>
    </xf>
    <xf numFmtId="0" fontId="28" fillId="5" borderId="55" xfId="12" applyFont="1" applyFill="1" applyBorder="1" applyAlignment="1" applyProtection="1">
      <alignment horizontal="left" vertical="center" shrinkToFit="1"/>
      <protection locked="0"/>
    </xf>
    <xf numFmtId="0" fontId="28" fillId="5" borderId="56" xfId="12" applyFont="1" applyFill="1" applyBorder="1" applyAlignment="1" applyProtection="1">
      <alignment horizontal="left" vertical="center" shrinkToFit="1"/>
      <protection locked="0"/>
    </xf>
    <xf numFmtId="181" fontId="28" fillId="5" borderId="113" xfId="15" applyNumberFormat="1" applyFont="1" applyFill="1" applyBorder="1" applyAlignment="1" applyProtection="1">
      <alignment horizontal="right" vertical="center" shrinkToFit="1"/>
      <protection locked="0"/>
    </xf>
    <xf numFmtId="181" fontId="28" fillId="5" borderId="114" xfId="15" applyNumberFormat="1" applyFont="1" applyFill="1" applyBorder="1" applyAlignment="1" applyProtection="1">
      <alignment horizontal="right" vertical="center" shrinkToFit="1"/>
      <protection locked="0"/>
    </xf>
    <xf numFmtId="181" fontId="28" fillId="5" borderId="115" xfId="15" applyNumberFormat="1" applyFont="1" applyFill="1" applyBorder="1" applyAlignment="1" applyProtection="1">
      <alignment horizontal="right" vertical="center" shrinkToFit="1"/>
      <protection locked="0"/>
    </xf>
    <xf numFmtId="181" fontId="28" fillId="5" borderId="116" xfId="15" applyNumberFormat="1" applyFont="1" applyFill="1" applyBorder="1" applyAlignment="1" applyProtection="1">
      <alignment horizontal="right" vertical="center" shrinkToFit="1"/>
      <protection locked="0"/>
    </xf>
    <xf numFmtId="181" fontId="28" fillId="5" borderId="117" xfId="15" applyNumberFormat="1" applyFont="1" applyFill="1" applyBorder="1" applyAlignment="1" applyProtection="1">
      <alignment horizontal="right" vertical="center" shrinkToFit="1"/>
      <protection locked="0"/>
    </xf>
    <xf numFmtId="181" fontId="28" fillId="5" borderId="118" xfId="15" applyNumberFormat="1" applyFont="1" applyFill="1" applyBorder="1" applyAlignment="1" applyProtection="1">
      <alignment horizontal="right" vertical="center" shrinkToFit="1"/>
      <protection locked="0"/>
    </xf>
    <xf numFmtId="181" fontId="28" fillId="5" borderId="119" xfId="12" applyNumberFormat="1" applyFont="1" applyFill="1" applyBorder="1" applyAlignment="1" applyProtection="1">
      <alignment horizontal="right" vertical="center" shrinkToFit="1"/>
      <protection locked="0"/>
    </xf>
    <xf numFmtId="0" fontId="28" fillId="5" borderId="114" xfId="15" applyFont="1" applyFill="1" applyBorder="1" applyAlignment="1" applyProtection="1">
      <alignment horizontal="left" vertical="center" shrinkToFit="1"/>
      <protection locked="0"/>
    </xf>
    <xf numFmtId="0" fontId="28" fillId="5" borderId="117" xfId="15" applyFont="1" applyFill="1" applyBorder="1" applyAlignment="1" applyProtection="1">
      <alignment horizontal="left" vertical="center" shrinkToFit="1"/>
      <protection locked="0"/>
    </xf>
    <xf numFmtId="181" fontId="28" fillId="5" borderId="62" xfId="15" applyNumberFormat="1" applyFont="1" applyFill="1" applyBorder="1" applyAlignment="1" applyProtection="1">
      <alignment horizontal="right" vertical="center" shrinkToFit="1"/>
      <protection locked="0"/>
    </xf>
    <xf numFmtId="181" fontId="28" fillId="5" borderId="55" xfId="15" applyNumberFormat="1" applyFont="1" applyFill="1" applyBorder="1" applyAlignment="1" applyProtection="1">
      <alignment horizontal="right" vertical="center" shrinkToFit="1"/>
      <protection locked="0"/>
    </xf>
    <xf numFmtId="181" fontId="28" fillId="5" borderId="57" xfId="15" applyNumberFormat="1" applyFont="1" applyFill="1" applyBorder="1" applyAlignment="1" applyProtection="1">
      <alignment horizontal="right" vertical="center" shrinkToFit="1"/>
      <protection locked="0"/>
    </xf>
    <xf numFmtId="0" fontId="28" fillId="2" borderId="19" xfId="12" applyFont="1" applyFill="1" applyBorder="1" applyAlignment="1">
      <alignment horizontal="left" vertical="center"/>
    </xf>
    <xf numFmtId="0" fontId="20" fillId="2" borderId="0" xfId="12" applyFont="1" applyFill="1">
      <alignment vertical="center"/>
    </xf>
    <xf numFmtId="0" fontId="28" fillId="4" borderId="18" xfId="12" applyFont="1" applyFill="1" applyBorder="1" applyAlignment="1" applyProtection="1">
      <alignment horizontal="center" vertical="center" wrapText="1" shrinkToFit="1"/>
      <protection locked="0"/>
    </xf>
    <xf numFmtId="0" fontId="28" fillId="4" borderId="19" xfId="12" applyFont="1" applyFill="1" applyBorder="1" applyAlignment="1" applyProtection="1">
      <alignment horizontal="center" vertical="center" shrinkToFit="1"/>
      <protection locked="0"/>
    </xf>
    <xf numFmtId="0" fontId="28" fillId="4" borderId="20" xfId="12" applyFont="1" applyFill="1" applyBorder="1" applyAlignment="1" applyProtection="1">
      <alignment horizontal="center" vertical="center" shrinkToFit="1"/>
      <protection locked="0"/>
    </xf>
    <xf numFmtId="0" fontId="28" fillId="4" borderId="76" xfId="12" applyFont="1" applyFill="1" applyBorder="1" applyAlignment="1" applyProtection="1">
      <alignment horizontal="center" vertical="center" shrinkToFit="1"/>
      <protection locked="0"/>
    </xf>
    <xf numFmtId="0" fontId="28" fillId="4" borderId="77" xfId="12" applyFont="1" applyFill="1" applyBorder="1" applyAlignment="1" applyProtection="1">
      <alignment horizontal="center" vertical="center" shrinkToFit="1"/>
      <protection locked="0"/>
    </xf>
    <xf numFmtId="0" fontId="28" fillId="4" borderId="80" xfId="12" applyFont="1" applyFill="1" applyBorder="1" applyAlignment="1" applyProtection="1">
      <alignment horizontal="center" vertical="center" shrinkToFit="1"/>
      <protection locked="0"/>
    </xf>
    <xf numFmtId="0" fontId="28" fillId="0" borderId="120" xfId="12" applyFont="1" applyBorder="1" applyAlignment="1" applyProtection="1">
      <alignment horizontal="center" vertical="center" shrinkToFit="1"/>
      <protection locked="0"/>
    </xf>
    <xf numFmtId="181" fontId="28" fillId="0" borderId="121" xfId="14" applyNumberFormat="1" applyFont="1" applyBorder="1" applyAlignment="1" applyProtection="1">
      <alignment horizontal="right" vertical="center" shrinkToFit="1"/>
      <protection locked="0"/>
    </xf>
    <xf numFmtId="181" fontId="28" fillId="0" borderId="122" xfId="14" applyNumberFormat="1" applyFont="1" applyBorder="1" applyAlignment="1" applyProtection="1">
      <alignment horizontal="right" vertical="center" shrinkToFit="1"/>
      <protection locked="0"/>
    </xf>
    <xf numFmtId="181" fontId="28" fillId="0" borderId="123" xfId="14" applyNumberFormat="1" applyFont="1" applyBorder="1" applyAlignment="1" applyProtection="1">
      <alignment horizontal="right" vertical="center" shrinkToFit="1"/>
      <protection locked="0"/>
    </xf>
    <xf numFmtId="181" fontId="28" fillId="0" borderId="124" xfId="14" applyNumberFormat="1" applyFont="1" applyBorder="1" applyAlignment="1" applyProtection="1">
      <alignment horizontal="right" vertical="center" shrinkToFit="1"/>
      <protection locked="0"/>
    </xf>
    <xf numFmtId="181" fontId="28" fillId="0" borderId="125" xfId="14" applyNumberFormat="1" applyFont="1" applyBorder="1" applyAlignment="1" applyProtection="1">
      <alignment horizontal="right" vertical="center" shrinkToFit="1"/>
      <protection locked="0"/>
    </xf>
    <xf numFmtId="181" fontId="28" fillId="0" borderId="126" xfId="12" applyNumberFormat="1" applyFont="1" applyBorder="1" applyAlignment="1" applyProtection="1">
      <alignment horizontal="right" vertical="center" shrinkToFit="1"/>
      <protection locked="0"/>
    </xf>
    <xf numFmtId="179" fontId="28" fillId="0" borderId="122" xfId="12" applyNumberFormat="1" applyFont="1" applyBorder="1" applyAlignment="1" applyProtection="1">
      <alignment horizontal="right" vertical="center" shrinkToFit="1"/>
      <protection locked="0"/>
    </xf>
    <xf numFmtId="0" fontId="28" fillId="0" borderId="122" xfId="12" applyFont="1" applyBorder="1" applyAlignment="1" applyProtection="1">
      <alignment horizontal="left" vertical="center" shrinkToFit="1"/>
      <protection locked="0"/>
    </xf>
    <xf numFmtId="0" fontId="28" fillId="0" borderId="125" xfId="12" applyFont="1" applyBorder="1" applyAlignment="1" applyProtection="1">
      <alignment horizontal="left" vertical="center" shrinkToFit="1"/>
      <protection locked="0"/>
    </xf>
    <xf numFmtId="179" fontId="28" fillId="0" borderId="100" xfId="12" applyNumberFormat="1" applyFont="1" applyBorder="1" applyAlignment="1" applyProtection="1">
      <alignment horizontal="right" vertical="center" shrinkToFit="1"/>
      <protection locked="0"/>
    </xf>
    <xf numFmtId="181" fontId="28" fillId="2" borderId="99" xfId="13" applyNumberFormat="1" applyFont="1" applyFill="1" applyBorder="1" applyAlignment="1" applyProtection="1">
      <alignment horizontal="right" vertical="center" shrinkToFit="1"/>
      <protection locked="0"/>
    </xf>
    <xf numFmtId="181" fontId="28" fillId="2" borderId="100" xfId="13" applyNumberFormat="1" applyFont="1" applyFill="1" applyBorder="1" applyAlignment="1" applyProtection="1">
      <alignment horizontal="right" vertical="center" shrinkToFit="1"/>
      <protection locked="0"/>
    </xf>
    <xf numFmtId="181" fontId="28" fillId="2" borderId="101" xfId="13" applyNumberFormat="1" applyFont="1" applyFill="1" applyBorder="1" applyAlignment="1" applyProtection="1">
      <alignment horizontal="right" vertical="center" shrinkToFit="1"/>
      <protection locked="0"/>
    </xf>
    <xf numFmtId="181" fontId="28" fillId="2" borderId="104" xfId="13" applyNumberFormat="1" applyFont="1" applyFill="1" applyBorder="1" applyAlignment="1" applyProtection="1">
      <alignment horizontal="right" vertical="center" shrinkToFit="1"/>
      <protection locked="0"/>
    </xf>
    <xf numFmtId="179" fontId="28" fillId="2" borderId="100" xfId="13" applyNumberFormat="1" applyFont="1" applyFill="1" applyBorder="1" applyAlignment="1" applyProtection="1">
      <alignment horizontal="right" vertical="center" shrinkToFit="1"/>
      <protection locked="0"/>
    </xf>
    <xf numFmtId="0" fontId="28" fillId="0" borderId="65" xfId="12" applyFont="1" applyBorder="1" applyAlignment="1" applyProtection="1">
      <alignment horizontal="center" vertical="center" shrinkToFit="1"/>
      <protection locked="0"/>
    </xf>
    <xf numFmtId="181" fontId="28" fillId="5" borderId="127" xfId="12" applyNumberFormat="1" applyFont="1" applyFill="1" applyBorder="1" applyAlignment="1" applyProtection="1">
      <alignment horizontal="right" vertical="center" shrinkToFit="1"/>
      <protection locked="0"/>
    </xf>
    <xf numFmtId="181" fontId="28" fillId="5" borderId="128" xfId="12" applyNumberFormat="1" applyFont="1" applyFill="1" applyBorder="1" applyAlignment="1" applyProtection="1">
      <alignment horizontal="right" vertical="center" shrinkToFit="1"/>
      <protection locked="0"/>
    </xf>
    <xf numFmtId="179" fontId="28" fillId="5" borderId="119" xfId="12" applyNumberFormat="1" applyFont="1" applyFill="1" applyBorder="1" applyAlignment="1" applyProtection="1">
      <alignment horizontal="right" vertical="center" shrinkToFit="1"/>
      <protection locked="0"/>
    </xf>
    <xf numFmtId="0" fontId="28" fillId="4" borderId="16" xfId="12" applyFont="1" applyFill="1" applyBorder="1" applyAlignment="1" applyProtection="1">
      <alignment horizontal="center" vertical="center" wrapText="1" shrinkToFit="1"/>
      <protection locked="0"/>
    </xf>
    <xf numFmtId="0" fontId="28" fillId="4" borderId="14" xfId="12" applyFont="1" applyFill="1" applyBorder="1" applyAlignment="1" applyProtection="1">
      <alignment horizontal="center" vertical="center" shrinkToFit="1"/>
      <protection locked="0"/>
    </xf>
    <xf numFmtId="0" fontId="28" fillId="2" borderId="106" xfId="12" applyFont="1" applyFill="1" applyBorder="1" applyAlignment="1" applyProtection="1">
      <alignment horizontal="center" vertical="center" shrinkToFit="1"/>
      <protection locked="0"/>
    </xf>
    <xf numFmtId="0" fontId="28" fillId="2" borderId="96" xfId="12" applyFont="1" applyFill="1" applyBorder="1" applyAlignment="1" applyProtection="1">
      <alignment horizontal="left" vertical="center" shrinkToFit="1"/>
      <protection locked="0"/>
    </xf>
    <xf numFmtId="0" fontId="28" fillId="2" borderId="97" xfId="12" applyFont="1" applyFill="1" applyBorder="1" applyAlignment="1" applyProtection="1">
      <alignment horizontal="left" vertical="center" shrinkToFit="1"/>
      <protection locked="0"/>
    </xf>
    <xf numFmtId="0" fontId="28" fillId="2" borderId="98" xfId="12" applyFont="1" applyFill="1" applyBorder="1" applyAlignment="1" applyProtection="1">
      <alignment horizontal="left" vertical="center" shrinkToFit="1"/>
      <protection locked="0"/>
    </xf>
    <xf numFmtId="181" fontId="28" fillId="2" borderId="96" xfId="12" applyNumberFormat="1" applyFont="1" applyFill="1" applyBorder="1" applyAlignment="1" applyProtection="1">
      <alignment horizontal="right" vertical="center" shrinkToFit="1"/>
      <protection locked="0"/>
    </xf>
    <xf numFmtId="181" fontId="28" fillId="2" borderId="97" xfId="12" applyNumberFormat="1" applyFont="1" applyFill="1" applyBorder="1" applyAlignment="1" applyProtection="1">
      <alignment horizontal="right" vertical="center" shrinkToFit="1"/>
      <protection locked="0"/>
    </xf>
    <xf numFmtId="181" fontId="28" fillId="2" borderId="98" xfId="12" applyNumberFormat="1" applyFont="1" applyFill="1" applyBorder="1" applyAlignment="1" applyProtection="1">
      <alignment horizontal="right" vertical="center" shrinkToFit="1"/>
      <protection locked="0"/>
    </xf>
    <xf numFmtId="0" fontId="28" fillId="2" borderId="103" xfId="12" applyFont="1" applyFill="1" applyBorder="1" applyAlignment="1" applyProtection="1">
      <alignment horizontal="left" vertical="center" shrinkToFit="1"/>
      <protection locked="0"/>
    </xf>
    <xf numFmtId="0" fontId="28" fillId="4" borderId="79" xfId="12" applyFont="1" applyFill="1" applyBorder="1" applyAlignment="1" applyProtection="1">
      <alignment horizontal="center" vertical="center" shrinkToFit="1"/>
      <protection locked="0"/>
    </xf>
    <xf numFmtId="0" fontId="28" fillId="4" borderId="78" xfId="12" applyFont="1" applyFill="1" applyBorder="1" applyAlignment="1" applyProtection="1">
      <alignment horizontal="center" vertical="center" shrinkToFit="1"/>
      <protection locked="0"/>
    </xf>
    <xf numFmtId="0" fontId="28" fillId="4" borderId="79" xfId="12" applyFont="1" applyFill="1" applyBorder="1" applyAlignment="1" applyProtection="1">
      <alignment horizontal="center" vertical="center"/>
      <protection locked="0"/>
    </xf>
    <xf numFmtId="0" fontId="28" fillId="0" borderId="129" xfId="12" applyFont="1" applyBorder="1" applyAlignment="1" applyProtection="1">
      <alignment horizontal="center" vertical="center" shrinkToFit="1"/>
      <protection locked="0"/>
    </xf>
    <xf numFmtId="0" fontId="28" fillId="2" borderId="130" xfId="12" applyFont="1" applyFill="1" applyBorder="1" applyAlignment="1" applyProtection="1">
      <alignment horizontal="left" vertical="center" shrinkToFit="1"/>
      <protection locked="0"/>
    </xf>
    <xf numFmtId="0" fontId="28" fillId="2" borderId="131" xfId="12" applyFont="1" applyFill="1" applyBorder="1" applyAlignment="1" applyProtection="1">
      <alignment horizontal="left" vertical="center" shrinkToFit="1"/>
      <protection locked="0"/>
    </xf>
    <xf numFmtId="0" fontId="28" fillId="2" borderId="132" xfId="12" applyFont="1" applyFill="1" applyBorder="1" applyAlignment="1" applyProtection="1">
      <alignment horizontal="left" vertical="center" shrinkToFit="1"/>
      <protection locked="0"/>
    </xf>
    <xf numFmtId="181" fontId="28" fillId="2" borderId="107" xfId="12" applyNumberFormat="1" applyFont="1" applyFill="1" applyBorder="1" applyAlignment="1" applyProtection="1">
      <alignment horizontal="right" vertical="center" shrinkToFit="1"/>
      <protection locked="0"/>
    </xf>
    <xf numFmtId="181" fontId="28" fillId="2" borderId="108" xfId="12" applyNumberFormat="1" applyFont="1" applyFill="1" applyBorder="1" applyAlignment="1" applyProtection="1">
      <alignment horizontal="right" vertical="center" shrinkToFit="1"/>
      <protection locked="0"/>
    </xf>
    <xf numFmtId="0" fontId="28" fillId="2" borderId="108" xfId="12" applyFont="1" applyFill="1" applyBorder="1" applyAlignment="1" applyProtection="1">
      <alignment horizontal="left" vertical="center" shrinkToFit="1"/>
      <protection locked="0"/>
    </xf>
    <xf numFmtId="0" fontId="28" fillId="2" borderId="111" xfId="12" applyFont="1" applyFill="1" applyBorder="1" applyAlignment="1" applyProtection="1">
      <alignment horizontal="left" vertical="center" shrinkToFit="1"/>
      <protection locked="0"/>
    </xf>
    <xf numFmtId="0" fontId="28" fillId="2" borderId="0" xfId="12" applyFont="1" applyFill="1" applyAlignment="1">
      <alignment horizontal="center" vertical="center" shrinkToFit="1"/>
    </xf>
    <xf numFmtId="0" fontId="28" fillId="2" borderId="0" xfId="12" applyFont="1" applyFill="1" applyAlignment="1">
      <alignment horizontal="left" vertical="center" shrinkToFit="1"/>
    </xf>
    <xf numFmtId="181" fontId="28" fillId="2" borderId="0" xfId="12" applyNumberFormat="1" applyFont="1" applyFill="1" applyAlignment="1">
      <alignment horizontal="right" vertical="center" shrinkToFit="1"/>
    </xf>
    <xf numFmtId="181" fontId="28" fillId="2" borderId="0" xfId="12" applyNumberFormat="1" applyFont="1" applyFill="1" applyAlignment="1">
      <alignment horizontal="left" vertical="center" shrinkToFit="1"/>
    </xf>
    <xf numFmtId="181" fontId="28" fillId="5" borderId="133" xfId="12" applyNumberFormat="1" applyFont="1" applyFill="1" applyBorder="1" applyAlignment="1" applyProtection="1">
      <alignment horizontal="right" vertical="center" shrinkToFit="1"/>
      <protection locked="0"/>
    </xf>
    <xf numFmtId="181" fontId="28" fillId="5" borderId="134" xfId="12" applyNumberFormat="1" applyFont="1" applyFill="1" applyBorder="1" applyAlignment="1" applyProtection="1">
      <alignment horizontal="right" vertical="center" shrinkToFit="1"/>
      <protection locked="0"/>
    </xf>
    <xf numFmtId="181" fontId="28" fillId="5" borderId="135" xfId="12" applyNumberFormat="1" applyFont="1" applyFill="1" applyBorder="1" applyAlignment="1" applyProtection="1">
      <alignment horizontal="right" vertical="center" shrinkToFit="1"/>
      <protection locked="0"/>
    </xf>
    <xf numFmtId="181" fontId="28" fillId="5" borderId="54" xfId="12" applyNumberFormat="1" applyFont="1" applyFill="1" applyBorder="1" applyAlignment="1" applyProtection="1">
      <alignment horizontal="right" vertical="center" shrinkToFit="1"/>
      <protection locked="0"/>
    </xf>
    <xf numFmtId="181" fontId="28" fillId="5" borderId="56" xfId="12" applyNumberFormat="1" applyFont="1" applyFill="1" applyBorder="1" applyAlignment="1" applyProtection="1">
      <alignment horizontal="right" vertical="center" shrinkToFit="1"/>
      <protection locked="0"/>
    </xf>
    <xf numFmtId="0" fontId="28" fillId="5" borderId="57" xfId="12" applyFont="1" applyFill="1" applyBorder="1" applyAlignment="1" applyProtection="1">
      <alignment horizontal="left" vertical="center" shrinkToFit="1"/>
      <protection locked="0"/>
    </xf>
    <xf numFmtId="0" fontId="28" fillId="2" borderId="19" xfId="12" applyFont="1" applyFill="1" applyBorder="1" applyAlignment="1">
      <alignment horizontal="left" vertical="center" wrapText="1"/>
    </xf>
    <xf numFmtId="0" fontId="28" fillId="2" borderId="0" xfId="12" applyFont="1" applyFill="1" applyAlignment="1">
      <alignment horizontal="left" vertical="center"/>
    </xf>
    <xf numFmtId="0" fontId="28" fillId="2" borderId="46" xfId="12" applyFont="1" applyFill="1" applyBorder="1">
      <alignment vertical="center"/>
    </xf>
    <xf numFmtId="0" fontId="28" fillId="2" borderId="46" xfId="12" applyFont="1" applyFill="1" applyBorder="1" applyAlignment="1">
      <alignment horizontal="center" vertical="center"/>
    </xf>
    <xf numFmtId="0" fontId="28" fillId="2" borderId="29" xfId="12" applyFont="1" applyFill="1" applyBorder="1" applyAlignment="1">
      <alignment horizontal="center" vertical="center"/>
    </xf>
    <xf numFmtId="0" fontId="28" fillId="2" borderId="7" xfId="12" applyFont="1" applyFill="1" applyBorder="1" applyAlignment="1">
      <alignment horizontal="center" vertical="center"/>
    </xf>
    <xf numFmtId="0" fontId="28" fillId="2" borderId="30" xfId="12" applyFont="1" applyFill="1" applyBorder="1" applyAlignment="1">
      <alignment horizontal="center" vertical="center"/>
    </xf>
    <xf numFmtId="0" fontId="28" fillId="2" borderId="34" xfId="12" applyFont="1" applyFill="1" applyBorder="1" applyAlignment="1">
      <alignment horizontal="center" vertical="center"/>
    </xf>
    <xf numFmtId="0" fontId="28" fillId="2" borderId="9" xfId="12" applyFont="1" applyFill="1" applyBorder="1" applyAlignment="1">
      <alignment horizontal="center" vertical="center"/>
    </xf>
    <xf numFmtId="0" fontId="28" fillId="2" borderId="11" xfId="12" applyFont="1" applyFill="1" applyBorder="1" applyAlignment="1">
      <alignment horizontal="center" vertical="center"/>
    </xf>
    <xf numFmtId="0" fontId="28" fillId="2" borderId="10" xfId="12" applyFont="1" applyFill="1" applyBorder="1" applyAlignment="1">
      <alignment horizontal="center" vertical="center"/>
    </xf>
    <xf numFmtId="0" fontId="28" fillId="2" borderId="53" xfId="12" applyFont="1" applyFill="1" applyBorder="1" applyAlignment="1">
      <alignment horizontal="center" vertical="center"/>
    </xf>
    <xf numFmtId="0" fontId="28" fillId="2" borderId="12" xfId="12" applyFont="1" applyFill="1" applyBorder="1" applyAlignment="1">
      <alignment horizontal="center" vertical="center"/>
    </xf>
    <xf numFmtId="0" fontId="28" fillId="2" borderId="38" xfId="12" applyFont="1" applyFill="1" applyBorder="1">
      <alignment vertical="center"/>
    </xf>
    <xf numFmtId="0" fontId="28" fillId="2" borderId="2" xfId="12" applyFont="1" applyFill="1" applyBorder="1">
      <alignment vertical="center"/>
    </xf>
    <xf numFmtId="0" fontId="28" fillId="2" borderId="3" xfId="12" applyFont="1" applyFill="1" applyBorder="1">
      <alignment vertical="center"/>
    </xf>
    <xf numFmtId="181" fontId="28" fillId="2" borderId="1" xfId="14" applyNumberFormat="1" applyFont="1" applyFill="1" applyBorder="1" applyAlignment="1">
      <alignment horizontal="right" vertical="center" shrinkToFit="1"/>
    </xf>
    <xf numFmtId="181" fontId="28" fillId="2" borderId="2" xfId="14" applyNumberFormat="1" applyFont="1" applyFill="1" applyBorder="1" applyAlignment="1">
      <alignment horizontal="right" vertical="center" shrinkToFit="1"/>
    </xf>
    <xf numFmtId="181" fontId="28" fillId="2" borderId="66" xfId="14" applyNumberFormat="1" applyFont="1" applyFill="1" applyBorder="1" applyAlignment="1">
      <alignment horizontal="right" vertical="center" shrinkToFit="1"/>
    </xf>
    <xf numFmtId="181" fontId="28" fillId="2" borderId="68" xfId="14" applyNumberFormat="1" applyFont="1" applyFill="1" applyBorder="1" applyAlignment="1">
      <alignment horizontal="right" vertical="center" shrinkToFit="1"/>
    </xf>
    <xf numFmtId="179" fontId="28" fillId="2" borderId="68" xfId="14" applyNumberFormat="1" applyFont="1" applyFill="1" applyBorder="1" applyAlignment="1">
      <alignment horizontal="right" vertical="center" shrinkToFit="1"/>
    </xf>
    <xf numFmtId="179" fontId="28" fillId="2" borderId="2" xfId="14" applyNumberFormat="1" applyFont="1" applyFill="1" applyBorder="1" applyAlignment="1">
      <alignment horizontal="right" vertical="center" shrinkToFit="1"/>
    </xf>
    <xf numFmtId="179" fontId="28" fillId="2" borderId="39" xfId="14" applyNumberFormat="1" applyFont="1" applyFill="1" applyBorder="1" applyAlignment="1">
      <alignment horizontal="right" vertical="center" shrinkToFit="1"/>
    </xf>
    <xf numFmtId="0" fontId="28" fillId="2" borderId="38" xfId="12" applyFont="1" applyFill="1" applyBorder="1" applyAlignment="1">
      <alignment horizontal="center" vertical="top"/>
    </xf>
    <xf numFmtId="0" fontId="28" fillId="2" borderId="2" xfId="12" applyFont="1" applyFill="1" applyBorder="1" applyAlignment="1">
      <alignment horizontal="center" vertical="top"/>
    </xf>
    <xf numFmtId="0" fontId="28" fillId="2" borderId="1" xfId="12" applyFont="1" applyFill="1" applyBorder="1">
      <alignment vertical="center"/>
    </xf>
    <xf numFmtId="181" fontId="28" fillId="2" borderId="136" xfId="14" applyNumberFormat="1" applyFont="1" applyFill="1" applyBorder="1" applyAlignment="1">
      <alignment horizontal="right" vertical="center" shrinkToFit="1"/>
    </xf>
    <xf numFmtId="181" fontId="28" fillId="2" borderId="67" xfId="14" applyNumberFormat="1" applyFont="1" applyFill="1" applyBorder="1" applyAlignment="1">
      <alignment horizontal="right" vertical="center" shrinkToFit="1"/>
    </xf>
    <xf numFmtId="179" fontId="28" fillId="2" borderId="137" xfId="14" applyNumberFormat="1" applyFont="1" applyFill="1" applyBorder="1" applyAlignment="1">
      <alignment horizontal="right" vertical="center" shrinkToFit="1"/>
    </xf>
    <xf numFmtId="179" fontId="28" fillId="2" borderId="36" xfId="14" applyNumberFormat="1" applyFont="1" applyFill="1" applyBorder="1" applyAlignment="1">
      <alignment horizontal="right" vertical="center" shrinkToFit="1"/>
    </xf>
    <xf numFmtId="0" fontId="28" fillId="2" borderId="1" xfId="12" applyFont="1" applyFill="1" applyBorder="1" applyAlignment="1">
      <alignment horizontal="center" vertical="center" textRotation="255" wrapText="1"/>
    </xf>
    <xf numFmtId="0" fontId="28" fillId="2" borderId="3" xfId="12" applyFont="1" applyFill="1" applyBorder="1" applyAlignment="1">
      <alignment horizontal="center" vertical="center" textRotation="255" wrapText="1"/>
    </xf>
    <xf numFmtId="179" fontId="28" fillId="2" borderId="67" xfId="14" applyNumberFormat="1" applyFont="1" applyFill="1" applyBorder="1" applyAlignment="1">
      <alignment horizontal="right" vertical="center" shrinkToFit="1"/>
    </xf>
    <xf numFmtId="179" fontId="28" fillId="2" borderId="138" xfId="14" applyNumberFormat="1" applyFont="1" applyFill="1" applyBorder="1" applyAlignment="1">
      <alignment horizontal="right" vertical="center" shrinkToFit="1"/>
    </xf>
    <xf numFmtId="0" fontId="28" fillId="2" borderId="27" xfId="12" applyFont="1" applyFill="1" applyBorder="1" applyAlignment="1">
      <alignment horizontal="left" vertical="center"/>
    </xf>
    <xf numFmtId="0" fontId="28" fillId="2" borderId="5" xfId="12" applyFont="1" applyFill="1" applyBorder="1" applyAlignment="1">
      <alignment horizontal="left" vertical="center"/>
    </xf>
    <xf numFmtId="181" fontId="28" fillId="2" borderId="4" xfId="13" applyNumberFormat="1" applyFont="1" applyFill="1" applyBorder="1" applyAlignment="1">
      <alignment horizontal="right" vertical="center" shrinkToFit="1"/>
    </xf>
    <xf numFmtId="181" fontId="28" fillId="2" borderId="0" xfId="12" applyNumberFormat="1" applyFont="1" applyFill="1" applyAlignment="1">
      <alignment horizontal="right" vertical="center" shrinkToFit="1"/>
    </xf>
    <xf numFmtId="181" fontId="28" fillId="2" borderId="69" xfId="13" applyNumberFormat="1" applyFont="1" applyFill="1" applyBorder="1" applyAlignment="1">
      <alignment horizontal="right" vertical="center" shrinkToFit="1"/>
    </xf>
    <xf numFmtId="181" fontId="28" fillId="2" borderId="72" xfId="13" applyNumberFormat="1" applyFont="1" applyFill="1" applyBorder="1" applyAlignment="1">
      <alignment horizontal="right" vertical="center" shrinkToFit="1"/>
    </xf>
    <xf numFmtId="179" fontId="28" fillId="2" borderId="72" xfId="13" applyNumberFormat="1" applyFont="1" applyFill="1" applyBorder="1" applyAlignment="1">
      <alignment horizontal="right" vertical="center" shrinkToFit="1"/>
    </xf>
    <xf numFmtId="179" fontId="28" fillId="2" borderId="0" xfId="13" applyNumberFormat="1" applyFont="1" applyFill="1" applyAlignment="1">
      <alignment horizontal="right" vertical="center" shrinkToFit="1"/>
    </xf>
    <xf numFmtId="179" fontId="28" fillId="2" borderId="28" xfId="13" applyNumberFormat="1" applyFont="1" applyFill="1" applyBorder="1" applyAlignment="1">
      <alignment horizontal="right" vertical="center" shrinkToFit="1"/>
    </xf>
    <xf numFmtId="0" fontId="28" fillId="2" borderId="27" xfId="12" applyFont="1" applyFill="1" applyBorder="1" applyAlignment="1">
      <alignment horizontal="center" vertical="top"/>
    </xf>
    <xf numFmtId="0" fontId="28" fillId="2" borderId="0" xfId="12" applyFont="1" applyFill="1" applyAlignment="1">
      <alignment horizontal="center" vertical="top"/>
    </xf>
    <xf numFmtId="0" fontId="28" fillId="2" borderId="4" xfId="12" applyFont="1" applyFill="1" applyBorder="1">
      <alignment vertical="center"/>
    </xf>
    <xf numFmtId="0" fontId="28" fillId="2" borderId="0" xfId="12" applyFont="1" applyFill="1">
      <alignment vertical="center"/>
    </xf>
    <xf numFmtId="0" fontId="28" fillId="2" borderId="5" xfId="12" applyFont="1" applyFill="1" applyBorder="1">
      <alignment vertical="center"/>
    </xf>
    <xf numFmtId="181" fontId="28" fillId="2" borderId="139" xfId="14" applyNumberFormat="1" applyFont="1" applyFill="1" applyBorder="1" applyAlignment="1">
      <alignment horizontal="right" vertical="center" shrinkToFit="1"/>
    </xf>
    <xf numFmtId="181" fontId="28" fillId="2" borderId="70" xfId="14" applyNumberFormat="1" applyFont="1" applyFill="1" applyBorder="1" applyAlignment="1">
      <alignment horizontal="right" vertical="center" shrinkToFit="1"/>
    </xf>
    <xf numFmtId="179" fontId="28" fillId="2" borderId="71" xfId="14" applyNumberFormat="1" applyFont="1" applyFill="1" applyBorder="1" applyAlignment="1">
      <alignment horizontal="right" vertical="center" shrinkToFit="1"/>
    </xf>
    <xf numFmtId="179" fontId="28" fillId="2" borderId="25" xfId="14" applyNumberFormat="1" applyFont="1" applyFill="1" applyBorder="1" applyAlignment="1">
      <alignment horizontal="right" vertical="center" shrinkToFit="1"/>
    </xf>
    <xf numFmtId="0" fontId="28" fillId="2" borderId="4" xfId="12" applyFont="1" applyFill="1" applyBorder="1" applyAlignment="1">
      <alignment horizontal="center" vertical="center" textRotation="255" wrapText="1"/>
    </xf>
    <xf numFmtId="0" fontId="28" fillId="2" borderId="5" xfId="12" applyFont="1" applyFill="1" applyBorder="1" applyAlignment="1">
      <alignment horizontal="center" vertical="center" textRotation="255" wrapText="1"/>
    </xf>
    <xf numFmtId="179" fontId="28" fillId="2" borderId="70" xfId="14" applyNumberFormat="1" applyFont="1" applyFill="1" applyBorder="1" applyAlignment="1">
      <alignment horizontal="right" vertical="center" shrinkToFit="1"/>
    </xf>
    <xf numFmtId="179" fontId="28" fillId="2" borderId="140" xfId="14" applyNumberFormat="1" applyFont="1" applyFill="1" applyBorder="1" applyAlignment="1">
      <alignment horizontal="right" vertical="center" shrinkToFit="1"/>
    </xf>
    <xf numFmtId="0" fontId="28" fillId="2" borderId="38" xfId="12" applyFont="1" applyFill="1" applyBorder="1" applyAlignment="1">
      <alignment horizontal="center" vertical="center" textRotation="255" shrinkToFit="1"/>
    </xf>
    <xf numFmtId="0" fontId="28" fillId="2" borderId="3" xfId="12" applyFont="1" applyFill="1" applyBorder="1" applyAlignment="1">
      <alignment horizontal="center" vertical="center" textRotation="255" shrinkToFit="1"/>
    </xf>
    <xf numFmtId="0" fontId="28" fillId="2" borderId="27" xfId="12" applyFont="1" applyFill="1" applyBorder="1" applyAlignment="1">
      <alignment horizontal="center" vertical="center" textRotation="255" shrinkToFit="1"/>
    </xf>
    <xf numFmtId="0" fontId="28" fillId="2" borderId="5" xfId="12" applyFont="1" applyFill="1" applyBorder="1" applyAlignment="1">
      <alignment horizontal="center" vertical="center" textRotation="255" shrinkToFit="1"/>
    </xf>
    <xf numFmtId="0" fontId="28" fillId="2" borderId="29" xfId="12" applyFont="1" applyFill="1" applyBorder="1" applyAlignment="1">
      <alignment horizontal="center" vertical="center" textRotation="255" shrinkToFit="1"/>
    </xf>
    <xf numFmtId="0" fontId="28" fillId="2" borderId="8" xfId="12" applyFont="1" applyFill="1" applyBorder="1" applyAlignment="1">
      <alignment horizontal="center" vertical="center" textRotation="255" shrinkToFit="1"/>
    </xf>
    <xf numFmtId="0" fontId="28" fillId="2" borderId="7" xfId="12" applyFont="1" applyFill="1" applyBorder="1">
      <alignment vertical="center"/>
    </xf>
    <xf numFmtId="0" fontId="28" fillId="2" borderId="8" xfId="12" applyFont="1" applyFill="1" applyBorder="1">
      <alignment vertical="center"/>
    </xf>
    <xf numFmtId="0" fontId="17" fillId="2" borderId="4" xfId="12" applyFill="1" applyBorder="1" applyAlignment="1">
      <alignment vertical="center" shrinkToFit="1"/>
    </xf>
    <xf numFmtId="0" fontId="17" fillId="2" borderId="0" xfId="12" applyFill="1" applyAlignment="1">
      <alignment vertical="center" shrinkToFit="1"/>
    </xf>
    <xf numFmtId="0" fontId="17" fillId="2" borderId="5" xfId="12" applyFill="1" applyBorder="1" applyAlignment="1">
      <alignment vertical="center" shrinkToFit="1"/>
    </xf>
    <xf numFmtId="0" fontId="28" fillId="2" borderId="9" xfId="12" applyFont="1" applyFill="1" applyBorder="1" applyAlignment="1">
      <alignment horizontal="center" vertical="center" wrapText="1"/>
    </xf>
    <xf numFmtId="181" fontId="28" fillId="2" borderId="10" xfId="14" applyNumberFormat="1" applyFont="1" applyFill="1" applyBorder="1" applyAlignment="1">
      <alignment horizontal="right" vertical="center" shrinkToFit="1"/>
    </xf>
    <xf numFmtId="181" fontId="28" fillId="2" borderId="9" xfId="14" applyNumberFormat="1" applyFont="1" applyFill="1" applyBorder="1" applyAlignment="1">
      <alignment horizontal="right" vertical="center" shrinkToFit="1"/>
    </xf>
    <xf numFmtId="181" fontId="28" fillId="2" borderId="141" xfId="14" applyNumberFormat="1" applyFont="1" applyFill="1" applyBorder="1" applyAlignment="1">
      <alignment horizontal="right" vertical="center" shrinkToFit="1"/>
    </xf>
    <xf numFmtId="181" fontId="28" fillId="2" borderId="142" xfId="14" applyNumberFormat="1" applyFont="1" applyFill="1" applyBorder="1" applyAlignment="1">
      <alignment horizontal="right" vertical="center" shrinkToFit="1"/>
    </xf>
    <xf numFmtId="181" fontId="28" fillId="2" borderId="143" xfId="14" applyNumberFormat="1" applyFont="1" applyFill="1" applyBorder="1" applyAlignment="1">
      <alignment horizontal="right" vertical="center" shrinkToFit="1"/>
    </xf>
    <xf numFmtId="181" fontId="28" fillId="2" borderId="144" xfId="14" applyNumberFormat="1" applyFont="1" applyFill="1" applyBorder="1" applyAlignment="1">
      <alignment horizontal="right" vertical="center" shrinkToFit="1"/>
    </xf>
    <xf numFmtId="181" fontId="28" fillId="2" borderId="145" xfId="14" applyNumberFormat="1" applyFont="1" applyFill="1" applyBorder="1" applyAlignment="1">
      <alignment horizontal="right" vertical="center" shrinkToFit="1"/>
    </xf>
    <xf numFmtId="0" fontId="28" fillId="2" borderId="4" xfId="12" applyFont="1" applyFill="1" applyBorder="1" applyAlignment="1">
      <alignment vertical="center" shrinkToFit="1"/>
    </xf>
    <xf numFmtId="0" fontId="28" fillId="2" borderId="0" xfId="12" applyFont="1" applyFill="1" applyAlignment="1">
      <alignment vertical="center" shrinkToFit="1"/>
    </xf>
    <xf numFmtId="0" fontId="28" fillId="2" borderId="5" xfId="12" applyFont="1" applyFill="1" applyBorder="1" applyAlignment="1">
      <alignment vertical="center" shrinkToFit="1"/>
    </xf>
    <xf numFmtId="0" fontId="28" fillId="2" borderId="6" xfId="12" applyFont="1" applyFill="1" applyBorder="1">
      <alignment vertical="center"/>
    </xf>
    <xf numFmtId="181" fontId="28" fillId="2" borderId="146" xfId="14" applyNumberFormat="1" applyFont="1" applyFill="1" applyBorder="1" applyAlignment="1">
      <alignment horizontal="right" vertical="center" shrinkToFit="1"/>
    </xf>
    <xf numFmtId="181" fontId="28" fillId="2" borderId="74" xfId="14" applyNumberFormat="1" applyFont="1" applyFill="1" applyBorder="1" applyAlignment="1">
      <alignment horizontal="right" vertical="center" shrinkToFit="1"/>
    </xf>
    <xf numFmtId="0" fontId="28" fillId="2" borderId="38" xfId="12" applyFont="1" applyFill="1" applyBorder="1" applyAlignment="1">
      <alignment horizontal="center" vertical="center" textRotation="255" wrapText="1"/>
    </xf>
    <xf numFmtId="0" fontId="28" fillId="2" borderId="29" xfId="12" applyFont="1" applyFill="1" applyBorder="1" applyAlignment="1">
      <alignment horizontal="center" vertical="top"/>
    </xf>
    <xf numFmtId="0" fontId="28" fillId="2" borderId="7" xfId="12" applyFont="1" applyFill="1" applyBorder="1" applyAlignment="1">
      <alignment horizontal="center" vertical="top"/>
    </xf>
    <xf numFmtId="0" fontId="28" fillId="2" borderId="9" xfId="12" applyFont="1" applyFill="1" applyBorder="1">
      <alignment vertical="center"/>
    </xf>
    <xf numFmtId="0" fontId="30" fillId="2" borderId="11" xfId="12" applyFont="1" applyFill="1" applyBorder="1" applyAlignment="1">
      <alignment horizontal="center" vertical="center"/>
    </xf>
    <xf numFmtId="179" fontId="28" fillId="2" borderId="143" xfId="14" applyNumberFormat="1" applyFont="1" applyFill="1" applyBorder="1" applyAlignment="1">
      <alignment horizontal="right" vertical="center" shrinkToFit="1"/>
    </xf>
    <xf numFmtId="179" fontId="28" fillId="2" borderId="144" xfId="14" applyNumberFormat="1" applyFont="1" applyFill="1" applyBorder="1" applyAlignment="1">
      <alignment horizontal="right" vertical="center" shrinkToFit="1"/>
    </xf>
    <xf numFmtId="179" fontId="28" fillId="2" borderId="147" xfId="14" applyNumberFormat="1" applyFont="1" applyFill="1" applyBorder="1" applyAlignment="1">
      <alignment horizontal="right" vertical="center" shrinkToFit="1"/>
    </xf>
    <xf numFmtId="0" fontId="28" fillId="2" borderId="6" xfId="12" applyFont="1" applyFill="1" applyBorder="1" applyAlignment="1">
      <alignment horizontal="center" vertical="center" textRotation="255" wrapText="1"/>
    </xf>
    <xf numFmtId="0" fontId="28" fillId="2" borderId="8" xfId="12" applyFont="1" applyFill="1" applyBorder="1" applyAlignment="1">
      <alignment horizontal="center" vertical="center" textRotation="255" wrapText="1"/>
    </xf>
    <xf numFmtId="181" fontId="28" fillId="2" borderId="6" xfId="14" applyNumberFormat="1" applyFont="1" applyFill="1" applyBorder="1" applyAlignment="1">
      <alignment horizontal="right" vertical="center" shrinkToFit="1"/>
    </xf>
    <xf numFmtId="181" fontId="28" fillId="2" borderId="7" xfId="14" applyNumberFormat="1" applyFont="1" applyFill="1" applyBorder="1" applyAlignment="1">
      <alignment horizontal="right" vertical="center" shrinkToFit="1"/>
    </xf>
    <xf numFmtId="181" fontId="28" fillId="2" borderId="73" xfId="14" applyNumberFormat="1" applyFont="1" applyFill="1" applyBorder="1" applyAlignment="1">
      <alignment horizontal="right" vertical="center" shrinkToFit="1"/>
    </xf>
    <xf numFmtId="181" fontId="28" fillId="2" borderId="75" xfId="14" applyNumberFormat="1" applyFont="1" applyFill="1" applyBorder="1" applyAlignment="1">
      <alignment horizontal="right" vertical="center" shrinkToFit="1"/>
    </xf>
    <xf numFmtId="179" fontId="28" fillId="2" borderId="75" xfId="14" applyNumberFormat="1" applyFont="1" applyFill="1" applyBorder="1" applyAlignment="1">
      <alignment horizontal="right" vertical="center" shrinkToFit="1"/>
    </xf>
    <xf numFmtId="179" fontId="28" fillId="2" borderId="7" xfId="14" applyNumberFormat="1" applyFont="1" applyFill="1" applyBorder="1" applyAlignment="1">
      <alignment horizontal="right" vertical="center" shrinkToFit="1"/>
    </xf>
    <xf numFmtId="179" fontId="28" fillId="2" borderId="30" xfId="14" applyNumberFormat="1" applyFont="1" applyFill="1" applyBorder="1" applyAlignment="1">
      <alignment horizontal="right" vertical="center" shrinkToFit="1"/>
    </xf>
    <xf numFmtId="0" fontId="28" fillId="2" borderId="27" xfId="12" applyFont="1" applyFill="1" applyBorder="1" applyAlignment="1">
      <alignment horizontal="center" vertical="center" textRotation="255" wrapText="1"/>
    </xf>
    <xf numFmtId="0" fontId="28" fillId="2" borderId="38" xfId="12" applyFont="1" applyFill="1" applyBorder="1" applyAlignment="1">
      <alignment horizontal="center" vertical="top" wrapText="1"/>
    </xf>
    <xf numFmtId="0" fontId="28" fillId="2" borderId="2" xfId="12" applyFont="1" applyFill="1" applyBorder="1" applyAlignment="1">
      <alignment horizontal="center" vertical="top" wrapText="1"/>
    </xf>
    <xf numFmtId="0" fontId="28" fillId="2" borderId="3" xfId="12" applyFont="1" applyFill="1" applyBorder="1" applyAlignment="1">
      <alignment horizontal="center" vertical="top" wrapText="1"/>
    </xf>
    <xf numFmtId="0" fontId="28" fillId="2" borderId="1" xfId="12" applyFont="1" applyFill="1" applyBorder="1" applyAlignment="1">
      <alignment horizontal="center" vertical="center" wrapText="1"/>
    </xf>
    <xf numFmtId="0" fontId="28" fillId="2" borderId="2" xfId="12" applyFont="1" applyFill="1" applyBorder="1" applyAlignment="1">
      <alignment horizontal="center" vertical="center" wrapText="1"/>
    </xf>
    <xf numFmtId="0" fontId="28" fillId="2" borderId="3" xfId="12" applyFont="1" applyFill="1" applyBorder="1" applyAlignment="1">
      <alignment horizontal="center" vertical="center" wrapText="1"/>
    </xf>
    <xf numFmtId="0" fontId="28" fillId="2" borderId="1" xfId="14" applyFont="1" applyFill="1" applyBorder="1" applyAlignment="1">
      <alignment horizontal="left" vertical="center" shrinkToFit="1"/>
    </xf>
    <xf numFmtId="0" fontId="28" fillId="2" borderId="2" xfId="14" applyFont="1" applyFill="1" applyBorder="1" applyAlignment="1">
      <alignment horizontal="left" vertical="center" shrinkToFit="1"/>
    </xf>
    <xf numFmtId="0" fontId="28" fillId="2" borderId="3" xfId="14" applyFont="1" applyFill="1" applyBorder="1" applyAlignment="1">
      <alignment horizontal="left" vertical="center" shrinkToFit="1"/>
    </xf>
    <xf numFmtId="0" fontId="28" fillId="2" borderId="27" xfId="12" applyFont="1" applyFill="1" applyBorder="1" applyAlignment="1">
      <alignment horizontal="center" vertical="top" wrapText="1"/>
    </xf>
    <xf numFmtId="0" fontId="28" fillId="2" borderId="0" xfId="12" applyFont="1" applyFill="1" applyAlignment="1">
      <alignment horizontal="center" vertical="top" wrapText="1"/>
    </xf>
    <xf numFmtId="0" fontId="28" fillId="2" borderId="5" xfId="12" applyFont="1" applyFill="1" applyBorder="1" applyAlignment="1">
      <alignment horizontal="center" vertical="top" wrapText="1"/>
    </xf>
    <xf numFmtId="0" fontId="28" fillId="2" borderId="4" xfId="12" applyFont="1" applyFill="1" applyBorder="1" applyAlignment="1">
      <alignment horizontal="center" vertical="center" wrapText="1"/>
    </xf>
    <xf numFmtId="0" fontId="28" fillId="2" borderId="0" xfId="12" applyFont="1" applyFill="1" applyAlignment="1">
      <alignment horizontal="center" vertical="center" wrapText="1"/>
    </xf>
    <xf numFmtId="0" fontId="28" fillId="2" borderId="5" xfId="12" applyFont="1" applyFill="1" applyBorder="1" applyAlignment="1">
      <alignment horizontal="center" vertical="center" wrapText="1"/>
    </xf>
    <xf numFmtId="0" fontId="28" fillId="2" borderId="4" xfId="14" applyFont="1" applyFill="1" applyBorder="1" applyAlignment="1">
      <alignment horizontal="left" vertical="center" shrinkToFit="1"/>
    </xf>
    <xf numFmtId="0" fontId="28" fillId="2" borderId="0" xfId="12" applyFont="1" applyFill="1" applyAlignment="1">
      <alignment horizontal="left" vertical="center" shrinkToFit="1"/>
    </xf>
    <xf numFmtId="0" fontId="28" fillId="2" borderId="5" xfId="14" applyFont="1" applyFill="1" applyBorder="1" applyAlignment="1">
      <alignment horizontal="left" vertical="center" shrinkToFit="1"/>
    </xf>
    <xf numFmtId="179" fontId="28" fillId="2" borderId="148" xfId="14" applyNumberFormat="1" applyFont="1" applyFill="1" applyBorder="1" applyAlignment="1">
      <alignment horizontal="right" vertical="center" shrinkToFit="1"/>
    </xf>
    <xf numFmtId="179" fontId="28" fillId="2" borderId="32" xfId="14" applyNumberFormat="1" applyFont="1" applyFill="1" applyBorder="1" applyAlignment="1">
      <alignment horizontal="right" vertical="center" shrinkToFit="1"/>
    </xf>
    <xf numFmtId="0" fontId="28" fillId="2" borderId="29" xfId="12" applyFont="1" applyFill="1" applyBorder="1" applyAlignment="1">
      <alignment horizontal="center" vertical="top" wrapText="1"/>
    </xf>
    <xf numFmtId="0" fontId="28" fillId="2" borderId="7" xfId="12" applyFont="1" applyFill="1" applyBorder="1" applyAlignment="1">
      <alignment horizontal="center" vertical="top" wrapText="1"/>
    </xf>
    <xf numFmtId="181" fontId="28" fillId="2" borderId="149" xfId="14" applyNumberFormat="1" applyFont="1" applyFill="1" applyBorder="1" applyAlignment="1">
      <alignment horizontal="right" vertical="center" shrinkToFit="1"/>
    </xf>
    <xf numFmtId="181" fontId="28" fillId="2" borderId="150" xfId="14" applyNumberFormat="1" applyFont="1" applyFill="1" applyBorder="1" applyAlignment="1">
      <alignment horizontal="right" vertical="center" shrinkToFit="1"/>
    </xf>
    <xf numFmtId="0" fontId="28" fillId="2" borderId="62" xfId="12" applyFont="1" applyFill="1" applyBorder="1" applyAlignment="1">
      <alignment horizontal="left" vertical="center" wrapText="1"/>
    </xf>
    <xf numFmtId="0" fontId="28" fillId="2" borderId="55" xfId="12" applyFont="1" applyFill="1" applyBorder="1" applyAlignment="1">
      <alignment horizontal="left" vertical="center"/>
    </xf>
    <xf numFmtId="0" fontId="28" fillId="2" borderId="56" xfId="12" applyFont="1" applyFill="1" applyBorder="1" applyAlignment="1">
      <alignment horizontal="left" vertical="center"/>
    </xf>
    <xf numFmtId="179" fontId="28" fillId="2" borderId="113" xfId="14" applyNumberFormat="1" applyFont="1" applyFill="1" applyBorder="1" applyAlignment="1">
      <alignment horizontal="right" vertical="center" shrinkToFit="1"/>
    </xf>
    <xf numFmtId="179" fontId="28" fillId="2" borderId="114" xfId="14" applyNumberFormat="1" applyFont="1" applyFill="1" applyBorder="1" applyAlignment="1">
      <alignment horizontal="right" vertical="center" shrinkToFit="1"/>
    </xf>
    <xf numFmtId="179" fontId="28" fillId="2" borderId="151" xfId="14" applyNumberFormat="1" applyFont="1" applyFill="1" applyBorder="1" applyAlignment="1">
      <alignment horizontal="right" vertical="center" shrinkToFit="1"/>
    </xf>
    <xf numFmtId="179" fontId="28" fillId="2" borderId="152" xfId="14" applyNumberFormat="1" applyFont="1" applyFill="1" applyBorder="1" applyAlignment="1">
      <alignment horizontal="right" vertical="center" shrinkToFit="1"/>
    </xf>
    <xf numFmtId="179" fontId="28" fillId="2" borderId="153" xfId="14" applyNumberFormat="1" applyFont="1" applyFill="1" applyBorder="1" applyAlignment="1">
      <alignment horizontal="right" vertical="center" shrinkToFit="1"/>
    </xf>
    <xf numFmtId="0" fontId="28" fillId="2" borderId="7" xfId="12" applyFont="1" applyFill="1" applyBorder="1" applyAlignment="1">
      <alignment horizontal="center" vertical="center" wrapText="1"/>
    </xf>
    <xf numFmtId="0" fontId="28" fillId="2" borderId="8" xfId="12" applyFont="1" applyFill="1" applyBorder="1" applyAlignment="1">
      <alignment horizontal="center" vertical="center" wrapText="1"/>
    </xf>
    <xf numFmtId="0" fontId="28" fillId="2" borderId="38" xfId="12" applyFont="1" applyFill="1" applyBorder="1">
      <alignment vertical="center"/>
    </xf>
    <xf numFmtId="0" fontId="28" fillId="2" borderId="2" xfId="12" applyFont="1" applyFill="1" applyBorder="1">
      <alignment vertical="center"/>
    </xf>
    <xf numFmtId="0" fontId="28" fillId="2" borderId="28" xfId="12" applyFont="1" applyFill="1" applyBorder="1">
      <alignment vertical="center"/>
    </xf>
    <xf numFmtId="0" fontId="28" fillId="2" borderId="38" xfId="12" applyFont="1" applyFill="1" applyBorder="1" applyAlignment="1">
      <alignment horizontal="center" vertical="center" wrapText="1"/>
    </xf>
    <xf numFmtId="0" fontId="28" fillId="2" borderId="0" xfId="12" applyFont="1" applyFill="1" applyAlignment="1">
      <alignment horizontal="center" vertical="center"/>
    </xf>
    <xf numFmtId="0" fontId="28" fillId="2" borderId="27" xfId="12" applyFont="1" applyFill="1" applyBorder="1" applyAlignment="1">
      <alignment horizontal="center" vertical="center" wrapText="1"/>
    </xf>
    <xf numFmtId="0" fontId="28" fillId="2" borderId="29" xfId="12" applyFont="1" applyFill="1" applyBorder="1" applyAlignment="1">
      <alignment horizontal="center" vertical="center" textRotation="255" wrapText="1"/>
    </xf>
    <xf numFmtId="0" fontId="28" fillId="2" borderId="65" xfId="12" applyFont="1" applyFill="1" applyBorder="1" applyAlignment="1">
      <alignment horizontal="center" vertical="center"/>
    </xf>
    <xf numFmtId="0" fontId="28" fillId="2" borderId="50" xfId="12" applyFont="1" applyFill="1" applyBorder="1" applyAlignment="1">
      <alignment horizontal="center" vertical="center"/>
    </xf>
    <xf numFmtId="0" fontId="28" fillId="2" borderId="51" xfId="12" applyFont="1" applyFill="1" applyBorder="1" applyAlignment="1">
      <alignment horizontal="center" vertical="center"/>
    </xf>
    <xf numFmtId="0" fontId="28" fillId="2" borderId="49" xfId="12" applyFont="1" applyFill="1" applyBorder="1" applyAlignment="1">
      <alignment horizontal="center" vertical="center"/>
    </xf>
    <xf numFmtId="0" fontId="28" fillId="2" borderId="52" xfId="12" applyFont="1" applyFill="1" applyBorder="1" applyAlignment="1">
      <alignment horizontal="center" vertical="center"/>
    </xf>
    <xf numFmtId="0" fontId="28" fillId="2" borderId="38" xfId="12" applyFont="1" applyFill="1" applyBorder="1" applyAlignment="1">
      <alignment horizontal="left" vertical="center"/>
    </xf>
    <xf numFmtId="0" fontId="28" fillId="2" borderId="2" xfId="12" applyFont="1" applyFill="1" applyBorder="1" applyAlignment="1">
      <alignment horizontal="left" vertical="center"/>
    </xf>
    <xf numFmtId="0" fontId="28" fillId="2" borderId="2" xfId="12" applyFont="1" applyFill="1" applyBorder="1" applyAlignment="1">
      <alignment horizontal="right" vertical="center"/>
    </xf>
    <xf numFmtId="0" fontId="28" fillId="2" borderId="3" xfId="12" applyFont="1" applyFill="1" applyBorder="1" applyAlignment="1">
      <alignment horizontal="right" vertical="center"/>
    </xf>
    <xf numFmtId="179" fontId="28" fillId="2" borderId="154" xfId="14" applyNumberFormat="1" applyFont="1" applyFill="1" applyBorder="1" applyAlignment="1">
      <alignment horizontal="right" vertical="center" shrinkToFit="1"/>
    </xf>
    <xf numFmtId="179" fontId="28" fillId="2" borderId="155" xfId="14" applyNumberFormat="1" applyFont="1" applyFill="1" applyBorder="1" applyAlignment="1">
      <alignment horizontal="right" vertical="center" shrinkToFit="1"/>
    </xf>
    <xf numFmtId="179" fontId="28" fillId="2" borderId="156" xfId="14" applyNumberFormat="1" applyFont="1" applyFill="1" applyBorder="1" applyAlignment="1">
      <alignment horizontal="right" vertical="center" shrinkToFit="1"/>
    </xf>
    <xf numFmtId="188" fontId="28" fillId="2" borderId="1" xfId="14" applyNumberFormat="1" applyFont="1" applyFill="1" applyBorder="1" applyAlignment="1">
      <alignment horizontal="right" vertical="center" shrinkToFit="1"/>
    </xf>
    <xf numFmtId="188" fontId="28" fillId="2" borderId="2" xfId="14" applyNumberFormat="1" applyFont="1" applyFill="1" applyBorder="1" applyAlignment="1">
      <alignment horizontal="right" vertical="center" shrinkToFit="1"/>
    </xf>
    <xf numFmtId="188" fontId="28" fillId="2" borderId="3" xfId="14" applyNumberFormat="1" applyFont="1" applyFill="1" applyBorder="1" applyAlignment="1">
      <alignment horizontal="right" vertical="center" shrinkToFit="1"/>
    </xf>
    <xf numFmtId="188" fontId="28" fillId="2" borderId="39" xfId="14" applyNumberFormat="1" applyFont="1" applyFill="1" applyBorder="1" applyAlignment="1">
      <alignment horizontal="right" vertical="center" shrinkToFit="1"/>
    </xf>
    <xf numFmtId="0" fontId="28" fillId="2" borderId="45" xfId="12" applyFont="1" applyFill="1" applyBorder="1" applyAlignment="1">
      <alignment horizontal="center" vertical="center" wrapText="1"/>
    </xf>
    <xf numFmtId="0" fontId="28" fillId="2" borderId="46" xfId="12" applyFont="1" applyFill="1" applyBorder="1" applyAlignment="1">
      <alignment horizontal="center" vertical="center" wrapText="1"/>
    </xf>
    <xf numFmtId="0" fontId="28" fillId="2" borderId="41" xfId="12" applyFont="1" applyFill="1" applyBorder="1" applyAlignment="1">
      <alignment horizontal="center" vertical="center" wrapText="1"/>
    </xf>
    <xf numFmtId="0" fontId="28" fillId="2" borderId="43" xfId="12" applyFont="1" applyFill="1" applyBorder="1">
      <alignment vertical="center"/>
    </xf>
    <xf numFmtId="0" fontId="28" fillId="2" borderId="41" xfId="12" applyFont="1" applyFill="1" applyBorder="1">
      <alignment vertical="center"/>
    </xf>
    <xf numFmtId="181" fontId="28" fillId="2" borderId="157" xfId="14" applyNumberFormat="1" applyFont="1" applyFill="1" applyBorder="1" applyAlignment="1">
      <alignment horizontal="right" vertical="center" shrinkToFit="1"/>
    </xf>
    <xf numFmtId="181" fontId="28" fillId="2" borderId="158" xfId="14" applyNumberFormat="1" applyFont="1" applyFill="1" applyBorder="1" applyAlignment="1">
      <alignment horizontal="right" vertical="center" shrinkToFit="1"/>
    </xf>
    <xf numFmtId="179" fontId="28" fillId="2" borderId="158" xfId="14" applyNumberFormat="1" applyFont="1" applyFill="1" applyBorder="1" applyAlignment="1">
      <alignment horizontal="right" vertical="center" shrinkToFit="1"/>
    </xf>
    <xf numFmtId="179" fontId="28" fillId="2" borderId="159" xfId="14" applyNumberFormat="1" applyFont="1" applyFill="1" applyBorder="1" applyAlignment="1">
      <alignment horizontal="right" vertical="center" shrinkToFit="1"/>
    </xf>
    <xf numFmtId="0" fontId="28" fillId="2" borderId="0" xfId="12" applyFont="1" applyFill="1" applyAlignment="1">
      <alignment horizontal="right" vertical="center" wrapText="1"/>
    </xf>
    <xf numFmtId="0" fontId="28" fillId="2" borderId="0" xfId="12" applyFont="1" applyFill="1" applyAlignment="1">
      <alignment horizontal="right" vertical="center"/>
    </xf>
    <xf numFmtId="0" fontId="28" fillId="2" borderId="5" xfId="12" applyFont="1" applyFill="1" applyBorder="1" applyAlignment="1">
      <alignment horizontal="right" vertical="center"/>
    </xf>
    <xf numFmtId="179" fontId="28" fillId="2" borderId="160" xfId="14" applyNumberFormat="1" applyFont="1" applyFill="1" applyBorder="1" applyAlignment="1">
      <alignment horizontal="right" vertical="center" shrinkToFit="1"/>
    </xf>
    <xf numFmtId="179" fontId="28" fillId="2" borderId="161" xfId="14" applyNumberFormat="1" applyFont="1" applyFill="1" applyBorder="1" applyAlignment="1">
      <alignment horizontal="right" vertical="center" shrinkToFit="1"/>
    </xf>
    <xf numFmtId="179" fontId="28" fillId="2" borderId="162" xfId="14" applyNumberFormat="1" applyFont="1" applyFill="1" applyBorder="1" applyAlignment="1">
      <alignment horizontal="right" vertical="center" shrinkToFit="1"/>
    </xf>
    <xf numFmtId="0" fontId="28" fillId="2" borderId="27" xfId="12" applyFont="1" applyFill="1" applyBorder="1">
      <alignment vertical="center"/>
    </xf>
    <xf numFmtId="188" fontId="28" fillId="2" borderId="4" xfId="14" applyNumberFormat="1" applyFont="1" applyFill="1" applyBorder="1" applyAlignment="1">
      <alignment horizontal="right" vertical="center" shrinkToFit="1"/>
    </xf>
    <xf numFmtId="188" fontId="28" fillId="2" borderId="0" xfId="14" applyNumberFormat="1" applyFont="1" applyFill="1" applyAlignment="1">
      <alignment horizontal="right" vertical="center" shrinkToFit="1"/>
    </xf>
    <xf numFmtId="188" fontId="28" fillId="2" borderId="5" xfId="14" applyNumberFormat="1" applyFont="1" applyFill="1" applyBorder="1" applyAlignment="1">
      <alignment horizontal="right" vertical="center" shrinkToFit="1"/>
    </xf>
    <xf numFmtId="188" fontId="28" fillId="2" borderId="28" xfId="14" applyNumberFormat="1" applyFont="1" applyFill="1" applyBorder="1" applyAlignment="1">
      <alignment horizontal="right" vertical="center" shrinkToFit="1"/>
    </xf>
    <xf numFmtId="0" fontId="29" fillId="2" borderId="0" xfId="12" applyFont="1" applyFill="1" applyAlignment="1">
      <alignment horizontal="center" vertical="center"/>
    </xf>
    <xf numFmtId="189" fontId="28" fillId="2" borderId="4" xfId="14" applyNumberFormat="1" applyFont="1" applyFill="1" applyBorder="1" applyAlignment="1">
      <alignment horizontal="right" vertical="center" shrinkToFit="1"/>
    </xf>
    <xf numFmtId="189" fontId="28" fillId="2" borderId="0" xfId="14" applyNumberFormat="1" applyFont="1" applyFill="1" applyAlignment="1">
      <alignment horizontal="right" vertical="center" shrinkToFit="1"/>
    </xf>
    <xf numFmtId="189" fontId="28" fillId="2" borderId="5" xfId="14" applyNumberFormat="1" applyFont="1" applyFill="1" applyBorder="1" applyAlignment="1">
      <alignment horizontal="right" vertical="center" shrinkToFit="1"/>
    </xf>
    <xf numFmtId="189" fontId="28" fillId="2" borderId="28" xfId="14" applyNumberFormat="1" applyFont="1" applyFill="1" applyBorder="1" applyAlignment="1">
      <alignment horizontal="right" vertical="center" shrinkToFit="1"/>
    </xf>
    <xf numFmtId="0" fontId="30" fillId="2" borderId="29" xfId="12" applyFont="1" applyFill="1" applyBorder="1" applyAlignment="1">
      <alignment horizontal="left" vertical="center"/>
    </xf>
    <xf numFmtId="0" fontId="28" fillId="2" borderId="7" xfId="12" applyFont="1" applyFill="1" applyBorder="1" applyAlignment="1">
      <alignment horizontal="left" vertical="center"/>
    </xf>
    <xf numFmtId="0" fontId="28" fillId="2" borderId="7" xfId="12" applyFont="1" applyFill="1" applyBorder="1" applyAlignment="1">
      <alignment horizontal="right" vertical="center" wrapText="1"/>
    </xf>
    <xf numFmtId="0" fontId="28" fillId="2" borderId="7" xfId="12" applyFont="1" applyFill="1" applyBorder="1" applyAlignment="1">
      <alignment horizontal="right" vertical="center"/>
    </xf>
    <xf numFmtId="0" fontId="28" fillId="2" borderId="8" xfId="12" applyFont="1" applyFill="1" applyBorder="1" applyAlignment="1">
      <alignment horizontal="right" vertical="center"/>
    </xf>
    <xf numFmtId="179" fontId="28" fillId="2" borderId="163" xfId="14" applyNumberFormat="1" applyFont="1" applyFill="1" applyBorder="1" applyAlignment="1">
      <alignment horizontal="right" vertical="center" shrinkToFit="1"/>
    </xf>
    <xf numFmtId="179" fontId="28" fillId="2" borderId="164" xfId="14" applyNumberFormat="1" applyFont="1" applyFill="1" applyBorder="1" applyAlignment="1">
      <alignment horizontal="right" vertical="center" shrinkToFit="1"/>
    </xf>
    <xf numFmtId="179" fontId="28" fillId="2" borderId="165" xfId="14" applyNumberFormat="1" applyFont="1" applyFill="1" applyBorder="1" applyAlignment="1">
      <alignment horizontal="right" vertical="center" shrinkToFit="1"/>
    </xf>
    <xf numFmtId="0" fontId="28" fillId="2" borderId="45" xfId="12" applyFont="1" applyFill="1" applyBorder="1">
      <alignment vertical="center"/>
    </xf>
    <xf numFmtId="189" fontId="28" fillId="2" borderId="43" xfId="14" applyNumberFormat="1" applyFont="1" applyFill="1" applyBorder="1" applyAlignment="1">
      <alignment horizontal="right" vertical="center" shrinkToFit="1"/>
    </xf>
    <xf numFmtId="189" fontId="28" fillId="2" borderId="46" xfId="14" applyNumberFormat="1" applyFont="1" applyFill="1" applyBorder="1" applyAlignment="1">
      <alignment horizontal="right" vertical="center" shrinkToFit="1"/>
    </xf>
    <xf numFmtId="189" fontId="28" fillId="2" borderId="41" xfId="14" applyNumberFormat="1" applyFont="1" applyFill="1" applyBorder="1" applyAlignment="1">
      <alignment horizontal="right" vertical="center" shrinkToFit="1"/>
    </xf>
    <xf numFmtId="189" fontId="28" fillId="2" borderId="166" xfId="14" applyNumberFormat="1" applyFont="1" applyFill="1" applyBorder="1" applyAlignment="1">
      <alignment horizontal="right" vertical="center" shrinkToFit="1"/>
    </xf>
    <xf numFmtId="189" fontId="28" fillId="2" borderId="167" xfId="14" applyNumberFormat="1" applyFont="1" applyFill="1" applyBorder="1" applyAlignment="1">
      <alignment horizontal="right" vertical="center" shrinkToFit="1"/>
    </xf>
    <xf numFmtId="189" fontId="28" fillId="2" borderId="168" xfId="14" applyNumberFormat="1" applyFont="1" applyFill="1" applyBorder="1" applyAlignment="1">
      <alignment horizontal="right" vertical="center" shrinkToFit="1"/>
    </xf>
    <xf numFmtId="0" fontId="28" fillId="2" borderId="38" xfId="12" applyFont="1" applyFill="1" applyBorder="1" applyAlignment="1">
      <alignment horizontal="left" vertical="center" wrapText="1"/>
    </xf>
    <xf numFmtId="0" fontId="28" fillId="2" borderId="2" xfId="12" applyFont="1" applyFill="1" applyBorder="1" applyAlignment="1">
      <alignment horizontal="left" vertical="center" wrapText="1"/>
    </xf>
    <xf numFmtId="0" fontId="28" fillId="2" borderId="2" xfId="12" applyFont="1" applyFill="1" applyBorder="1" applyAlignment="1">
      <alignment horizontal="center" vertical="center"/>
    </xf>
    <xf numFmtId="0" fontId="28" fillId="2" borderId="3" xfId="12" applyFont="1" applyFill="1" applyBorder="1" applyAlignment="1">
      <alignment horizontal="center" vertical="center"/>
    </xf>
    <xf numFmtId="179" fontId="28" fillId="2" borderId="10" xfId="14" applyNumberFormat="1" applyFont="1" applyFill="1" applyBorder="1" applyAlignment="1">
      <alignment horizontal="right" vertical="center" shrinkToFit="1"/>
    </xf>
    <xf numFmtId="179" fontId="28" fillId="2" borderId="9" xfId="14" applyNumberFormat="1" applyFont="1" applyFill="1" applyBorder="1" applyAlignment="1">
      <alignment horizontal="right" vertical="center" shrinkToFit="1"/>
    </xf>
    <xf numFmtId="179" fontId="28" fillId="2" borderId="141" xfId="14" applyNumberFormat="1" applyFont="1" applyFill="1" applyBorder="1" applyAlignment="1">
      <alignment horizontal="right" vertical="center" shrinkToFit="1"/>
    </xf>
    <xf numFmtId="179" fontId="28" fillId="2" borderId="142" xfId="14" applyNumberFormat="1" applyFont="1" applyFill="1" applyBorder="1" applyAlignment="1">
      <alignment horizontal="right" vertical="center" shrinkToFit="1"/>
    </xf>
    <xf numFmtId="179" fontId="28" fillId="2" borderId="145" xfId="14" applyNumberFormat="1" applyFont="1" applyFill="1" applyBorder="1" applyAlignment="1">
      <alignment horizontal="right" vertical="center" shrinkToFit="1"/>
    </xf>
    <xf numFmtId="0" fontId="29" fillId="2" borderId="27" xfId="12" applyFont="1" applyFill="1" applyBorder="1">
      <alignment vertical="center"/>
    </xf>
    <xf numFmtId="0" fontId="28" fillId="2" borderId="45" xfId="12" applyFont="1" applyFill="1" applyBorder="1" applyAlignment="1">
      <alignment horizontal="left" vertical="center" wrapText="1"/>
    </xf>
    <xf numFmtId="0" fontId="28" fillId="2" borderId="46" xfId="12" applyFont="1" applyFill="1" applyBorder="1" applyAlignment="1">
      <alignment horizontal="left" vertical="center" wrapText="1"/>
    </xf>
    <xf numFmtId="0" fontId="28" fillId="2" borderId="46" xfId="12" applyFont="1" applyFill="1" applyBorder="1" applyAlignment="1">
      <alignment horizontal="center" vertical="center"/>
    </xf>
    <xf numFmtId="0" fontId="28" fillId="2" borderId="41" xfId="12" applyFont="1" applyFill="1" applyBorder="1" applyAlignment="1">
      <alignment horizontal="center" vertical="center"/>
    </xf>
    <xf numFmtId="179" fontId="28" fillId="2" borderId="115" xfId="14" applyNumberFormat="1" applyFont="1" applyFill="1" applyBorder="1" applyAlignment="1">
      <alignment horizontal="right" vertical="center" shrinkToFit="1"/>
    </xf>
    <xf numFmtId="179" fontId="28" fillId="2" borderId="55" xfId="14" applyNumberFormat="1" applyFont="1" applyFill="1" applyBorder="1" applyAlignment="1">
      <alignment horizontal="right" vertical="center" shrinkToFit="1"/>
    </xf>
    <xf numFmtId="179" fontId="28" fillId="2" borderId="169" xfId="14" applyNumberFormat="1" applyFont="1" applyFill="1" applyBorder="1" applyAlignment="1">
      <alignment horizontal="right" vertical="center" shrinkToFit="1"/>
    </xf>
    <xf numFmtId="179" fontId="28" fillId="2" borderId="170" xfId="14" applyNumberFormat="1" applyFont="1" applyFill="1" applyBorder="1" applyAlignment="1">
      <alignment horizontal="right" vertical="center" shrinkToFit="1"/>
    </xf>
    <xf numFmtId="0" fontId="31" fillId="2" borderId="0" xfId="13" applyFont="1" applyFill="1">
      <alignment vertical="center"/>
    </xf>
    <xf numFmtId="0" fontId="14" fillId="2" borderId="0" xfId="11" applyFill="1" applyProtection="1">
      <protection hidden="1"/>
    </xf>
    <xf numFmtId="0" fontId="14" fillId="2" borderId="0" xfId="11" applyFill="1"/>
    <xf numFmtId="0" fontId="17" fillId="0" borderId="0" xfId="16" applyFont="1">
      <alignment vertical="center"/>
    </xf>
    <xf numFmtId="0" fontId="28" fillId="0" borderId="1" xfId="16" applyFont="1" applyBorder="1">
      <alignment vertical="center"/>
    </xf>
    <xf numFmtId="0" fontId="17" fillId="0" borderId="2" xfId="16" applyFont="1" applyBorder="1">
      <alignment vertical="center"/>
    </xf>
    <xf numFmtId="0" fontId="17" fillId="0" borderId="3" xfId="16" applyFont="1" applyBorder="1">
      <alignment vertical="center"/>
    </xf>
    <xf numFmtId="0" fontId="17" fillId="0" borderId="4" xfId="16" applyFont="1" applyBorder="1">
      <alignment vertical="center"/>
    </xf>
    <xf numFmtId="177" fontId="25" fillId="0" borderId="0" xfId="16" applyNumberFormat="1" applyFont="1">
      <alignment vertical="center"/>
    </xf>
    <xf numFmtId="0" fontId="17" fillId="0" borderId="5" xfId="16" applyFont="1" applyBorder="1">
      <alignment vertical="center"/>
    </xf>
    <xf numFmtId="0" fontId="17" fillId="2" borderId="1" xfId="16" applyFont="1" applyFill="1" applyBorder="1">
      <alignment vertical="center"/>
    </xf>
    <xf numFmtId="0" fontId="17" fillId="2" borderId="2" xfId="16" applyFont="1" applyFill="1" applyBorder="1">
      <alignment vertical="center"/>
    </xf>
    <xf numFmtId="0" fontId="17" fillId="2" borderId="3" xfId="16" applyFont="1" applyFill="1" applyBorder="1">
      <alignment vertical="center"/>
    </xf>
    <xf numFmtId="0" fontId="17" fillId="2" borderId="12" xfId="16" applyFont="1" applyFill="1" applyBorder="1" applyAlignment="1">
      <alignment horizontal="center" vertical="center" wrapText="1"/>
    </xf>
    <xf numFmtId="0" fontId="17" fillId="2" borderId="10" xfId="16" applyFont="1" applyFill="1" applyBorder="1">
      <alignment vertical="center"/>
    </xf>
    <xf numFmtId="0" fontId="17" fillId="2" borderId="9" xfId="16" applyFont="1" applyFill="1" applyBorder="1">
      <alignment vertical="center"/>
    </xf>
    <xf numFmtId="0" fontId="17" fillId="2" borderId="11" xfId="16" applyFont="1" applyFill="1" applyBorder="1">
      <alignment vertical="center"/>
    </xf>
    <xf numFmtId="177" fontId="25" fillId="2" borderId="6" xfId="16" applyNumberFormat="1" applyFont="1" applyFill="1" applyBorder="1">
      <alignment vertical="center"/>
    </xf>
    <xf numFmtId="177" fontId="25" fillId="2" borderId="7" xfId="16" applyNumberFormat="1" applyFont="1" applyFill="1" applyBorder="1">
      <alignment vertical="center"/>
    </xf>
    <xf numFmtId="177" fontId="25" fillId="2" borderId="8" xfId="16" applyNumberFormat="1" applyFont="1" applyFill="1" applyBorder="1">
      <alignment vertical="center"/>
    </xf>
    <xf numFmtId="0" fontId="17" fillId="2" borderId="12" xfId="16" applyFont="1" applyFill="1" applyBorder="1" applyAlignment="1">
      <alignment horizontal="center" vertical="center"/>
    </xf>
    <xf numFmtId="177" fontId="25" fillId="2" borderId="12" xfId="16" applyNumberFormat="1" applyFont="1" applyFill="1" applyBorder="1" applyAlignment="1">
      <alignment horizontal="center" vertical="center"/>
    </xf>
    <xf numFmtId="177" fontId="9" fillId="2" borderId="171" xfId="16" applyNumberFormat="1" applyFont="1" applyFill="1" applyBorder="1" applyAlignment="1">
      <alignment horizontal="center" vertical="center"/>
    </xf>
    <xf numFmtId="177" fontId="25" fillId="2" borderId="172" xfId="16" applyNumberFormat="1" applyFont="1" applyFill="1" applyBorder="1" applyAlignment="1">
      <alignment horizontal="center" vertical="center"/>
    </xf>
    <xf numFmtId="178" fontId="25" fillId="2" borderId="10" xfId="17" applyNumberFormat="1" applyFont="1" applyFill="1" applyBorder="1" applyAlignment="1">
      <alignment horizontal="left" vertical="center" wrapText="1"/>
    </xf>
    <xf numFmtId="178" fontId="25" fillId="2" borderId="9" xfId="17" applyNumberFormat="1" applyFont="1" applyFill="1" applyBorder="1" applyAlignment="1">
      <alignment horizontal="left" vertical="center" wrapText="1"/>
    </xf>
    <xf numFmtId="178" fontId="25" fillId="2" borderId="11" xfId="17" applyNumberFormat="1" applyFont="1" applyFill="1" applyBorder="1" applyAlignment="1">
      <alignment horizontal="left" vertical="center" wrapText="1"/>
    </xf>
    <xf numFmtId="181" fontId="25" fillId="2" borderId="32" xfId="17" applyNumberFormat="1" applyFont="1" applyFill="1" applyBorder="1" applyAlignment="1">
      <alignment horizontal="right" vertical="center" shrinkToFit="1"/>
    </xf>
    <xf numFmtId="181" fontId="25" fillId="2" borderId="6" xfId="17" applyNumberFormat="1" applyFont="1" applyFill="1" applyBorder="1" applyAlignment="1">
      <alignment horizontal="right" vertical="center" shrinkToFit="1"/>
    </xf>
    <xf numFmtId="179" fontId="25" fillId="2" borderId="173" xfId="17" applyNumberFormat="1" applyFont="1" applyFill="1" applyBorder="1" applyAlignment="1">
      <alignment horizontal="right" vertical="center" shrinkToFit="1"/>
    </xf>
    <xf numFmtId="181" fontId="25" fillId="2" borderId="12" xfId="17" applyNumberFormat="1" applyFont="1" applyFill="1" applyBorder="1" applyAlignment="1">
      <alignment horizontal="right" vertical="center" shrinkToFit="1"/>
    </xf>
    <xf numFmtId="181" fontId="25" fillId="2" borderId="10" xfId="17" applyNumberFormat="1" applyFont="1" applyFill="1" applyBorder="1" applyAlignment="1">
      <alignment horizontal="right" vertical="center" shrinkToFit="1"/>
    </xf>
    <xf numFmtId="179" fontId="25" fillId="2" borderId="172" xfId="17" applyNumberFormat="1" applyFont="1" applyFill="1" applyBorder="1" applyAlignment="1">
      <alignment horizontal="right" vertical="center" shrinkToFit="1"/>
    </xf>
    <xf numFmtId="0" fontId="25" fillId="2" borderId="10" xfId="17" applyFont="1" applyFill="1" applyBorder="1" applyAlignment="1">
      <alignment horizontal="left" vertical="center"/>
    </xf>
    <xf numFmtId="0" fontId="25" fillId="2" borderId="9" xfId="17" applyFont="1" applyFill="1" applyBorder="1" applyAlignment="1">
      <alignment horizontal="left" vertical="center"/>
    </xf>
    <xf numFmtId="0" fontId="25" fillId="2" borderId="11" xfId="17" applyFont="1" applyFill="1" applyBorder="1" applyAlignment="1">
      <alignment horizontal="left" vertical="center"/>
    </xf>
    <xf numFmtId="176" fontId="25" fillId="0" borderId="0" xfId="16" applyNumberFormat="1" applyFont="1">
      <alignment vertical="center"/>
    </xf>
    <xf numFmtId="177" fontId="25" fillId="0" borderId="10" xfId="16" applyNumberFormat="1" applyFont="1" applyBorder="1">
      <alignment vertical="center"/>
    </xf>
    <xf numFmtId="177" fontId="25" fillId="0" borderId="9" xfId="16" applyNumberFormat="1" applyFont="1" applyBorder="1">
      <alignment vertical="center"/>
    </xf>
    <xf numFmtId="177" fontId="25" fillId="0" borderId="11" xfId="16" applyNumberFormat="1" applyFont="1" applyBorder="1">
      <alignment vertical="center"/>
    </xf>
    <xf numFmtId="177" fontId="25" fillId="0" borderId="12" xfId="16" applyNumberFormat="1" applyFont="1" applyBorder="1" applyAlignment="1">
      <alignment horizontal="center" vertical="center"/>
    </xf>
    <xf numFmtId="177" fontId="25" fillId="0" borderId="171" xfId="16" applyNumberFormat="1" applyFont="1" applyBorder="1" applyAlignment="1">
      <alignment horizontal="center" vertical="center"/>
    </xf>
    <xf numFmtId="177" fontId="25" fillId="0" borderId="172" xfId="16" applyNumberFormat="1" applyFont="1" applyBorder="1" applyAlignment="1">
      <alignment horizontal="center" vertical="center"/>
    </xf>
    <xf numFmtId="177" fontId="25" fillId="0" borderId="0" xfId="16" applyNumberFormat="1" applyFont="1" applyAlignment="1">
      <alignment horizontal="center" vertical="center"/>
    </xf>
    <xf numFmtId="177" fontId="25" fillId="0" borderId="4" xfId="16" applyNumberFormat="1" applyFont="1" applyBorder="1">
      <alignment vertical="center"/>
    </xf>
    <xf numFmtId="177" fontId="32" fillId="0" borderId="10" xfId="16" applyNumberFormat="1" applyFont="1" applyBorder="1">
      <alignment vertical="center"/>
    </xf>
    <xf numFmtId="177" fontId="32" fillId="0" borderId="9" xfId="16" applyNumberFormat="1" applyFont="1" applyBorder="1">
      <alignment vertical="center"/>
    </xf>
    <xf numFmtId="177" fontId="32" fillId="0" borderId="11" xfId="16" applyNumberFormat="1" applyFont="1" applyBorder="1">
      <alignment vertical="center"/>
    </xf>
    <xf numFmtId="190" fontId="32" fillId="0" borderId="12" xfId="16" applyNumberFormat="1" applyFont="1" applyBorder="1" applyAlignment="1">
      <alignment horizontal="right" vertical="center" shrinkToFit="1"/>
    </xf>
    <xf numFmtId="190" fontId="32" fillId="0" borderId="171" xfId="16" applyNumberFormat="1" applyFont="1" applyBorder="1" applyAlignment="1">
      <alignment horizontal="right" vertical="center" shrinkToFit="1"/>
    </xf>
    <xf numFmtId="190" fontId="25" fillId="0" borderId="172" xfId="16" applyNumberFormat="1" applyFont="1" applyBorder="1" applyAlignment="1">
      <alignment horizontal="right" vertical="center" shrinkToFit="1"/>
    </xf>
    <xf numFmtId="177" fontId="25" fillId="0" borderId="5" xfId="16" applyNumberFormat="1" applyFont="1" applyBorder="1">
      <alignment vertical="center"/>
    </xf>
    <xf numFmtId="179" fontId="32" fillId="0" borderId="12" xfId="16" applyNumberFormat="1" applyFont="1" applyBorder="1" applyAlignment="1">
      <alignment horizontal="right" vertical="center" shrinkToFit="1"/>
    </xf>
    <xf numFmtId="179" fontId="32" fillId="0" borderId="171" xfId="16" applyNumberFormat="1" applyFont="1" applyBorder="1" applyAlignment="1">
      <alignment horizontal="right" vertical="center" shrinkToFit="1"/>
    </xf>
    <xf numFmtId="179" fontId="25" fillId="0" borderId="172" xfId="16" applyNumberFormat="1" applyFont="1" applyBorder="1" applyAlignment="1">
      <alignment horizontal="right" vertical="center" shrinkToFit="1"/>
    </xf>
    <xf numFmtId="177" fontId="25" fillId="0" borderId="6" xfId="16" applyNumberFormat="1" applyFont="1" applyBorder="1">
      <alignment vertical="center"/>
    </xf>
    <xf numFmtId="177" fontId="25" fillId="0" borderId="7" xfId="16" applyNumberFormat="1" applyFont="1" applyBorder="1">
      <alignment vertical="center"/>
    </xf>
    <xf numFmtId="176" fontId="25" fillId="0" borderId="7" xfId="16" applyNumberFormat="1" applyFont="1" applyBorder="1">
      <alignment vertical="center"/>
    </xf>
    <xf numFmtId="177" fontId="25" fillId="0" borderId="8" xfId="16" applyNumberFormat="1" applyFont="1" applyBorder="1">
      <alignment vertical="center"/>
    </xf>
    <xf numFmtId="177" fontId="25" fillId="0" borderId="2" xfId="16" applyNumberFormat="1" applyFont="1" applyBorder="1">
      <alignment vertical="center"/>
    </xf>
    <xf numFmtId="0" fontId="25" fillId="0" borderId="0" xfId="16" applyFont="1">
      <alignment vertical="center"/>
    </xf>
    <xf numFmtId="0" fontId="17" fillId="0" borderId="3" xfId="16" applyFont="1" applyBorder="1" applyAlignment="1"/>
    <xf numFmtId="0" fontId="17" fillId="0" borderId="5" xfId="16" applyFont="1" applyBorder="1" applyAlignment="1"/>
    <xf numFmtId="177" fontId="25" fillId="2" borderId="10" xfId="16" applyNumberFormat="1" applyFont="1" applyFill="1" applyBorder="1" applyAlignment="1">
      <alignment vertical="center" wrapText="1"/>
    </xf>
    <xf numFmtId="177" fontId="25" fillId="2" borderId="9" xfId="16" applyNumberFormat="1" applyFont="1" applyFill="1" applyBorder="1" applyAlignment="1">
      <alignment vertical="center" wrapText="1"/>
    </xf>
    <xf numFmtId="177" fontId="25" fillId="2" borderId="11" xfId="16" applyNumberFormat="1" applyFont="1" applyFill="1" applyBorder="1" applyAlignment="1">
      <alignment vertical="center" wrapText="1"/>
    </xf>
    <xf numFmtId="181" fontId="25" fillId="2" borderId="171" xfId="16" applyNumberFormat="1" applyFont="1" applyFill="1" applyBorder="1" applyAlignment="1">
      <alignment horizontal="right" vertical="center" shrinkToFit="1"/>
    </xf>
    <xf numFmtId="177" fontId="25" fillId="0" borderId="10" xfId="16" applyNumberFormat="1" applyFont="1" applyBorder="1" applyAlignment="1">
      <alignment vertical="center" wrapText="1"/>
    </xf>
    <xf numFmtId="177" fontId="25" fillId="0" borderId="9" xfId="16" applyNumberFormat="1" applyFont="1" applyBorder="1" applyAlignment="1">
      <alignment vertical="center" wrapText="1"/>
    </xf>
    <xf numFmtId="177" fontId="25" fillId="0" borderId="11" xfId="16" applyNumberFormat="1" applyFont="1" applyBorder="1" applyAlignment="1">
      <alignment vertical="center" wrapText="1"/>
    </xf>
    <xf numFmtId="181" fontId="25" fillId="0" borderId="12" xfId="16" applyNumberFormat="1" applyFont="1" applyBorder="1" applyAlignment="1">
      <alignment horizontal="right" vertical="center" shrinkToFit="1"/>
    </xf>
    <xf numFmtId="181" fontId="25" fillId="0" borderId="171" xfId="16" applyNumberFormat="1" applyFont="1" applyBorder="1" applyAlignment="1">
      <alignment horizontal="right" vertical="center" shrinkToFit="1"/>
    </xf>
    <xf numFmtId="0" fontId="25" fillId="2" borderId="10" xfId="16" applyFont="1" applyFill="1" applyBorder="1">
      <alignment vertical="center"/>
    </xf>
    <xf numFmtId="0" fontId="25" fillId="2" borderId="9" xfId="16" applyFont="1" applyFill="1" applyBorder="1">
      <alignment vertical="center"/>
    </xf>
    <xf numFmtId="0" fontId="25" fillId="2" borderId="11" xfId="16" applyFont="1" applyFill="1" applyBorder="1">
      <alignment vertical="center"/>
    </xf>
    <xf numFmtId="0" fontId="25" fillId="0" borderId="0" xfId="16" applyFont="1" applyAlignment="1"/>
    <xf numFmtId="0" fontId="17" fillId="0" borderId="0" xfId="16" applyFont="1" applyAlignment="1"/>
    <xf numFmtId="176" fontId="25" fillId="0" borderId="2" xfId="16" applyNumberFormat="1" applyFont="1" applyBorder="1">
      <alignment vertical="center"/>
    </xf>
    <xf numFmtId="0" fontId="17" fillId="0" borderId="7" xfId="16" applyFont="1" applyBorder="1">
      <alignment vertical="center"/>
    </xf>
    <xf numFmtId="0" fontId="28" fillId="0" borderId="4" xfId="16" applyFont="1" applyBorder="1">
      <alignment vertical="center"/>
    </xf>
    <xf numFmtId="177" fontId="32" fillId="0" borderId="1" xfId="18" applyNumberFormat="1" applyFont="1" applyBorder="1" applyAlignment="1">
      <alignment vertical="center"/>
    </xf>
    <xf numFmtId="177" fontId="32" fillId="0" borderId="3" xfId="18" applyNumberFormat="1" applyFont="1" applyBorder="1" applyAlignment="1">
      <alignment vertical="center"/>
    </xf>
    <xf numFmtId="177" fontId="32" fillId="0" borderId="36" xfId="18" applyNumberFormat="1" applyFont="1" applyBorder="1" applyAlignment="1">
      <alignment horizontal="center" vertical="center" wrapText="1"/>
    </xf>
    <xf numFmtId="177" fontId="32" fillId="0" borderId="10" xfId="18" applyNumberFormat="1" applyFont="1" applyBorder="1" applyAlignment="1">
      <alignment horizontal="center" vertical="center"/>
    </xf>
    <xf numFmtId="177" fontId="32" fillId="0" borderId="9" xfId="18" applyNumberFormat="1" applyFont="1" applyBorder="1" applyAlignment="1">
      <alignment horizontal="center" vertical="center"/>
    </xf>
    <xf numFmtId="177" fontId="32" fillId="0" borderId="11" xfId="18" applyNumberFormat="1" applyFont="1" applyBorder="1" applyAlignment="1">
      <alignment horizontal="center" vertical="center"/>
    </xf>
    <xf numFmtId="177" fontId="32" fillId="0" borderId="6" xfId="18" applyNumberFormat="1" applyFont="1" applyBorder="1" applyAlignment="1">
      <alignment vertical="center"/>
    </xf>
    <xf numFmtId="177" fontId="32" fillId="0" borderId="8" xfId="18" applyNumberFormat="1" applyFont="1" applyBorder="1" applyAlignment="1">
      <alignment vertical="center"/>
    </xf>
    <xf numFmtId="177" fontId="32" fillId="0" borderId="32" xfId="18" applyNumberFormat="1" applyFont="1" applyBorder="1" applyAlignment="1">
      <alignment horizontal="center" vertical="center" wrapText="1"/>
    </xf>
    <xf numFmtId="177" fontId="32" fillId="0" borderId="1" xfId="18" applyNumberFormat="1" applyFont="1" applyBorder="1" applyAlignment="1">
      <alignment horizontal="center" vertical="center"/>
    </xf>
    <xf numFmtId="177" fontId="32" fillId="0" borderId="172" xfId="18" applyNumberFormat="1" applyFont="1" applyBorder="1" applyAlignment="1">
      <alignment horizontal="center" vertical="center" wrapText="1"/>
    </xf>
    <xf numFmtId="177" fontId="15" fillId="0" borderId="174" xfId="18" applyNumberFormat="1" applyFont="1" applyBorder="1" applyAlignment="1">
      <alignment horizontal="center" vertical="center"/>
    </xf>
    <xf numFmtId="177" fontId="32" fillId="0" borderId="7" xfId="18" applyNumberFormat="1" applyFont="1" applyBorder="1" applyAlignment="1">
      <alignment horizontal="center" vertical="center" wrapText="1"/>
    </xf>
    <xf numFmtId="177" fontId="32" fillId="0" borderId="12" xfId="18" applyNumberFormat="1" applyFont="1" applyBorder="1" applyAlignment="1">
      <alignment horizontal="center" vertical="center"/>
    </xf>
    <xf numFmtId="181" fontId="32" fillId="0" borderId="36" xfId="19" applyNumberFormat="1" applyFont="1" applyBorder="1" applyAlignment="1">
      <alignment horizontal="right" vertical="center" shrinkToFit="1"/>
    </xf>
    <xf numFmtId="181" fontId="32" fillId="0" borderId="1" xfId="19" applyNumberFormat="1" applyFont="1" applyBorder="1" applyAlignment="1">
      <alignment horizontal="right" vertical="center" shrinkToFit="1"/>
    </xf>
    <xf numFmtId="179" fontId="32" fillId="0" borderId="175" xfId="19" applyNumberFormat="1" applyFont="1" applyBorder="1" applyAlignment="1">
      <alignment horizontal="right" vertical="center" shrinkToFit="1"/>
    </xf>
    <xf numFmtId="181" fontId="32" fillId="0" borderId="174" xfId="19" applyNumberFormat="1" applyFont="1" applyBorder="1" applyAlignment="1">
      <alignment horizontal="right" vertical="center" shrinkToFit="1"/>
    </xf>
    <xf numFmtId="179" fontId="32" fillId="0" borderId="176" xfId="19" applyNumberFormat="1" applyFont="1" applyBorder="1" applyAlignment="1">
      <alignment horizontal="right" vertical="center" shrinkToFit="1"/>
    </xf>
    <xf numFmtId="179" fontId="32" fillId="0" borderId="36" xfId="19" applyNumberFormat="1" applyFont="1" applyBorder="1" applyAlignment="1">
      <alignment horizontal="right" vertical="center" shrinkToFit="1"/>
    </xf>
    <xf numFmtId="177" fontId="32" fillId="0" borderId="6" xfId="18" applyNumberFormat="1" applyFont="1" applyBorder="1" applyAlignment="1">
      <alignment horizontal="center" vertical="center"/>
    </xf>
    <xf numFmtId="177" fontId="32" fillId="0" borderId="177" xfId="18" applyNumberFormat="1" applyFont="1" applyBorder="1" applyAlignment="1">
      <alignment horizontal="center" vertical="center"/>
    </xf>
    <xf numFmtId="181" fontId="32" fillId="0" borderId="178" xfId="19" applyNumberFormat="1" applyFont="1" applyBorder="1" applyAlignment="1">
      <alignment horizontal="right" vertical="center" shrinkToFit="1"/>
    </xf>
    <xf numFmtId="181" fontId="32" fillId="0" borderId="179" xfId="19" applyNumberFormat="1" applyFont="1" applyBorder="1" applyAlignment="1">
      <alignment horizontal="right" vertical="center" shrinkToFit="1"/>
    </xf>
    <xf numFmtId="179" fontId="32" fillId="0" borderId="177" xfId="19" applyNumberFormat="1" applyFont="1" applyBorder="1" applyAlignment="1">
      <alignment horizontal="right" vertical="center" shrinkToFit="1"/>
    </xf>
    <xf numFmtId="181" fontId="32" fillId="0" borderId="180" xfId="19" applyNumberFormat="1" applyFont="1" applyBorder="1" applyAlignment="1">
      <alignment horizontal="right" vertical="center" shrinkToFit="1"/>
    </xf>
    <xf numFmtId="179" fontId="32" fillId="0" borderId="181" xfId="19" applyNumberFormat="1" applyFont="1" applyBorder="1" applyAlignment="1">
      <alignment horizontal="right" vertical="center" shrinkToFit="1"/>
    </xf>
    <xf numFmtId="179" fontId="32" fillId="0" borderId="178" xfId="19" applyNumberFormat="1" applyFont="1" applyBorder="1" applyAlignment="1">
      <alignment horizontal="right" vertical="center" shrinkToFit="1"/>
    </xf>
    <xf numFmtId="177" fontId="32" fillId="0" borderId="3" xfId="18" applyNumberFormat="1" applyFont="1" applyBorder="1" applyAlignment="1">
      <alignment horizontal="center" vertical="center"/>
    </xf>
    <xf numFmtId="179" fontId="32" fillId="0" borderId="2" xfId="19" applyNumberFormat="1" applyFont="1" applyBorder="1" applyAlignment="1">
      <alignment horizontal="right" vertical="center" shrinkToFit="1"/>
    </xf>
    <xf numFmtId="0" fontId="17" fillId="0" borderId="6" xfId="16" applyFont="1" applyBorder="1">
      <alignment vertical="center"/>
    </xf>
    <xf numFmtId="0" fontId="17" fillId="0" borderId="8" xfId="16" applyFont="1" applyBorder="1">
      <alignment vertical="center"/>
    </xf>
    <xf numFmtId="0" fontId="33" fillId="0" borderId="0" xfId="20" applyFont="1" applyAlignment="1">
      <alignment horizontal="right" vertical="center"/>
    </xf>
    <xf numFmtId="0" fontId="34" fillId="6" borderId="21" xfId="20" applyFont="1" applyFill="1" applyBorder="1" applyAlignment="1"/>
    <xf numFmtId="0" fontId="34" fillId="6" borderId="22" xfId="20" applyFont="1" applyFill="1" applyBorder="1" applyAlignment="1">
      <alignment horizontal="right" vertical="top"/>
    </xf>
    <xf numFmtId="0" fontId="34" fillId="6" borderId="23" xfId="20" applyFont="1" applyFill="1" applyBorder="1" applyAlignment="1">
      <alignment horizontal="right" vertical="top"/>
    </xf>
    <xf numFmtId="0" fontId="34" fillId="6" borderId="13" xfId="20" applyFont="1" applyFill="1" applyBorder="1" applyAlignment="1">
      <alignment horizontal="center" vertical="center"/>
    </xf>
    <xf numFmtId="0" fontId="34" fillId="6" borderId="15" xfId="20" applyFont="1" applyFill="1" applyBorder="1" applyAlignment="1">
      <alignment horizontal="center" vertical="center"/>
    </xf>
    <xf numFmtId="0" fontId="34" fillId="6" borderId="61" xfId="20" applyFont="1" applyFill="1" applyBorder="1" applyAlignment="1">
      <alignment horizontal="center" vertical="center"/>
    </xf>
    <xf numFmtId="0" fontId="34" fillId="0" borderId="27" xfId="20" applyFont="1" applyBorder="1" applyAlignment="1">
      <alignment horizontal="center" vertical="center" wrapText="1"/>
    </xf>
    <xf numFmtId="0" fontId="34" fillId="0" borderId="19" xfId="20" applyFont="1" applyBorder="1" applyAlignment="1">
      <alignment horizontal="left" vertical="center" wrapText="1"/>
    </xf>
    <xf numFmtId="0" fontId="34" fillId="0" borderId="20" xfId="20" applyFont="1" applyBorder="1" applyAlignment="1">
      <alignment horizontal="left" vertical="center" wrapText="1"/>
    </xf>
    <xf numFmtId="188" fontId="34" fillId="0" borderId="13" xfId="20" applyNumberFormat="1" applyFont="1" applyBorder="1" applyAlignment="1">
      <alignment horizontal="right" vertical="center" shrinkToFit="1"/>
    </xf>
    <xf numFmtId="188" fontId="34" fillId="0" borderId="15" xfId="20" applyNumberFormat="1" applyFont="1" applyBorder="1" applyAlignment="1">
      <alignment horizontal="right" vertical="center" shrinkToFit="1"/>
    </xf>
    <xf numFmtId="188" fontId="34" fillId="0" borderId="17" xfId="20" applyNumberFormat="1" applyFont="1" applyBorder="1" applyAlignment="1">
      <alignment horizontal="right" vertical="center" shrinkToFit="1"/>
    </xf>
    <xf numFmtId="0" fontId="34" fillId="0" borderId="38" xfId="20" applyFont="1" applyBorder="1" applyAlignment="1">
      <alignment horizontal="center" vertical="center" wrapText="1"/>
    </xf>
    <xf numFmtId="0" fontId="34" fillId="0" borderId="2" xfId="20" applyFont="1" applyBorder="1" applyAlignment="1">
      <alignment horizontal="left" vertical="center"/>
    </xf>
    <xf numFmtId="0" fontId="34" fillId="0" borderId="39" xfId="20" applyFont="1" applyBorder="1" applyAlignment="1">
      <alignment horizontal="left" vertical="center"/>
    </xf>
    <xf numFmtId="188" fontId="34" fillId="0" borderId="35" xfId="20" applyNumberFormat="1" applyFont="1" applyBorder="1" applyAlignment="1">
      <alignment horizontal="right" vertical="center" shrinkToFit="1"/>
    </xf>
    <xf numFmtId="188" fontId="34" fillId="0" borderId="36" xfId="20" applyNumberFormat="1" applyFont="1" applyBorder="1" applyAlignment="1">
      <alignment horizontal="right" vertical="center" shrinkToFit="1"/>
    </xf>
    <xf numFmtId="188" fontId="34" fillId="0" borderId="37" xfId="20" applyNumberFormat="1" applyFont="1" applyBorder="1" applyAlignment="1">
      <alignment horizontal="right" vertical="center" shrinkToFit="1"/>
    </xf>
    <xf numFmtId="0" fontId="34" fillId="0" borderId="62" xfId="20" applyFont="1" applyBorder="1" applyAlignment="1">
      <alignment horizontal="center" vertical="center"/>
    </xf>
    <xf numFmtId="0" fontId="34" fillId="0" borderId="55" xfId="20" applyFont="1" applyBorder="1" applyAlignment="1">
      <alignment horizontal="left" vertical="center"/>
    </xf>
    <xf numFmtId="0" fontId="34" fillId="0" borderId="57" xfId="20" applyFont="1" applyBorder="1" applyAlignment="1">
      <alignment horizontal="left" vertical="center"/>
    </xf>
    <xf numFmtId="188" fontId="34" fillId="0" borderId="112" xfId="20" applyNumberFormat="1" applyFont="1" applyBorder="1" applyAlignment="1">
      <alignment horizontal="right" vertical="center" shrinkToFit="1"/>
    </xf>
    <xf numFmtId="188" fontId="34" fillId="0" borderId="182" xfId="20" applyNumberFormat="1" applyFont="1" applyBorder="1" applyAlignment="1">
      <alignment horizontal="right" vertical="center" shrinkToFit="1"/>
    </xf>
    <xf numFmtId="188" fontId="34" fillId="0" borderId="63" xfId="20" applyNumberFormat="1" applyFont="1" applyBorder="1" applyAlignment="1">
      <alignment horizontal="right" vertical="center" shrinkToFit="1"/>
    </xf>
    <xf numFmtId="0" fontId="34" fillId="0" borderId="0" xfId="21" applyFont="1">
      <alignment vertical="center"/>
    </xf>
    <xf numFmtId="0" fontId="34" fillId="7" borderId="21" xfId="21" applyFont="1" applyFill="1" applyBorder="1" applyAlignment="1"/>
    <xf numFmtId="0" fontId="34" fillId="7" borderId="22" xfId="21" applyFont="1" applyFill="1" applyBorder="1" applyAlignment="1">
      <alignment horizontal="right" vertical="top"/>
    </xf>
    <xf numFmtId="0" fontId="34" fillId="7" borderId="23" xfId="21" applyFont="1" applyFill="1" applyBorder="1" applyAlignment="1">
      <alignment horizontal="right" vertical="top"/>
    </xf>
    <xf numFmtId="0" fontId="34" fillId="7" borderId="14" xfId="21" applyFont="1" applyFill="1" applyBorder="1" applyAlignment="1">
      <alignment horizontal="center" vertical="center"/>
    </xf>
    <xf numFmtId="0" fontId="34" fillId="7" borderId="15" xfId="21" applyFont="1" applyFill="1" applyBorder="1" applyAlignment="1">
      <alignment horizontal="center" vertical="center"/>
    </xf>
    <xf numFmtId="0" fontId="34" fillId="7" borderId="17" xfId="21" applyFont="1" applyFill="1" applyBorder="1" applyAlignment="1">
      <alignment horizontal="center" vertical="center"/>
    </xf>
    <xf numFmtId="0" fontId="34" fillId="0" borderId="29" xfId="21" applyFont="1" applyBorder="1" applyAlignment="1">
      <alignment vertical="center" wrapText="1"/>
    </xf>
    <xf numFmtId="0" fontId="35" fillId="0" borderId="50" xfId="21" applyFont="1" applyBorder="1" applyAlignment="1">
      <alignment horizontal="left" vertical="center" wrapText="1"/>
    </xf>
    <xf numFmtId="0" fontId="35" fillId="0" borderId="52" xfId="21" applyFont="1" applyBorder="1" applyAlignment="1">
      <alignment horizontal="left" vertical="center" wrapText="1"/>
    </xf>
    <xf numFmtId="188" fontId="34" fillId="0" borderId="183" xfId="21" applyNumberFormat="1" applyFont="1" applyBorder="1" applyAlignment="1">
      <alignment horizontal="right" vertical="center" shrinkToFit="1"/>
    </xf>
    <xf numFmtId="188" fontId="34" fillId="0" borderId="184" xfId="21" applyNumberFormat="1" applyFont="1" applyBorder="1" applyAlignment="1">
      <alignment horizontal="right" vertical="center" shrinkToFit="1"/>
    </xf>
    <xf numFmtId="188" fontId="34" fillId="0" borderId="185" xfId="21" applyNumberFormat="1" applyFont="1" applyBorder="1" applyAlignment="1">
      <alignment horizontal="right" vertical="center" shrinkToFit="1"/>
    </xf>
    <xf numFmtId="0" fontId="34" fillId="0" borderId="34" xfId="21" applyFont="1" applyBorder="1">
      <alignment vertical="center"/>
    </xf>
    <xf numFmtId="0" fontId="35" fillId="0" borderId="9" xfId="21" applyFont="1" applyBorder="1" applyAlignment="1">
      <alignment horizontal="left" vertical="center" wrapText="1"/>
    </xf>
    <xf numFmtId="0" fontId="35" fillId="0" borderId="53" xfId="21" applyFont="1" applyBorder="1" applyAlignment="1">
      <alignment horizontal="left" vertical="center" wrapText="1"/>
    </xf>
    <xf numFmtId="188" fontId="34" fillId="0" borderId="186" xfId="21" applyNumberFormat="1" applyFont="1" applyBorder="1" applyAlignment="1">
      <alignment horizontal="right" vertical="center" shrinkToFit="1"/>
    </xf>
    <xf numFmtId="188" fontId="34" fillId="0" borderId="12" xfId="21" applyNumberFormat="1" applyFont="1" applyBorder="1" applyAlignment="1">
      <alignment horizontal="right" vertical="center" shrinkToFit="1"/>
    </xf>
    <xf numFmtId="188" fontId="34" fillId="0" borderId="187" xfId="21" applyNumberFormat="1" applyFont="1" applyBorder="1" applyAlignment="1">
      <alignment horizontal="right" vertical="center" shrinkToFit="1"/>
    </xf>
    <xf numFmtId="0" fontId="34" fillId="0" borderId="38" xfId="21" applyFont="1" applyBorder="1">
      <alignment vertical="center"/>
    </xf>
    <xf numFmtId="0" fontId="34" fillId="0" borderId="62" xfId="21" applyFont="1" applyBorder="1">
      <alignment vertical="center"/>
    </xf>
    <xf numFmtId="0" fontId="35" fillId="0" borderId="55" xfId="21" applyFont="1" applyBorder="1" applyAlignment="1">
      <alignment horizontal="left" vertical="center" wrapText="1"/>
    </xf>
    <xf numFmtId="0" fontId="35" fillId="0" borderId="57" xfId="21" applyFont="1" applyBorder="1" applyAlignment="1">
      <alignment horizontal="left" vertical="center" wrapText="1"/>
    </xf>
    <xf numFmtId="0" fontId="35" fillId="0" borderId="0" xfId="21" applyFont="1">
      <alignment vertical="center"/>
    </xf>
    <xf numFmtId="0" fontId="35" fillId="0" borderId="0" xfId="21" applyFont="1" applyAlignment="1">
      <alignment vertical="center" wrapText="1"/>
    </xf>
    <xf numFmtId="0" fontId="33" fillId="0" borderId="0" xfId="22" applyFont="1" applyAlignment="1">
      <alignment horizontal="center" vertical="center"/>
    </xf>
    <xf numFmtId="0" fontId="35" fillId="6" borderId="21" xfId="22" applyFont="1" applyFill="1" applyBorder="1" applyAlignment="1"/>
    <xf numFmtId="0" fontId="35" fillId="6" borderId="22" xfId="22" applyFont="1" applyFill="1" applyBorder="1" applyAlignment="1"/>
    <xf numFmtId="0" fontId="35" fillId="6" borderId="22" xfId="22" applyFont="1" applyFill="1" applyBorder="1" applyAlignment="1">
      <alignment horizontal="right" vertical="center"/>
    </xf>
    <xf numFmtId="0" fontId="35" fillId="6" borderId="23" xfId="22" applyFont="1" applyFill="1" applyBorder="1" applyAlignment="1">
      <alignment horizontal="right" vertical="top"/>
    </xf>
    <xf numFmtId="0" fontId="35" fillId="6" borderId="14" xfId="22" applyFont="1" applyFill="1" applyBorder="1" applyAlignment="1">
      <alignment horizontal="center" vertical="center"/>
    </xf>
    <xf numFmtId="0" fontId="35" fillId="6" borderId="15" xfId="22" applyFont="1" applyFill="1" applyBorder="1" applyAlignment="1">
      <alignment horizontal="center" vertical="center"/>
    </xf>
    <xf numFmtId="0" fontId="35" fillId="6" borderId="61" xfId="22" applyFont="1" applyFill="1" applyBorder="1" applyAlignment="1">
      <alignment horizontal="center" vertical="center"/>
    </xf>
    <xf numFmtId="0" fontId="35" fillId="0" borderId="18" xfId="22" applyFont="1" applyBorder="1" applyAlignment="1">
      <alignment vertical="center" wrapText="1"/>
    </xf>
    <xf numFmtId="0" fontId="35" fillId="0" borderId="14" xfId="22" applyFont="1" applyBorder="1" applyAlignment="1">
      <alignment vertical="center" wrapText="1"/>
    </xf>
    <xf numFmtId="0" fontId="35" fillId="0" borderId="6" xfId="22" applyFont="1" applyBorder="1" applyAlignment="1">
      <alignment vertical="center" wrapText="1"/>
    </xf>
    <xf numFmtId="0" fontId="35" fillId="0" borderId="50" xfId="22" applyFont="1" applyBorder="1">
      <alignment vertical="center"/>
    </xf>
    <xf numFmtId="0" fontId="35" fillId="0" borderId="52" xfId="22" applyFont="1" applyBorder="1">
      <alignment vertical="center"/>
    </xf>
    <xf numFmtId="181" fontId="35" fillId="0" borderId="183" xfId="22" applyNumberFormat="1" applyFont="1" applyBorder="1" applyAlignment="1">
      <alignment horizontal="right" vertical="center" shrinkToFit="1"/>
    </xf>
    <xf numFmtId="181" fontId="35" fillId="0" borderId="184" xfId="22" applyNumberFormat="1" applyFont="1" applyBorder="1" applyAlignment="1">
      <alignment horizontal="right" vertical="center" shrinkToFit="1"/>
    </xf>
    <xf numFmtId="181" fontId="35" fillId="0" borderId="185" xfId="22" applyNumberFormat="1" applyFont="1" applyBorder="1" applyAlignment="1">
      <alignment horizontal="right" vertical="center" shrinkToFit="1"/>
    </xf>
    <xf numFmtId="0" fontId="35" fillId="0" borderId="27" xfId="22" applyFont="1" applyBorder="1" applyAlignment="1">
      <alignment vertical="center" wrapText="1"/>
    </xf>
    <xf numFmtId="0" fontId="35" fillId="0" borderId="5" xfId="22" applyFont="1" applyBorder="1" applyAlignment="1">
      <alignment vertical="center" wrapText="1"/>
    </xf>
    <xf numFmtId="0" fontId="35" fillId="0" borderId="10" xfId="22" applyFont="1" applyBorder="1">
      <alignment vertical="center"/>
    </xf>
    <xf numFmtId="0" fontId="35" fillId="0" borderId="9" xfId="22" applyFont="1" applyBorder="1">
      <alignment vertical="center"/>
    </xf>
    <xf numFmtId="0" fontId="35" fillId="0" borderId="53" xfId="22" applyFont="1" applyBorder="1">
      <alignment vertical="center"/>
    </xf>
    <xf numFmtId="181" fontId="35" fillId="0" borderId="186" xfId="22" applyNumberFormat="1" applyFont="1" applyBorder="1" applyAlignment="1">
      <alignment horizontal="right" vertical="center" shrinkToFit="1"/>
    </xf>
    <xf numFmtId="181" fontId="35" fillId="0" borderId="12" xfId="22" applyNumberFormat="1" applyFont="1" applyBorder="1" applyAlignment="1">
      <alignment horizontal="right" vertical="center" shrinkToFit="1"/>
    </xf>
    <xf numFmtId="181" fontId="35" fillId="0" borderId="187" xfId="22" applyNumberFormat="1" applyFont="1" applyBorder="1" applyAlignment="1">
      <alignment horizontal="right" vertical="center" shrinkToFit="1"/>
    </xf>
    <xf numFmtId="0" fontId="35" fillId="0" borderId="29" xfId="22" applyFont="1" applyBorder="1" applyAlignment="1">
      <alignment vertical="center" wrapText="1"/>
    </xf>
    <xf numFmtId="0" fontId="35" fillId="0" borderId="8" xfId="22" applyFont="1" applyBorder="1" applyAlignment="1">
      <alignment vertical="center" wrapText="1"/>
    </xf>
    <xf numFmtId="0" fontId="35" fillId="0" borderId="1" xfId="22" applyFont="1" applyBorder="1">
      <alignment vertical="center"/>
    </xf>
    <xf numFmtId="0" fontId="35" fillId="0" borderId="34" xfId="22" applyFont="1" applyBorder="1" applyAlignment="1">
      <alignment vertical="center" wrapText="1"/>
    </xf>
    <xf numFmtId="0" fontId="35" fillId="0" borderId="11" xfId="22" applyFont="1" applyBorder="1" applyAlignment="1">
      <alignment vertical="center" wrapText="1"/>
    </xf>
    <xf numFmtId="0" fontId="35" fillId="0" borderId="62" xfId="22" applyFont="1" applyBorder="1">
      <alignment vertical="center"/>
    </xf>
    <xf numFmtId="0" fontId="35" fillId="0" borderId="56" xfId="22" applyFont="1" applyBorder="1">
      <alignment vertical="center"/>
    </xf>
    <xf numFmtId="0" fontId="35" fillId="0" borderId="54" xfId="22" applyFont="1" applyBorder="1">
      <alignment vertical="center"/>
    </xf>
    <xf numFmtId="0" fontId="35" fillId="0" borderId="55" xfId="22" applyFont="1" applyBorder="1">
      <alignment vertical="center"/>
    </xf>
    <xf numFmtId="0" fontId="35" fillId="0" borderId="57" xfId="22" applyFont="1" applyBorder="1">
      <alignment vertical="center"/>
    </xf>
    <xf numFmtId="181" fontId="35" fillId="0" borderId="112" xfId="22" applyNumberFormat="1" applyFont="1" applyBorder="1" applyAlignment="1">
      <alignment horizontal="right" vertical="center" shrinkToFit="1"/>
    </xf>
    <xf numFmtId="181" fontId="35" fillId="0" borderId="182" xfId="22" applyNumberFormat="1" applyFont="1" applyBorder="1" applyAlignment="1">
      <alignment horizontal="right" vertical="center" shrinkToFit="1"/>
    </xf>
    <xf numFmtId="181" fontId="35" fillId="0" borderId="63" xfId="22" applyNumberFormat="1" applyFont="1" applyBorder="1" applyAlignment="1">
      <alignment horizontal="right" vertical="center" shrinkToFit="1"/>
    </xf>
    <xf numFmtId="0" fontId="35" fillId="0" borderId="0" xfId="22" applyFont="1" applyAlignment="1"/>
    <xf numFmtId="0" fontId="36" fillId="0" borderId="0" xfId="22" applyFont="1" applyAlignment="1"/>
    <xf numFmtId="0" fontId="36" fillId="0" borderId="0" xfId="22" applyFont="1">
      <alignment vertical="center"/>
    </xf>
    <xf numFmtId="181" fontId="36" fillId="0" borderId="0" xfId="22" applyNumberFormat="1" applyFont="1" applyAlignment="1">
      <alignment horizontal="right" vertical="center" shrinkToFit="1"/>
    </xf>
    <xf numFmtId="0" fontId="37" fillId="0" borderId="0" xfId="22" applyFont="1" applyAlignment="1">
      <alignment horizontal="center" vertical="center" shrinkToFit="1"/>
    </xf>
    <xf numFmtId="0" fontId="36" fillId="8" borderId="21" xfId="22" applyFont="1" applyFill="1" applyBorder="1" applyAlignment="1"/>
    <xf numFmtId="0" fontId="36" fillId="8" borderId="22" xfId="22" applyFont="1" applyFill="1" applyBorder="1" applyAlignment="1"/>
    <xf numFmtId="0" fontId="36" fillId="8" borderId="22" xfId="22" applyFont="1" applyFill="1" applyBorder="1" applyAlignment="1">
      <alignment horizontal="right" vertical="center"/>
    </xf>
    <xf numFmtId="0" fontId="36" fillId="8" borderId="23" xfId="22" applyFont="1" applyFill="1" applyBorder="1" applyAlignment="1">
      <alignment horizontal="right" vertical="top"/>
    </xf>
    <xf numFmtId="0" fontId="36" fillId="8" borderId="14" xfId="22" applyFont="1" applyFill="1" applyBorder="1" applyAlignment="1">
      <alignment horizontal="center" vertical="center"/>
    </xf>
    <xf numFmtId="0" fontId="36" fillId="8" borderId="15" xfId="22" applyFont="1" applyFill="1" applyBorder="1" applyAlignment="1">
      <alignment horizontal="center" vertical="center"/>
    </xf>
    <xf numFmtId="0" fontId="36" fillId="8" borderId="61" xfId="22" applyFont="1" applyFill="1" applyBorder="1" applyAlignment="1">
      <alignment horizontal="center" vertical="center"/>
    </xf>
    <xf numFmtId="0" fontId="36" fillId="0" borderId="183" xfId="22" applyFont="1" applyBorder="1" applyAlignment="1">
      <alignment horizontal="center" vertical="center" wrapText="1"/>
    </xf>
    <xf numFmtId="0" fontId="36" fillId="0" borderId="184" xfId="22" applyFont="1" applyBorder="1" applyAlignment="1">
      <alignment horizontal="center" vertical="center" wrapText="1"/>
    </xf>
    <xf numFmtId="0" fontId="38" fillId="0" borderId="49" xfId="22" applyFont="1" applyBorder="1">
      <alignment vertical="center"/>
    </xf>
    <xf numFmtId="0" fontId="38" fillId="0" borderId="50" xfId="22" applyFont="1" applyBorder="1">
      <alignment vertical="center"/>
    </xf>
    <xf numFmtId="0" fontId="38" fillId="0" borderId="51" xfId="22" applyFont="1" applyBorder="1">
      <alignment vertical="center"/>
    </xf>
    <xf numFmtId="181" fontId="36" fillId="0" borderId="183" xfId="22" applyNumberFormat="1" applyFont="1" applyBorder="1" applyAlignment="1" applyProtection="1">
      <alignment horizontal="right" vertical="center" shrinkToFit="1"/>
      <protection locked="0"/>
    </xf>
    <xf numFmtId="181" fontId="36" fillId="0" borderId="184" xfId="22" applyNumberFormat="1" applyFont="1" applyBorder="1" applyAlignment="1" applyProtection="1">
      <alignment horizontal="right" vertical="center" shrinkToFit="1"/>
      <protection locked="0"/>
    </xf>
    <xf numFmtId="181" fontId="36" fillId="0" borderId="185" xfId="22" applyNumberFormat="1" applyFont="1" applyBorder="1" applyAlignment="1" applyProtection="1">
      <alignment horizontal="right" vertical="center" shrinkToFit="1"/>
      <protection locked="0"/>
    </xf>
    <xf numFmtId="0" fontId="36" fillId="0" borderId="24" xfId="22" applyFont="1" applyBorder="1" applyAlignment="1">
      <alignment horizontal="center" vertical="center" wrapText="1"/>
    </xf>
    <xf numFmtId="0" fontId="36" fillId="0" borderId="25" xfId="22" applyFont="1" applyBorder="1" applyAlignment="1">
      <alignment horizontal="center" vertical="center" wrapText="1"/>
    </xf>
    <xf numFmtId="0" fontId="36" fillId="0" borderId="10" xfId="22" applyFont="1" applyBorder="1">
      <alignment vertical="center"/>
    </xf>
    <xf numFmtId="0" fontId="36" fillId="0" borderId="9" xfId="22" applyFont="1" applyBorder="1">
      <alignment vertical="center"/>
    </xf>
    <xf numFmtId="0" fontId="36" fillId="0" borderId="53" xfId="22" applyFont="1" applyBorder="1">
      <alignment vertical="center"/>
    </xf>
    <xf numFmtId="181" fontId="36" fillId="0" borderId="24" xfId="22" applyNumberFormat="1" applyFont="1" applyBorder="1" applyAlignment="1" applyProtection="1">
      <alignment horizontal="right" vertical="center" shrinkToFit="1"/>
      <protection locked="0"/>
    </xf>
    <xf numFmtId="181" fontId="36" fillId="0" borderId="25" xfId="22" applyNumberFormat="1" applyFont="1" applyBorder="1" applyAlignment="1" applyProtection="1">
      <alignment horizontal="right" vertical="center" shrinkToFit="1"/>
      <protection locked="0"/>
    </xf>
    <xf numFmtId="181" fontId="36" fillId="0" borderId="26" xfId="22" applyNumberFormat="1" applyFont="1" applyBorder="1" applyAlignment="1" applyProtection="1">
      <alignment horizontal="right" vertical="center" shrinkToFit="1"/>
      <protection locked="0"/>
    </xf>
    <xf numFmtId="0" fontId="36" fillId="0" borderId="112" xfId="22" applyFont="1" applyBorder="1" applyAlignment="1">
      <alignment horizontal="center" vertical="center" wrapText="1"/>
    </xf>
    <xf numFmtId="0" fontId="36" fillId="0" borderId="182" xfId="22" applyFont="1" applyBorder="1" applyAlignment="1">
      <alignment horizontal="center" vertical="center" wrapText="1"/>
    </xf>
    <xf numFmtId="0" fontId="36" fillId="0" borderId="54" xfId="22" applyFont="1" applyBorder="1">
      <alignment vertical="center"/>
    </xf>
    <xf numFmtId="0" fontId="36" fillId="0" borderId="55" xfId="22" applyFont="1" applyBorder="1">
      <alignment vertical="center"/>
    </xf>
    <xf numFmtId="0" fontId="36" fillId="0" borderId="56" xfId="22" applyFont="1" applyBorder="1">
      <alignment vertical="center"/>
    </xf>
    <xf numFmtId="181" fontId="36" fillId="0" borderId="112" xfId="22" applyNumberFormat="1" applyFont="1" applyBorder="1" applyAlignment="1" applyProtection="1">
      <alignment horizontal="right" vertical="center" shrinkToFit="1"/>
      <protection locked="0"/>
    </xf>
    <xf numFmtId="181" fontId="36" fillId="0" borderId="182" xfId="22" applyNumberFormat="1" applyFont="1" applyBorder="1" applyAlignment="1" applyProtection="1">
      <alignment horizontal="right" vertical="center" shrinkToFit="1"/>
      <protection locked="0"/>
    </xf>
    <xf numFmtId="181" fontId="36" fillId="0" borderId="63" xfId="22" applyNumberFormat="1" applyFont="1" applyBorder="1" applyAlignment="1" applyProtection="1">
      <alignment horizontal="right" vertical="center" shrinkToFit="1"/>
      <protection locked="0"/>
    </xf>
    <xf numFmtId="0" fontId="39" fillId="0" borderId="0" xfId="22" applyFont="1" applyAlignment="1">
      <alignment horizontal="center" vertical="center" wrapText="1"/>
    </xf>
    <xf numFmtId="0" fontId="36" fillId="0" borderId="0" xfId="22" applyFont="1" applyAlignment="1">
      <alignment vertical="top"/>
    </xf>
    <xf numFmtId="0" fontId="40" fillId="0" borderId="0" xfId="22" applyFont="1">
      <alignment vertical="center"/>
    </xf>
    <xf numFmtId="0" fontId="39" fillId="0" borderId="0" xfId="22" applyFont="1" applyAlignment="1">
      <alignment vertical="center" wrapText="1"/>
    </xf>
    <xf numFmtId="0" fontId="35" fillId="6" borderId="17" xfId="23" applyFont="1" applyFill="1" applyBorder="1" applyAlignment="1">
      <alignment horizontal="center" vertical="center"/>
    </xf>
    <xf numFmtId="0" fontId="35" fillId="0" borderId="50" xfId="23" applyFont="1" applyBorder="1" applyAlignment="1">
      <alignment horizontal="left" vertical="center"/>
    </xf>
    <xf numFmtId="0" fontId="35" fillId="0" borderId="52" xfId="23" applyFont="1" applyBorder="1" applyAlignment="1">
      <alignment horizontal="left" vertical="center"/>
    </xf>
    <xf numFmtId="0" fontId="35" fillId="0" borderId="9" xfId="23" applyFont="1" applyBorder="1" applyAlignment="1">
      <alignment horizontal="left" vertical="center"/>
    </xf>
    <xf numFmtId="0" fontId="35" fillId="0" borderId="53" xfId="23" applyFont="1" applyBorder="1" applyAlignment="1">
      <alignment horizontal="left" vertical="center"/>
    </xf>
    <xf numFmtId="0" fontId="35" fillId="0" borderId="32" xfId="23" applyFont="1" applyBorder="1">
      <alignment vertical="center"/>
    </xf>
    <xf numFmtId="0" fontId="35" fillId="0" borderId="10" xfId="23" applyFont="1" applyBorder="1" applyAlignment="1">
      <alignment horizontal="center" vertical="center" shrinkToFit="1"/>
    </xf>
    <xf numFmtId="0" fontId="35" fillId="0" borderId="9" xfId="23" applyFont="1" applyBorder="1" applyAlignment="1">
      <alignment horizontal="center" vertical="center" shrinkToFit="1"/>
    </xf>
    <xf numFmtId="0" fontId="35" fillId="0" borderId="53" xfId="23" applyFont="1" applyBorder="1" applyAlignment="1">
      <alignment horizontal="center" vertical="center" shrinkToFit="1"/>
    </xf>
    <xf numFmtId="0" fontId="35" fillId="0" borderId="38" xfId="23" applyFont="1" applyBorder="1" applyAlignment="1">
      <alignment vertical="center" wrapText="1"/>
    </xf>
    <xf numFmtId="0" fontId="35" fillId="0" borderId="3" xfId="23" applyFont="1" applyBorder="1" applyAlignment="1">
      <alignment vertical="center" wrapText="1"/>
    </xf>
    <xf numFmtId="0" fontId="35" fillId="0" borderId="10" xfId="23" applyFont="1" applyBorder="1" applyAlignment="1">
      <alignment vertical="center" wrapText="1"/>
    </xf>
    <xf numFmtId="0" fontId="35" fillId="0" borderId="55" xfId="23" applyFont="1" applyBorder="1" applyAlignment="1">
      <alignment horizontal="left" vertical="center"/>
    </xf>
    <xf numFmtId="0" fontId="35" fillId="0" borderId="57" xfId="23" applyFont="1" applyBorder="1" applyAlignment="1">
      <alignment horizontal="left" vertical="center"/>
    </xf>
    <xf numFmtId="0" fontId="35" fillId="0" borderId="0" xfId="23" applyFont="1" applyAlignment="1">
      <alignment horizontal="left" vertical="center"/>
    </xf>
    <xf numFmtId="181" fontId="35" fillId="0" borderId="0" xfId="23" applyNumberFormat="1" applyFont="1" applyAlignment="1">
      <alignment horizontal="right" vertical="center"/>
    </xf>
    <xf numFmtId="0" fontId="33" fillId="0" borderId="0" xfId="20" applyFont="1" applyAlignment="1">
      <alignment horizontal="right"/>
    </xf>
    <xf numFmtId="0" fontId="41" fillId="6" borderId="21" xfId="20" applyFont="1" applyFill="1" applyBorder="1" applyAlignment="1"/>
    <xf numFmtId="0" fontId="41" fillId="6" borderId="22" xfId="20" applyFont="1" applyFill="1" applyBorder="1" applyAlignment="1">
      <alignment horizontal="right" vertical="top"/>
    </xf>
    <xf numFmtId="0" fontId="41" fillId="6" borderId="23" xfId="20" applyFont="1" applyFill="1" applyBorder="1" applyAlignment="1">
      <alignment horizontal="right" vertical="top"/>
    </xf>
    <xf numFmtId="0" fontId="42" fillId="8" borderId="15" xfId="24" applyFont="1" applyFill="1" applyBorder="1" applyAlignment="1">
      <alignment horizontal="center" vertical="center"/>
    </xf>
    <xf numFmtId="0" fontId="42" fillId="8" borderId="61" xfId="24" applyFont="1" applyFill="1" applyBorder="1" applyAlignment="1">
      <alignment horizontal="center" vertical="center"/>
    </xf>
    <xf numFmtId="0" fontId="41" fillId="0" borderId="27" xfId="20" applyFont="1" applyBorder="1" applyAlignment="1">
      <alignment horizontal="center" vertical="center" wrapText="1"/>
    </xf>
    <xf numFmtId="0" fontId="41" fillId="0" borderId="19" xfId="20" applyFont="1" applyBorder="1" applyAlignment="1">
      <alignment horizontal="left" vertical="center" wrapText="1"/>
    </xf>
    <xf numFmtId="0" fontId="41" fillId="0" borderId="20" xfId="20" applyFont="1" applyBorder="1" applyAlignment="1">
      <alignment horizontal="left" vertical="center" wrapText="1"/>
    </xf>
    <xf numFmtId="181" fontId="41" fillId="0" borderId="15" xfId="24" applyNumberFormat="1" applyFont="1" applyBorder="1" applyAlignment="1">
      <alignment horizontal="right" vertical="center" shrinkToFit="1"/>
    </xf>
    <xf numFmtId="181" fontId="41" fillId="0" borderId="17" xfId="24" applyNumberFormat="1" applyFont="1" applyBorder="1" applyAlignment="1">
      <alignment horizontal="right" vertical="center" shrinkToFit="1"/>
    </xf>
    <xf numFmtId="0" fontId="41" fillId="0" borderId="38" xfId="20" applyFont="1" applyBorder="1" applyAlignment="1">
      <alignment horizontal="center" vertical="center" wrapText="1"/>
    </xf>
    <xf numFmtId="0" fontId="41" fillId="0" borderId="2" xfId="20" applyFont="1" applyBorder="1" applyAlignment="1">
      <alignment horizontal="left" vertical="center"/>
    </xf>
    <xf numFmtId="0" fontId="41" fillId="0" borderId="39" xfId="20" applyFont="1" applyBorder="1" applyAlignment="1">
      <alignment horizontal="left" vertical="center"/>
    </xf>
    <xf numFmtId="181" fontId="41" fillId="0" borderId="36" xfId="24" applyNumberFormat="1" applyFont="1" applyBorder="1" applyAlignment="1">
      <alignment horizontal="right" vertical="center" shrinkToFit="1"/>
    </xf>
    <xf numFmtId="181" fontId="41" fillId="0" borderId="37" xfId="24" applyNumberFormat="1" applyFont="1" applyBorder="1" applyAlignment="1">
      <alignment horizontal="right" vertical="center" shrinkToFit="1"/>
    </xf>
    <xf numFmtId="0" fontId="41" fillId="0" borderId="9" xfId="20" applyFont="1" applyBorder="1" applyAlignment="1">
      <alignment horizontal="left" vertical="center"/>
    </xf>
    <xf numFmtId="0" fontId="41" fillId="0" borderId="53" xfId="20" applyFont="1" applyBorder="1" applyAlignment="1">
      <alignment horizontal="left" vertical="center"/>
    </xf>
    <xf numFmtId="181" fontId="41" fillId="0" borderId="12" xfId="24" applyNumberFormat="1" applyFont="1" applyBorder="1" applyAlignment="1">
      <alignment horizontal="right" vertical="center" shrinkToFit="1"/>
    </xf>
    <xf numFmtId="181" fontId="41" fillId="0" borderId="187" xfId="24" applyNumberFormat="1" applyFont="1" applyBorder="1" applyAlignment="1">
      <alignment horizontal="right" vertical="center" shrinkToFit="1"/>
    </xf>
    <xf numFmtId="0" fontId="41" fillId="0" borderId="24" xfId="20" applyFont="1" applyBorder="1" applyAlignment="1">
      <alignment horizontal="center" vertical="center"/>
    </xf>
    <xf numFmtId="0" fontId="41" fillId="0" borderId="10" xfId="20" applyFont="1" applyBorder="1" applyAlignment="1" applyProtection="1">
      <alignment horizontal="left" vertical="center" wrapText="1"/>
      <protection locked="0"/>
    </xf>
    <xf numFmtId="0" fontId="41" fillId="0" borderId="9" xfId="20" applyFont="1" applyBorder="1" applyAlignment="1" applyProtection="1">
      <alignment horizontal="left" vertical="center" wrapText="1"/>
      <protection locked="0"/>
    </xf>
    <xf numFmtId="0" fontId="41" fillId="0" borderId="53" xfId="20" applyFont="1" applyBorder="1" applyAlignment="1" applyProtection="1">
      <alignment horizontal="left" vertical="center" wrapText="1"/>
      <protection locked="0"/>
    </xf>
    <xf numFmtId="181" fontId="41" fillId="0" borderId="12" xfId="24" applyNumberFormat="1" applyFont="1" applyBorder="1" applyAlignment="1" applyProtection="1">
      <alignment horizontal="right" vertical="center" shrinkToFit="1"/>
      <protection locked="0"/>
    </xf>
    <xf numFmtId="181" fontId="41" fillId="0" borderId="187" xfId="24" applyNumberFormat="1" applyFont="1" applyBorder="1" applyAlignment="1" applyProtection="1">
      <alignment horizontal="right" vertical="center" shrinkToFit="1"/>
      <protection locked="0"/>
    </xf>
    <xf numFmtId="0" fontId="41" fillId="0" borderId="40" xfId="20" applyFont="1" applyBorder="1" applyAlignment="1">
      <alignment horizontal="center" vertical="center"/>
    </xf>
    <xf numFmtId="0" fontId="41" fillId="0" borderId="54" xfId="20" applyFont="1" applyBorder="1" applyAlignment="1" applyProtection="1">
      <alignment horizontal="left" vertical="center" wrapText="1"/>
      <protection locked="0"/>
    </xf>
    <xf numFmtId="0" fontId="41" fillId="0" borderId="55" xfId="20" applyFont="1" applyBorder="1" applyAlignment="1" applyProtection="1">
      <alignment horizontal="left" vertical="center" wrapText="1"/>
      <protection locked="0"/>
    </xf>
    <xf numFmtId="0" fontId="41" fillId="0" borderId="57" xfId="20" applyFont="1" applyBorder="1" applyAlignment="1" applyProtection="1">
      <alignment horizontal="left" vertical="center" wrapText="1"/>
      <protection locked="0"/>
    </xf>
    <xf numFmtId="181" fontId="41" fillId="0" borderId="182" xfId="24" applyNumberFormat="1" applyFont="1" applyBorder="1" applyAlignment="1" applyProtection="1">
      <alignment horizontal="right" vertical="center" shrinkToFit="1"/>
      <protection locked="0"/>
    </xf>
    <xf numFmtId="181" fontId="41" fillId="0" borderId="63" xfId="24" applyNumberFormat="1" applyFont="1" applyBorder="1" applyAlignment="1" applyProtection="1">
      <alignment horizontal="right" vertical="center" shrinkToFit="1"/>
      <protection locked="0"/>
    </xf>
    <xf numFmtId="0" fontId="41" fillId="0" borderId="21" xfId="20" applyFont="1" applyBorder="1" applyAlignment="1">
      <alignment horizontal="center" vertical="center"/>
    </xf>
    <xf numFmtId="0" fontId="41" fillId="0" borderId="22" xfId="20" applyFont="1" applyBorder="1" applyAlignment="1">
      <alignment horizontal="left" vertical="center"/>
    </xf>
    <xf numFmtId="0" fontId="41" fillId="0" borderId="23" xfId="20" applyFont="1" applyBorder="1" applyAlignment="1">
      <alignment horizontal="left" vertical="center"/>
    </xf>
    <xf numFmtId="181" fontId="41" fillId="0" borderId="59" xfId="24" applyNumberFormat="1" applyFont="1" applyBorder="1" applyAlignment="1">
      <alignment horizontal="right" vertical="center" shrinkToFit="1"/>
    </xf>
    <xf numFmtId="181" fontId="41" fillId="0" borderId="61" xfId="24" applyNumberFormat="1" applyFont="1" applyBorder="1" applyAlignment="1">
      <alignment horizontal="right" vertical="center" shrinkToFit="1"/>
    </xf>
  </cellXfs>
  <cellStyles count="25">
    <cellStyle name="標準" xfId="0" builtinId="0"/>
    <cellStyle name="標準 2" xfId="1" xr:uid="{00000000-0005-0000-0000-000001000000}"/>
    <cellStyle name="標準 2 2" xfId="8" xr:uid="{59E97FCF-F5C1-4FE2-AEBD-8D83999A4A38}"/>
    <cellStyle name="標準 2 3" xfId="11" xr:uid="{194E1C94-28E3-4C0F-B786-B7BC8C5011F4}"/>
    <cellStyle name="標準 3" xfId="10" xr:uid="{A312C557-82BC-4DA7-A6A7-F47618465722}"/>
    <cellStyle name="標準 4" xfId="24" xr:uid="{69759094-4501-4B15-9C5B-ECFCE16E7C44}"/>
    <cellStyle name="標準 4_APAHO401600" xfId="20" xr:uid="{1DBDEBD4-098F-4F39-8EBE-A4B5F47B2C8D}"/>
    <cellStyle name="標準 4_APAHO4019001" xfId="23" xr:uid="{B539EB63-45B0-4CB9-92EE-780177926A1C}"/>
    <cellStyle name="標準 4_ZJ08_022012_青森市_2010" xfId="22" xr:uid="{D4DDB370-BAD8-4B36-A5CC-B09F07DAD540}"/>
    <cellStyle name="標準 6" xfId="7" xr:uid="{B7D357F6-41F6-4071-9371-C98F27004046}"/>
    <cellStyle name="標準 6_APAHO401000" xfId="9" xr:uid="{BB7FAD36-A0A2-4507-8692-19957CE554D8}"/>
    <cellStyle name="標準 6_APAHO401200_O-JJ1016-001-3_財政状況資料集(決算状況カード(各会計・関係団体))(Rev2)2" xfId="15" xr:uid="{D56C236F-878A-4A8C-A790-8F1E2C5FE7AB}"/>
    <cellStyle name="標準 6_APAHO402200_O-JJ1016-001-3_財政状況資料集(決算状況カード(各会計・関係団体))(Rev2)2" xfId="12" xr:uid="{4EEA6EBB-84F8-4CC5-9C2E-0B73A9F331C9}"/>
    <cellStyle name="標準 7" xfId="6" xr:uid="{00000000-0005-0000-0000-000002000000}"/>
    <cellStyle name="標準_【レイアウト】（県）資料３（Ｐ２）　歳出比較分析表" xfId="2" xr:uid="{00000000-0005-0000-0000-000003000000}"/>
    <cellStyle name="標準_【レイアウト】（県）資料３（Ｐ２）　歳出比較分析表 2" xfId="16" xr:uid="{FD9D5AE6-3F3D-419F-B5C1-1AA739721674}"/>
    <cellStyle name="標準_【レイアウト】（市）資料３（Ｐ２）　歳出比較分析表" xfId="3" xr:uid="{00000000-0005-0000-0000-000004000000}"/>
    <cellStyle name="標準_【レイアウト】（市）資料３（Ｐ２）　歳出比較分析表 2" xfId="17" xr:uid="{D5745A74-06FF-446C-80A8-9F836D02CB75}"/>
    <cellStyle name="標準_APAHO251300" xfId="4" xr:uid="{00000000-0005-0000-0000-000005000000}"/>
    <cellStyle name="標準_APAHO251300 2" xfId="18" xr:uid="{AAED4F94-2916-41E3-97D7-711C8F515B0D}"/>
    <cellStyle name="標準_APAHO252300" xfId="5" xr:uid="{00000000-0005-0000-0000-000006000000}"/>
    <cellStyle name="標準_APAHO252300 2" xfId="19" xr:uid="{0A92E4C3-64F0-4895-99AD-B3EFB398A55A}"/>
    <cellStyle name="標準_Book1" xfId="13" xr:uid="{7BB093F6-8723-48BC-BFBD-C534577A4E81}"/>
    <cellStyle name="標準_O-JJ0722-001-3_決算状況カード(各会計・関係団体)_O-JJ1016-001-3_財政状況資料集(決算状況カード(各会計・関係団体))(Rev2)2" xfId="14" xr:uid="{302F1275-6B27-4B39-AFDB-26B2DE522063}"/>
    <cellStyle name="標準_O-JJ0722-001-8_連結実質赤字比率に係る赤字・黒字の構成分析" xfId="21" xr:uid="{6EAC7ECA-AB96-4AC0-9033-90A1274605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53895</c:v>
                </c:pt>
                <c:pt idx="1">
                  <c:v>47161</c:v>
                </c:pt>
                <c:pt idx="2">
                  <c:v>43423</c:v>
                </c:pt>
                <c:pt idx="3">
                  <c:v>45265</c:v>
                </c:pt>
                <c:pt idx="4">
                  <c:v>54621</c:v>
                </c:pt>
              </c:numCache>
            </c:numRef>
          </c:val>
          <c:smooth val="0"/>
          <c:extLst>
            <c:ext xmlns:c16="http://schemas.microsoft.com/office/drawing/2014/chart" uri="{C3380CC4-5D6E-409C-BE32-E72D297353CC}">
              <c16:uniqueId val="{00000000-7D2B-4901-AA1E-D86775B06226}"/>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39483</c:v>
                </c:pt>
                <c:pt idx="1">
                  <c:v>66269</c:v>
                </c:pt>
                <c:pt idx="2">
                  <c:v>32651</c:v>
                </c:pt>
                <c:pt idx="3">
                  <c:v>39676</c:v>
                </c:pt>
                <c:pt idx="4">
                  <c:v>32950</c:v>
                </c:pt>
              </c:numCache>
            </c:numRef>
          </c:val>
          <c:smooth val="0"/>
          <c:extLst>
            <c:ext xmlns:c16="http://schemas.microsoft.com/office/drawing/2014/chart" uri="{C3380CC4-5D6E-409C-BE32-E72D297353CC}">
              <c16:uniqueId val="{00000001-7D2B-4901-AA1E-D86775B0622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400000000000021" l="0.78700000000000003" r="0.78700000000000003" t="0.98400000000000021"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283"/>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0.16</c:v>
                </c:pt>
                <c:pt idx="1">
                  <c:v>0.2</c:v>
                </c:pt>
                <c:pt idx="2">
                  <c:v>0.68</c:v>
                </c:pt>
                <c:pt idx="3">
                  <c:v>0.32</c:v>
                </c:pt>
                <c:pt idx="4">
                  <c:v>0.91</c:v>
                </c:pt>
              </c:numCache>
            </c:numRef>
          </c:val>
          <c:extLst>
            <c:ext xmlns:c16="http://schemas.microsoft.com/office/drawing/2014/chart" uri="{C3380CC4-5D6E-409C-BE32-E72D297353CC}">
              <c16:uniqueId val="{00000000-AFFA-4CB3-BBE9-6DF3BD432DC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20.89</c:v>
                </c:pt>
                <c:pt idx="1">
                  <c:v>20.04</c:v>
                </c:pt>
                <c:pt idx="2">
                  <c:v>20.77</c:v>
                </c:pt>
                <c:pt idx="3">
                  <c:v>19.53</c:v>
                </c:pt>
                <c:pt idx="4">
                  <c:v>19.690000000000001</c:v>
                </c:pt>
              </c:numCache>
            </c:numRef>
          </c:val>
          <c:extLst>
            <c:ext xmlns:c16="http://schemas.microsoft.com/office/drawing/2014/chart" uri="{C3380CC4-5D6E-409C-BE32-E72D297353CC}">
              <c16:uniqueId val="{00000001-AFFA-4CB3-BBE9-6DF3BD432DC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3.89</c:v>
                </c:pt>
                <c:pt idx="1">
                  <c:v>0.12</c:v>
                </c:pt>
                <c:pt idx="2">
                  <c:v>0.48</c:v>
                </c:pt>
                <c:pt idx="3">
                  <c:v>-0.26</c:v>
                </c:pt>
                <c:pt idx="4">
                  <c:v>0.6</c:v>
                </c:pt>
              </c:numCache>
            </c:numRef>
          </c:val>
          <c:smooth val="0"/>
          <c:extLst>
            <c:ext xmlns:c16="http://schemas.microsoft.com/office/drawing/2014/chart" uri="{C3380CC4-5D6E-409C-BE32-E72D297353CC}">
              <c16:uniqueId val="{00000002-AFFA-4CB3-BBE9-6DF3BD432DC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35"/>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0.7</c:v>
                </c:pt>
                <c:pt idx="8">
                  <c:v>#N/A</c:v>
                </c:pt>
                <c:pt idx="9">
                  <c:v>0</c:v>
                </c:pt>
              </c:numCache>
            </c:numRef>
          </c:val>
          <c:extLst>
            <c:ext xmlns:c16="http://schemas.microsoft.com/office/drawing/2014/chart" uri="{C3380CC4-5D6E-409C-BE32-E72D297353CC}">
              <c16:uniqueId val="{00000000-602F-414D-AEBF-E653B292A43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2F-414D-AEBF-E653B292A437}"/>
            </c:ext>
          </c:extLst>
        </c:ser>
        <c:ser>
          <c:idx val="2"/>
          <c:order val="2"/>
          <c:tx>
            <c:strRef>
              <c:f>[1]データシート!$A$29</c:f>
              <c:strCache>
                <c:ptCount val="1"/>
                <c:pt idx="0">
                  <c:v>介護保険特別会計（事業勘定）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0.11</c:v>
                </c:pt>
                <c:pt idx="4">
                  <c:v>#N/A</c:v>
                </c:pt>
                <c:pt idx="5">
                  <c:v>0.1</c:v>
                </c:pt>
                <c:pt idx="6">
                  <c:v>#N/A</c:v>
                </c:pt>
                <c:pt idx="7">
                  <c:v>0.46</c:v>
                </c:pt>
                <c:pt idx="8">
                  <c:v>#N/A</c:v>
                </c:pt>
                <c:pt idx="9">
                  <c:v>0</c:v>
                </c:pt>
              </c:numCache>
            </c:numRef>
          </c:val>
          <c:extLst>
            <c:ext xmlns:c16="http://schemas.microsoft.com/office/drawing/2014/chart" uri="{C3380CC4-5D6E-409C-BE32-E72D297353CC}">
              <c16:uniqueId val="{00000002-602F-414D-AEBF-E653B292A437}"/>
            </c:ext>
          </c:extLst>
        </c:ser>
        <c:ser>
          <c:idx val="3"/>
          <c:order val="3"/>
          <c:tx>
            <c:strRef>
              <c:f>[1]データシート!$A$30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02F-414D-AEBF-E653B292A437}"/>
            </c:ext>
          </c:extLst>
        </c:ser>
        <c:ser>
          <c:idx val="4"/>
          <c:order val="4"/>
          <c:tx>
            <c:strRef>
              <c:f>[1]データシート!$A$31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0.48</c:v>
                </c:pt>
                <c:pt idx="2">
                  <c:v>#N/A</c:v>
                </c:pt>
                <c:pt idx="3">
                  <c:v>0.41</c:v>
                </c:pt>
                <c:pt idx="4">
                  <c:v>#N/A</c:v>
                </c:pt>
                <c:pt idx="5">
                  <c:v>0.14000000000000001</c:v>
                </c:pt>
                <c:pt idx="6">
                  <c:v>#N/A</c:v>
                </c:pt>
                <c:pt idx="7">
                  <c:v>0.11</c:v>
                </c:pt>
                <c:pt idx="8">
                  <c:v>#N/A</c:v>
                </c:pt>
                <c:pt idx="9">
                  <c:v>0.04</c:v>
                </c:pt>
              </c:numCache>
            </c:numRef>
          </c:val>
          <c:extLst>
            <c:ext xmlns:c16="http://schemas.microsoft.com/office/drawing/2014/chart" uri="{C3380CC4-5D6E-409C-BE32-E72D297353CC}">
              <c16:uniqueId val="{00000004-602F-414D-AEBF-E653B292A437}"/>
            </c:ext>
          </c:extLst>
        </c:ser>
        <c:ser>
          <c:idx val="5"/>
          <c:order val="5"/>
          <c:tx>
            <c:strRef>
              <c:f>[1]データシート!$A$32</c:f>
              <c:strCache>
                <c:ptCount val="1"/>
                <c:pt idx="0">
                  <c:v>介護保険特別会計（サービス勘定）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0.01</c:v>
                </c:pt>
                <c:pt idx="4">
                  <c:v>#N/A</c:v>
                </c:pt>
                <c:pt idx="5">
                  <c:v>0.02</c:v>
                </c:pt>
                <c:pt idx="6">
                  <c:v>#N/A</c:v>
                </c:pt>
                <c:pt idx="7">
                  <c:v>0.06</c:v>
                </c:pt>
                <c:pt idx="8">
                  <c:v>#N/A</c:v>
                </c:pt>
                <c:pt idx="9">
                  <c:v>0.04</c:v>
                </c:pt>
              </c:numCache>
            </c:numRef>
          </c:val>
          <c:extLst>
            <c:ext xmlns:c16="http://schemas.microsoft.com/office/drawing/2014/chart" uri="{C3380CC4-5D6E-409C-BE32-E72D297353CC}">
              <c16:uniqueId val="{00000005-602F-414D-AEBF-E653B292A437}"/>
            </c:ext>
          </c:extLst>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0.05</c:v>
                </c:pt>
                <c:pt idx="2">
                  <c:v>#N/A</c:v>
                </c:pt>
                <c:pt idx="3">
                  <c:v>0.04</c:v>
                </c:pt>
                <c:pt idx="4">
                  <c:v>#N/A</c:v>
                </c:pt>
                <c:pt idx="5">
                  <c:v>0.05</c:v>
                </c:pt>
                <c:pt idx="6">
                  <c:v>#N/A</c:v>
                </c:pt>
                <c:pt idx="7">
                  <c:v>7.0000000000000007E-2</c:v>
                </c:pt>
                <c:pt idx="8">
                  <c:v>#N/A</c:v>
                </c:pt>
                <c:pt idx="9">
                  <c:v>0.08</c:v>
                </c:pt>
              </c:numCache>
            </c:numRef>
          </c:val>
          <c:extLst>
            <c:ext xmlns:c16="http://schemas.microsoft.com/office/drawing/2014/chart" uri="{C3380CC4-5D6E-409C-BE32-E72D297353CC}">
              <c16:uniqueId val="{00000006-602F-414D-AEBF-E653B292A437}"/>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0.15</c:v>
                </c:pt>
                <c:pt idx="2">
                  <c:v>#N/A</c:v>
                </c:pt>
                <c:pt idx="3">
                  <c:v>0.19</c:v>
                </c:pt>
                <c:pt idx="4">
                  <c:v>#N/A</c:v>
                </c:pt>
                <c:pt idx="5">
                  <c:v>0.67</c:v>
                </c:pt>
                <c:pt idx="6">
                  <c:v>#N/A</c:v>
                </c:pt>
                <c:pt idx="7">
                  <c:v>0.32</c:v>
                </c:pt>
                <c:pt idx="8">
                  <c:v>#N/A</c:v>
                </c:pt>
                <c:pt idx="9">
                  <c:v>0.9</c:v>
                </c:pt>
              </c:numCache>
            </c:numRef>
          </c:val>
          <c:extLst>
            <c:ext xmlns:c16="http://schemas.microsoft.com/office/drawing/2014/chart" uri="{C3380CC4-5D6E-409C-BE32-E72D297353CC}">
              <c16:uniqueId val="{00000007-602F-414D-AEBF-E653B292A437}"/>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1.92</c:v>
                </c:pt>
              </c:numCache>
            </c:numRef>
          </c:val>
          <c:extLst>
            <c:ext xmlns:c16="http://schemas.microsoft.com/office/drawing/2014/chart" uri="{C3380CC4-5D6E-409C-BE32-E72D297353CC}">
              <c16:uniqueId val="{00000008-602F-414D-AEBF-E653B292A437}"/>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11.64</c:v>
                </c:pt>
                <c:pt idx="2">
                  <c:v>#N/A</c:v>
                </c:pt>
                <c:pt idx="3">
                  <c:v>9.6300000000000008</c:v>
                </c:pt>
                <c:pt idx="4">
                  <c:v>#N/A</c:v>
                </c:pt>
                <c:pt idx="5">
                  <c:v>8.99</c:v>
                </c:pt>
                <c:pt idx="6">
                  <c:v>#N/A</c:v>
                </c:pt>
                <c:pt idx="7">
                  <c:v>8.2899999999999991</c:v>
                </c:pt>
                <c:pt idx="8">
                  <c:v>#N/A</c:v>
                </c:pt>
                <c:pt idx="9">
                  <c:v>7.19</c:v>
                </c:pt>
              </c:numCache>
            </c:numRef>
          </c:val>
          <c:extLst>
            <c:ext xmlns:c16="http://schemas.microsoft.com/office/drawing/2014/chart" uri="{C3380CC4-5D6E-409C-BE32-E72D297353CC}">
              <c16:uniqueId val="{00000009-602F-414D-AEBF-E653B292A43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1664</c:v>
                </c:pt>
                <c:pt idx="5">
                  <c:v>1672</c:v>
                </c:pt>
                <c:pt idx="8">
                  <c:v>1627</c:v>
                </c:pt>
                <c:pt idx="11">
                  <c:v>1559</c:v>
                </c:pt>
                <c:pt idx="14">
                  <c:v>1423</c:v>
                </c:pt>
              </c:numCache>
            </c:numRef>
          </c:val>
          <c:extLst>
            <c:ext xmlns:c16="http://schemas.microsoft.com/office/drawing/2014/chart" uri="{C3380CC4-5D6E-409C-BE32-E72D297353CC}">
              <c16:uniqueId val="{00000000-C4B6-4CA2-86CB-26B79B5D0CE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B6-4CA2-86CB-26B79B5D0CE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4B6-4CA2-86CB-26B79B5D0CE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23</c:v>
                </c:pt>
                <c:pt idx="3">
                  <c:v>27</c:v>
                </c:pt>
                <c:pt idx="6">
                  <c:v>27</c:v>
                </c:pt>
                <c:pt idx="9">
                  <c:v>39</c:v>
                </c:pt>
                <c:pt idx="12">
                  <c:v>45</c:v>
                </c:pt>
              </c:numCache>
            </c:numRef>
          </c:val>
          <c:extLst>
            <c:ext xmlns:c16="http://schemas.microsoft.com/office/drawing/2014/chart" uri="{C3380CC4-5D6E-409C-BE32-E72D297353CC}">
              <c16:uniqueId val="{00000003-C4B6-4CA2-86CB-26B79B5D0CE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1042</c:v>
                </c:pt>
                <c:pt idx="3">
                  <c:v>1063</c:v>
                </c:pt>
                <c:pt idx="6">
                  <c:v>1035</c:v>
                </c:pt>
                <c:pt idx="9">
                  <c:v>1017</c:v>
                </c:pt>
                <c:pt idx="12">
                  <c:v>668</c:v>
                </c:pt>
              </c:numCache>
            </c:numRef>
          </c:val>
          <c:extLst>
            <c:ext xmlns:c16="http://schemas.microsoft.com/office/drawing/2014/chart" uri="{C3380CC4-5D6E-409C-BE32-E72D297353CC}">
              <c16:uniqueId val="{00000004-C4B6-4CA2-86CB-26B79B5D0CE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B6-4CA2-86CB-26B79B5D0CE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B6-4CA2-86CB-26B79B5D0CE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1626</c:v>
                </c:pt>
                <c:pt idx="3">
                  <c:v>1684</c:v>
                </c:pt>
                <c:pt idx="6">
                  <c:v>1657</c:v>
                </c:pt>
                <c:pt idx="9">
                  <c:v>1623</c:v>
                </c:pt>
                <c:pt idx="12">
                  <c:v>1466</c:v>
                </c:pt>
              </c:numCache>
            </c:numRef>
          </c:val>
          <c:extLst>
            <c:ext xmlns:c16="http://schemas.microsoft.com/office/drawing/2014/chart" uri="{C3380CC4-5D6E-409C-BE32-E72D297353CC}">
              <c16:uniqueId val="{00000007-C4B6-4CA2-86CB-26B79B5D0CE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1027</c:v>
                </c:pt>
                <c:pt idx="2">
                  <c:v>#N/A</c:v>
                </c:pt>
                <c:pt idx="3">
                  <c:v>#N/A</c:v>
                </c:pt>
                <c:pt idx="4">
                  <c:v>1102</c:v>
                </c:pt>
                <c:pt idx="5">
                  <c:v>#N/A</c:v>
                </c:pt>
                <c:pt idx="6">
                  <c:v>#N/A</c:v>
                </c:pt>
                <c:pt idx="7">
                  <c:v>1092</c:v>
                </c:pt>
                <c:pt idx="8">
                  <c:v>#N/A</c:v>
                </c:pt>
                <c:pt idx="9">
                  <c:v>#N/A</c:v>
                </c:pt>
                <c:pt idx="10">
                  <c:v>1120</c:v>
                </c:pt>
                <c:pt idx="11">
                  <c:v>#N/A</c:v>
                </c:pt>
                <c:pt idx="12">
                  <c:v>#N/A</c:v>
                </c:pt>
                <c:pt idx="13">
                  <c:v>756</c:v>
                </c:pt>
                <c:pt idx="14">
                  <c:v>#N/A</c:v>
                </c:pt>
              </c:numCache>
            </c:numRef>
          </c:val>
          <c:smooth val="0"/>
          <c:extLst>
            <c:ext xmlns:c16="http://schemas.microsoft.com/office/drawing/2014/chart" uri="{C3380CC4-5D6E-409C-BE32-E72D297353CC}">
              <c16:uniqueId val="{00000008-C4B6-4CA2-86CB-26B79B5D0CE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84"/>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16882</c:v>
                </c:pt>
                <c:pt idx="5">
                  <c:v>16236</c:v>
                </c:pt>
                <c:pt idx="8">
                  <c:v>15215</c:v>
                </c:pt>
                <c:pt idx="11">
                  <c:v>14210</c:v>
                </c:pt>
                <c:pt idx="14">
                  <c:v>13295</c:v>
                </c:pt>
              </c:numCache>
            </c:numRef>
          </c:val>
          <c:extLst>
            <c:ext xmlns:c16="http://schemas.microsoft.com/office/drawing/2014/chart" uri="{C3380CC4-5D6E-409C-BE32-E72D297353CC}">
              <c16:uniqueId val="{00000000-ED3B-4660-A9B2-E06F4BED82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244</c:v>
                </c:pt>
                <c:pt idx="5">
                  <c:v>204</c:v>
                </c:pt>
                <c:pt idx="8">
                  <c:v>157</c:v>
                </c:pt>
                <c:pt idx="11">
                  <c:v>97</c:v>
                </c:pt>
                <c:pt idx="14">
                  <c:v>60</c:v>
                </c:pt>
              </c:numCache>
            </c:numRef>
          </c:val>
          <c:extLst>
            <c:ext xmlns:c16="http://schemas.microsoft.com/office/drawing/2014/chart" uri="{C3380CC4-5D6E-409C-BE32-E72D297353CC}">
              <c16:uniqueId val="{00000001-ED3B-4660-A9B2-E06F4BED82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2839</c:v>
                </c:pt>
                <c:pt idx="5">
                  <c:v>2982</c:v>
                </c:pt>
                <c:pt idx="8">
                  <c:v>3034</c:v>
                </c:pt>
                <c:pt idx="11">
                  <c:v>2953</c:v>
                </c:pt>
                <c:pt idx="14">
                  <c:v>2906</c:v>
                </c:pt>
              </c:numCache>
            </c:numRef>
          </c:val>
          <c:extLst>
            <c:ext xmlns:c16="http://schemas.microsoft.com/office/drawing/2014/chart" uri="{C3380CC4-5D6E-409C-BE32-E72D297353CC}">
              <c16:uniqueId val="{00000002-ED3B-4660-A9B2-E06F4BED82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3B-4660-A9B2-E06F4BED82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3B-4660-A9B2-E06F4BED82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3B-4660-A9B2-E06F4BED82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1498</c:v>
                </c:pt>
                <c:pt idx="3">
                  <c:v>1441</c:v>
                </c:pt>
                <c:pt idx="6">
                  <c:v>1524</c:v>
                </c:pt>
                <c:pt idx="9">
                  <c:v>1567</c:v>
                </c:pt>
                <c:pt idx="12">
                  <c:v>1681</c:v>
                </c:pt>
              </c:numCache>
            </c:numRef>
          </c:val>
          <c:extLst>
            <c:ext xmlns:c16="http://schemas.microsoft.com/office/drawing/2014/chart" uri="{C3380CC4-5D6E-409C-BE32-E72D297353CC}">
              <c16:uniqueId val="{00000006-ED3B-4660-A9B2-E06F4BED82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233</c:v>
                </c:pt>
                <c:pt idx="3">
                  <c:v>209</c:v>
                </c:pt>
                <c:pt idx="6">
                  <c:v>245</c:v>
                </c:pt>
                <c:pt idx="9">
                  <c:v>256</c:v>
                </c:pt>
                <c:pt idx="12">
                  <c:v>240</c:v>
                </c:pt>
              </c:numCache>
            </c:numRef>
          </c:val>
          <c:extLst>
            <c:ext xmlns:c16="http://schemas.microsoft.com/office/drawing/2014/chart" uri="{C3380CC4-5D6E-409C-BE32-E72D297353CC}">
              <c16:uniqueId val="{00000007-ED3B-4660-A9B2-E06F4BED82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10629</c:v>
                </c:pt>
                <c:pt idx="3">
                  <c:v>10040</c:v>
                </c:pt>
                <c:pt idx="6">
                  <c:v>9300</c:v>
                </c:pt>
                <c:pt idx="9">
                  <c:v>8870</c:v>
                </c:pt>
                <c:pt idx="12">
                  <c:v>7956</c:v>
                </c:pt>
              </c:numCache>
            </c:numRef>
          </c:val>
          <c:extLst>
            <c:ext xmlns:c16="http://schemas.microsoft.com/office/drawing/2014/chart" uri="{C3380CC4-5D6E-409C-BE32-E72D297353CC}">
              <c16:uniqueId val="{00000008-ED3B-4660-A9B2-E06F4BED82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D3B-4660-A9B2-E06F4BED82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14544</c:v>
                </c:pt>
                <c:pt idx="3">
                  <c:v>14223</c:v>
                </c:pt>
                <c:pt idx="6">
                  <c:v>13149</c:v>
                </c:pt>
                <c:pt idx="9">
                  <c:v>12109</c:v>
                </c:pt>
                <c:pt idx="12">
                  <c:v>11199</c:v>
                </c:pt>
              </c:numCache>
            </c:numRef>
          </c:val>
          <c:extLst>
            <c:ext xmlns:c16="http://schemas.microsoft.com/office/drawing/2014/chart" uri="{C3380CC4-5D6E-409C-BE32-E72D297353CC}">
              <c16:uniqueId val="{0000000A-ED3B-4660-A9B2-E06F4BED825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6939</c:v>
                </c:pt>
                <c:pt idx="2">
                  <c:v>#N/A</c:v>
                </c:pt>
                <c:pt idx="3">
                  <c:v>#N/A</c:v>
                </c:pt>
                <c:pt idx="4">
                  <c:v>6491</c:v>
                </c:pt>
                <c:pt idx="5">
                  <c:v>#N/A</c:v>
                </c:pt>
                <c:pt idx="6">
                  <c:v>#N/A</c:v>
                </c:pt>
                <c:pt idx="7">
                  <c:v>5812</c:v>
                </c:pt>
                <c:pt idx="8">
                  <c:v>#N/A</c:v>
                </c:pt>
                <c:pt idx="9">
                  <c:v>#N/A</c:v>
                </c:pt>
                <c:pt idx="10">
                  <c:v>5542</c:v>
                </c:pt>
                <c:pt idx="11">
                  <c:v>#N/A</c:v>
                </c:pt>
                <c:pt idx="12">
                  <c:v>#N/A</c:v>
                </c:pt>
                <c:pt idx="13">
                  <c:v>4815</c:v>
                </c:pt>
                <c:pt idx="14">
                  <c:v>#N/A</c:v>
                </c:pt>
              </c:numCache>
            </c:numRef>
          </c:val>
          <c:smooth val="0"/>
          <c:extLst>
            <c:ext xmlns:c16="http://schemas.microsoft.com/office/drawing/2014/chart" uri="{C3380CC4-5D6E-409C-BE32-E72D297353CC}">
              <c16:uniqueId val="{0000000B-ED3B-4660-A9B2-E06F4BED825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2"/>
          <c:w val="0.89122665696781633"/>
          <c:h val="0.85862490608254172"/>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1618</c:v>
                </c:pt>
                <c:pt idx="1">
                  <c:v>1515</c:v>
                </c:pt>
                <c:pt idx="2">
                  <c:v>1528</c:v>
                </c:pt>
              </c:numCache>
            </c:numRef>
          </c:val>
          <c:extLst>
            <c:ext xmlns:c16="http://schemas.microsoft.com/office/drawing/2014/chart" uri="{C3380CC4-5D6E-409C-BE32-E72D297353CC}">
              <c16:uniqueId val="{00000000-F91F-4A47-9F39-E9301AEA0B3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90</c:v>
                </c:pt>
                <c:pt idx="1">
                  <c:v>87</c:v>
                </c:pt>
                <c:pt idx="2">
                  <c:v>129</c:v>
                </c:pt>
              </c:numCache>
            </c:numRef>
          </c:val>
          <c:extLst>
            <c:ext xmlns:c16="http://schemas.microsoft.com/office/drawing/2014/chart" uri="{C3380CC4-5D6E-409C-BE32-E72D297353CC}">
              <c16:uniqueId val="{00000001-F91F-4A47-9F39-E9301AEA0B3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2594</c:v>
                </c:pt>
                <c:pt idx="1">
                  <c:v>2590</c:v>
                </c:pt>
                <c:pt idx="2">
                  <c:v>2501</c:v>
                </c:pt>
              </c:numCache>
            </c:numRef>
          </c:val>
          <c:extLst>
            <c:ext xmlns:c16="http://schemas.microsoft.com/office/drawing/2014/chart" uri="{C3380CC4-5D6E-409C-BE32-E72D297353CC}">
              <c16:uniqueId val="{00000002-F91F-4A47-9F39-E9301AEA0B3B}"/>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{9949F15C-EC47-41FC-87AC-53A50516B2BF}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3D4-42D1-82D5-EA3BFF89C9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{0A646CEA-89AB-4828-9F2D-37D1776C3ABD}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D4-42D1-82D5-EA3BFF89C9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{9726412A-92EA-4E96-A83F-720161F0FA33}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D4-42D1-82D5-EA3BFF89C9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{04F1942D-078F-4294-AE2F-66CD980AE7F8}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D4-42D1-82D5-EA3BFF89C9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{C38696B3-7C6B-4D89-BBC8-6AADFBECBCF4}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D4-42D1-82D5-EA3BFF89C94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{918215BC-FDBB-46C9-8EC1-1AC70F769F88}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3D4-42D1-82D5-EA3BFF89C94A}"/>
                </c:ext>
              </c:extLst>
            </c:dLbl>
            <c:dLbl>
              <c:idx val="16"/>
              <c:layout>
                <c:manualLayout>
                  <c:x val="-3.9820307924571384E-2"/>
                  <c:y val="-5.656429269457155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{78D6C4FB-9ED4-4224-9517-F77C74EBD772}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3D4-42D1-82D5-EA3BFF89C94A}"/>
                </c:ext>
              </c:extLst>
            </c:dLbl>
            <c:dLbl>
              <c:idx val="24"/>
              <c:layout>
                <c:manualLayout>
                  <c:x val="-2.4211193375896937E-2"/>
                  <c:y val="-7.29137915171589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{00BA8633-7199-40C1-B2C0-7E2A4D59B0E7}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3D4-42D1-82D5-EA3BFF89C94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{7D516B93-B06F-410A-A156-CC874BFDDFD8}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3D4-42D1-82D5-EA3BFF89C9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71.900000000000006</c:v>
                </c:pt>
                <c:pt idx="16">
                  <c:v>73.599999999999994</c:v>
                </c:pt>
                <c:pt idx="24">
                  <c:v>73.2</c:v>
                </c:pt>
                <c:pt idx="32">
                  <c:v>74.599999999999994</c:v>
                </c:pt>
              </c:numCache>
            </c:numRef>
          </c:xVal>
          <c:yVal>
            <c:numRef>
              <c:f>公会計指標分析・財政指標組合せ分析表!$BP$51:$DC$51</c:f>
              <c:numCache>
                <c:formatCode>#,##0.0;"▲ "#,##0.0</c:formatCode>
                <c:ptCount val="40"/>
                <c:pt idx="0">
                  <c:v>114.6</c:v>
                </c:pt>
                <c:pt idx="8">
                  <c:v>101.5</c:v>
                </c:pt>
                <c:pt idx="16">
                  <c:v>93.8</c:v>
                </c:pt>
                <c:pt idx="24">
                  <c:v>89.1</c:v>
                </c:pt>
                <c:pt idx="32">
                  <c:v>75.7</c:v>
                </c:pt>
              </c:numCache>
            </c:numRef>
          </c:yVal>
          <c:smooth val="0"/>
          <c:extLst>
            <c:ext xmlns:c16="http://schemas.microsoft.com/office/drawing/2014/chart" uri="{C3380CC4-5D6E-409C-BE32-E72D297353CC}">
              <c16:uniqueId val="{00000009-13D4-42D1-82D5-EA3BFF89C94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4101873076272229E-2"/>
                  <c:y val="-6.0462062946192142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{475DDDCA-F876-40E0-BAE6-258A24437F29}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3D4-42D1-82D5-EA3BFF89C9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{85F277AA-362B-4907-A2CD-6C701D946E4B}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D4-42D1-82D5-EA3BFF89C9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{D5C1118C-1CE1-484D-A5E6-66C5638AEC39}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D4-42D1-82D5-EA3BFF89C9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{61481E5C-105E-43EF-A868-5195F1550129}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D4-42D1-82D5-EA3BFF89C9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{039FC36F-1EEC-43F8-9B27-D9AFEA026235}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D4-42D1-82D5-EA3BFF89C94A}"/>
                </c:ext>
              </c:extLst>
            </c:dLbl>
            <c:dLbl>
              <c:idx val="8"/>
              <c:layout>
                <c:manualLayout>
                  <c:x val="-2.9929628224196154E-2"/>
                  <c:y val="-6.901602126553825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{7DDDCBEE-B675-4E64-BE55-C73933B8D00A}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3D4-42D1-82D5-EA3BFF89C94A}"/>
                </c:ext>
              </c:extLst>
            </c:dLbl>
            <c:dLbl>
              <c:idx val="16"/>
              <c:layout>
                <c:manualLayout>
                  <c:x val="-2.9601416871228445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{9F76FE0B-AC5B-4721-AC8F-908B3F963636}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3D4-42D1-82D5-EA3BFF89C94A}"/>
                </c:ext>
              </c:extLst>
            </c:dLbl>
            <c:dLbl>
              <c:idx val="24"/>
              <c:layout>
                <c:manualLayout>
                  <c:x val="-2.8055154068583069E-2"/>
                  <c:y val="-8.192759614233531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{6634AF81-843D-4EEB-9DD7-DF5B5D0169C5}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3D4-42D1-82D5-EA3BFF89C94A}"/>
                </c:ext>
              </c:extLst>
            </c:dLbl>
            <c:dLbl>
              <c:idx val="32"/>
              <c:layout>
                <c:manualLayout>
                  <c:x val="-3.8390681010890965E-2"/>
                  <c:y val="-4.755048806939505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{D556D40D-25AF-4066-9516-91DA734849FC}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3D4-42D1-82D5-EA3BFF89C9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61.4</c:v>
                </c:pt>
                <c:pt idx="16">
                  <c:v>62.6</c:v>
                </c:pt>
                <c:pt idx="24">
                  <c:v>63.6</c:v>
                </c:pt>
                <c:pt idx="32">
                  <c:v>64.099999999999994</c:v>
                </c:pt>
              </c:numCache>
            </c:numRef>
          </c:xVal>
          <c:yVal>
            <c:numRef>
              <c:f>公会計指標分析・財政指標組合せ分析表!$BP$55:$DC$55</c:f>
              <c:numCache>
                <c:formatCode>#,##0.0;"▲ "#,##0.0</c:formatCode>
                <c:ptCount val="40"/>
                <c:pt idx="0">
                  <c:v>10.9</c:v>
                </c:pt>
                <c:pt idx="8">
                  <c:v>4.5999999999999996</c:v>
                </c:pt>
                <c:pt idx="16">
                  <c:v>0.6</c:v>
                </c:pt>
                <c:pt idx="24">
                  <c:v>0</c:v>
                </c:pt>
                <c:pt idx="32">
                  <c:v>1</c:v>
                </c:pt>
              </c:numCache>
            </c:numRef>
          </c:yVal>
          <c:smooth val="0"/>
          <c:extLst>
            <c:ext xmlns:c16="http://schemas.microsoft.com/office/drawing/2014/chart" uri="{C3380CC4-5D6E-409C-BE32-E72D297353CC}">
              <c16:uniqueId val="{00000013-13D4-42D1-82D5-EA3BFF89C94A}"/>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{42BD9E96-A072-47F7-9534-37FAD1A74C42}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9EC-45E1-B374-A489CA74C3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{6CF1F50D-8F5F-491C-A7C4-4EC54D1876B5}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EC-45E1-B374-A489CA74C3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{39DA3B1D-DC77-473F-B0DE-D1F4433D649F}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EC-45E1-B374-A489CA74C3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{F16DF08A-562C-4A89-94FB-20F8E06A3271}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EC-45E1-B374-A489CA74C3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{5DE775A0-53E0-48A1-B95D-6B2075B49830}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EC-45E1-B374-A489CA74C3BA}"/>
                </c:ext>
              </c:extLst>
            </c:dLbl>
            <c:dLbl>
              <c:idx val="8"/>
              <c:layout>
                <c:manualLayout>
                  <c:x val="0"/>
                  <c:y val="3.9543614764501328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{FE7CCFE4-E844-4250-8F1C-81C571495316}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9EC-45E1-B374-A489CA74C3BA}"/>
                </c:ext>
              </c:extLst>
            </c:dLbl>
            <c:dLbl>
              <c:idx val="16"/>
              <c:layout>
                <c:manualLayout>
                  <c:x val="0"/>
                  <c:y val="5.4996653896446828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{40C4A185-3269-4CAD-ACB5-D11FC5D88C72}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9EC-45E1-B374-A489CA74C3BA}"/>
                </c:ext>
              </c:extLst>
            </c:dLbl>
            <c:dLbl>
              <c:idx val="24"/>
              <c:layout>
                <c:manualLayout>
                  <c:x val="0"/>
                  <c:y val="-9.4543693536643086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{B3C93936-2B08-411B-ABB9-00463C258A5B}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9EC-45E1-B374-A489CA74C3B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{5C079B42-D054-4BD4-AB83-A17257F117B4}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9EC-45E1-B374-A489CA74C3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17.2</c:v>
                </c:pt>
                <c:pt idx="16">
                  <c:v>17.2</c:v>
                </c:pt>
                <c:pt idx="24">
                  <c:v>17.600000000000001</c:v>
                </c:pt>
                <c:pt idx="32">
                  <c:v>15.8</c:v>
                </c:pt>
              </c:numCache>
            </c:numRef>
          </c:xVal>
          <c:yVal>
            <c:numRef>
              <c:f>公会計指標分析・財政指標組合せ分析表!$BP$73:$DC$73</c:f>
              <c:numCache>
                <c:formatCode>#,##0.0;"▲ "#,##0.0</c:formatCode>
                <c:ptCount val="40"/>
                <c:pt idx="0">
                  <c:v>114.6</c:v>
                </c:pt>
                <c:pt idx="8">
                  <c:v>101.5</c:v>
                </c:pt>
                <c:pt idx="16">
                  <c:v>93.8</c:v>
                </c:pt>
                <c:pt idx="24">
                  <c:v>89.1</c:v>
                </c:pt>
                <c:pt idx="32">
                  <c:v>75.7</c:v>
                </c:pt>
              </c:numCache>
            </c:numRef>
          </c:yVal>
          <c:smooth val="0"/>
          <c:extLst>
            <c:ext xmlns:c16="http://schemas.microsoft.com/office/drawing/2014/chart" uri="{C3380CC4-5D6E-409C-BE32-E72D297353CC}">
              <c16:uniqueId val="{00000009-A9EC-45E1-B374-A489CA74C3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6710997734770581E-2"/>
                  <c:y val="-4.126735470136111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{53EA4512-4B34-4F32-85A1-45CEC5DF7470}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9EC-45E1-B374-A489CA74C3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{111FAEA3-8F8B-4529-853E-09A2151DEF70}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EC-45E1-B374-A489CA74C3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{8632F87F-560C-4C31-BDED-539DB3860651}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EC-45E1-B374-A489CA74C3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{7CD63495-FB7A-4BA2-9157-1856E3FDC3C0}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EC-45E1-B374-A489CA74C3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{C27D2A6C-8E76-41E8-ADA4-EC457D121B22}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EC-45E1-B374-A489CA74C3BA}"/>
                </c:ext>
              </c:extLst>
            </c:dLbl>
            <c:dLbl>
              <c:idx val="8"/>
              <c:layout>
                <c:manualLayout>
                  <c:x val="-3.6429687715380583E-2"/>
                  <c:y val="-3.153779658567294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{9A0247EB-870F-4AC0-9666-B049616AA1F4}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9EC-45E1-B374-A489CA74C3BA}"/>
                </c:ext>
              </c:extLst>
            </c:dLbl>
            <c:dLbl>
              <c:idx val="16"/>
              <c:layout>
                <c:manualLayout>
                  <c:x val="-3.1570342725075584E-2"/>
                  <c:y val="-0.1083524498478327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{8AB64E29-387C-48F0-954C-76BBE84F6712}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9EC-45E1-B374-A489CA74C3BA}"/>
                </c:ext>
              </c:extLst>
            </c:dLbl>
            <c:dLbl>
              <c:idx val="24"/>
              <c:layout>
                <c:manualLayout>
                  <c:x val="-3.1570342725075584E-2"/>
                  <c:y val="-8.19481994401013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{0736C4C4-6DEF-49F2-A011-A27BE20096D4}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9EC-45E1-B374-A489CA74C3BA}"/>
                </c:ext>
              </c:extLst>
            </c:dLbl>
            <c:dLbl>
              <c:idx val="32"/>
              <c:layout>
                <c:manualLayout>
                  <c:x val="-3.1570342725075584E-2"/>
                  <c:y val="-4.897657864507809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{BBC24968-6B1B-4EB9-A77B-2A7EE45363E0}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9EC-45E1-B374-A489CA74C3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6.3</c:v>
                </c:pt>
                <c:pt idx="16">
                  <c:v>6.6</c:v>
                </c:pt>
                <c:pt idx="24">
                  <c:v>6.8</c:v>
                </c:pt>
                <c:pt idx="32">
                  <c:v>7</c:v>
                </c:pt>
              </c:numCache>
            </c:numRef>
          </c:xVal>
          <c:yVal>
            <c:numRef>
              <c:f>公会計指標分析・財政指標組合せ分析表!$BP$77:$DC$77</c:f>
              <c:numCache>
                <c:formatCode>#,##0.0;"▲ "#,##0.0</c:formatCode>
                <c:ptCount val="40"/>
                <c:pt idx="0">
                  <c:v>10.9</c:v>
                </c:pt>
                <c:pt idx="8">
                  <c:v>4.5999999999999996</c:v>
                </c:pt>
                <c:pt idx="16">
                  <c:v>0.6</c:v>
                </c:pt>
                <c:pt idx="24">
                  <c:v>0</c:v>
                </c:pt>
                <c:pt idx="32">
                  <c:v>1</c:v>
                </c:pt>
              </c:numCache>
            </c:numRef>
          </c:yVal>
          <c:smooth val="0"/>
          <c:extLst>
            <c:ext xmlns:c16="http://schemas.microsoft.com/office/drawing/2014/chart" uri="{C3380CC4-5D6E-409C-BE32-E72D297353CC}">
              <c16:uniqueId val="{00000013-A9EC-45E1-B374-A489CA74C3BA}"/>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684CD78-3474-4B68-9E11-AD9DDE91249B}"/>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1F19CAF-BBFE-49FF-BE8C-A8E7D37F7E5F}"/>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79375</xdr:rowOff>
    </xdr:from>
    <xdr:to>
      <xdr:col>64</xdr:col>
      <xdr:colOff>12700</xdr:colOff>
      <xdr:row>6</xdr:row>
      <xdr:rowOff>26035</xdr:rowOff>
    </xdr:to>
    <xdr:sp macro="" textlink="">
      <xdr:nvSpPr>
        <xdr:cNvPr id="2" name="正方形/長方形 1">
          <a:extLst>
            <a:ext uri="{FF2B5EF4-FFF2-40B4-BE49-F238E27FC236}">
              <a16:creationId xmlns:a16="http://schemas.microsoft.com/office/drawing/2014/main" id="{6FA046C5-4CE0-4276-B17D-95837F864528}"/>
            </a:ext>
          </a:extLst>
        </xdr:cNvPr>
        <xdr:cNvSpPr/>
      </xdr:nvSpPr>
      <xdr:spPr>
        <a:xfrm>
          <a:off x="723900" y="422275"/>
          <a:ext cx="127000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66040</xdr:rowOff>
    </xdr:from>
    <xdr:to>
      <xdr:col>115</xdr:col>
      <xdr:colOff>25400</xdr:colOff>
      <xdr:row>5</xdr:row>
      <xdr:rowOff>112395</xdr:rowOff>
    </xdr:to>
    <xdr:sp macro="" textlink="">
      <xdr:nvSpPr>
        <xdr:cNvPr id="3" name="正方形/長方形 2">
          <a:extLst>
            <a:ext uri="{FF2B5EF4-FFF2-40B4-BE49-F238E27FC236}">
              <a16:creationId xmlns:a16="http://schemas.microsoft.com/office/drawing/2014/main" id="{46E6EFA4-5319-449A-A7FE-1950F9DB6E27}"/>
            </a:ext>
          </a:extLst>
        </xdr:cNvPr>
        <xdr:cNvSpPr/>
      </xdr:nvSpPr>
      <xdr:spPr>
        <a:xfrm>
          <a:off x="20193000" y="40894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92075</xdr:rowOff>
    </xdr:from>
    <xdr:to>
      <xdr:col>115</xdr:col>
      <xdr:colOff>6350</xdr:colOff>
      <xdr:row>5</xdr:row>
      <xdr:rowOff>86360</xdr:rowOff>
    </xdr:to>
    <xdr:sp macro="" textlink="">
      <xdr:nvSpPr>
        <xdr:cNvPr id="4" name="正方形/長方形 3">
          <a:extLst>
            <a:ext uri="{FF2B5EF4-FFF2-40B4-BE49-F238E27FC236}">
              <a16:creationId xmlns:a16="http://schemas.microsoft.com/office/drawing/2014/main" id="{F31FBEB4-651D-49F0-BC49-2A46D91C3724}"/>
            </a:ext>
          </a:extLst>
        </xdr:cNvPr>
        <xdr:cNvSpPr/>
      </xdr:nvSpPr>
      <xdr:spPr>
        <a:xfrm>
          <a:off x="20218400" y="434975"/>
          <a:ext cx="388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118745</xdr:rowOff>
    </xdr:from>
    <xdr:to>
      <xdr:col>114</xdr:col>
      <xdr:colOff>184150</xdr:colOff>
      <xdr:row>5</xdr:row>
      <xdr:rowOff>59055</xdr:rowOff>
    </xdr:to>
    <xdr:sp macro="" textlink="">
      <xdr:nvSpPr>
        <xdr:cNvPr id="5" name="正方形/長方形 4">
          <a:extLst>
            <a:ext uri="{FF2B5EF4-FFF2-40B4-BE49-F238E27FC236}">
              <a16:creationId xmlns:a16="http://schemas.microsoft.com/office/drawing/2014/main" id="{48393ADC-0D15-4084-B5E0-CE348BF679D8}"/>
            </a:ext>
          </a:extLst>
        </xdr:cNvPr>
        <xdr:cNvSpPr/>
      </xdr:nvSpPr>
      <xdr:spPr>
        <a:xfrm>
          <a:off x="20243800" y="461645"/>
          <a:ext cx="382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京都府与謝野町</a:t>
          </a:r>
        </a:p>
      </xdr:txBody>
    </xdr:sp>
    <xdr:clientData/>
  </xdr:twoCellAnchor>
  <xdr:twoCellAnchor>
    <xdr:from>
      <xdr:col>83</xdr:col>
      <xdr:colOff>6350</xdr:colOff>
      <xdr:row>2</xdr:row>
      <xdr:rowOff>66040</xdr:rowOff>
    </xdr:from>
    <xdr:to>
      <xdr:col>95</xdr:col>
      <xdr:colOff>152400</xdr:colOff>
      <xdr:row>5</xdr:row>
      <xdr:rowOff>112395</xdr:rowOff>
    </xdr:to>
    <xdr:sp macro="" textlink="">
      <xdr:nvSpPr>
        <xdr:cNvPr id="6" name="正方形/長方形 5">
          <a:extLst>
            <a:ext uri="{FF2B5EF4-FFF2-40B4-BE49-F238E27FC236}">
              <a16:creationId xmlns:a16="http://schemas.microsoft.com/office/drawing/2014/main" id="{5F7B2660-E2B7-4690-9B93-CAD60B8C6CDA}"/>
            </a:ext>
          </a:extLst>
        </xdr:cNvPr>
        <xdr:cNvSpPr/>
      </xdr:nvSpPr>
      <xdr:spPr>
        <a:xfrm>
          <a:off x="17399000" y="40894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92075</xdr:rowOff>
    </xdr:from>
    <xdr:to>
      <xdr:col>95</xdr:col>
      <xdr:colOff>133350</xdr:colOff>
      <xdr:row>5</xdr:row>
      <xdr:rowOff>86360</xdr:rowOff>
    </xdr:to>
    <xdr:sp macro="" textlink="">
      <xdr:nvSpPr>
        <xdr:cNvPr id="7" name="正方形/長方形 6">
          <a:extLst>
            <a:ext uri="{FF2B5EF4-FFF2-40B4-BE49-F238E27FC236}">
              <a16:creationId xmlns:a16="http://schemas.microsoft.com/office/drawing/2014/main" id="{B735907A-2F7E-488A-988F-FAE3316CDBDA}"/>
            </a:ext>
          </a:extLst>
        </xdr:cNvPr>
        <xdr:cNvSpPr/>
      </xdr:nvSpPr>
      <xdr:spPr>
        <a:xfrm>
          <a:off x="17424400" y="434975"/>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118745</xdr:rowOff>
    </xdr:from>
    <xdr:to>
      <xdr:col>95</xdr:col>
      <xdr:colOff>101600</xdr:colOff>
      <xdr:row>5</xdr:row>
      <xdr:rowOff>59055</xdr:rowOff>
    </xdr:to>
    <xdr:sp macro="" textlink="">
      <xdr:nvSpPr>
        <xdr:cNvPr id="8" name="正方形/長方形 7">
          <a:extLst>
            <a:ext uri="{FF2B5EF4-FFF2-40B4-BE49-F238E27FC236}">
              <a16:creationId xmlns:a16="http://schemas.microsoft.com/office/drawing/2014/main" id="{5B80AD01-6D97-4BFA-87A7-1CA3984D8A46}"/>
            </a:ext>
          </a:extLst>
        </xdr:cNvPr>
        <xdr:cNvSpPr/>
      </xdr:nvSpPr>
      <xdr:spPr>
        <a:xfrm>
          <a:off x="17449800" y="461645"/>
          <a:ext cx="255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6985</xdr:rowOff>
    </xdr:from>
    <xdr:to>
      <xdr:col>50</xdr:col>
      <xdr:colOff>0</xdr:colOff>
      <xdr:row>17</xdr:row>
      <xdr:rowOff>52705</xdr:rowOff>
    </xdr:to>
    <xdr:sp macro="" textlink="">
      <xdr:nvSpPr>
        <xdr:cNvPr id="9" name="正方形/長方形 8">
          <a:extLst>
            <a:ext uri="{FF2B5EF4-FFF2-40B4-BE49-F238E27FC236}">
              <a16:creationId xmlns:a16="http://schemas.microsoft.com/office/drawing/2014/main" id="{EABA39C8-9E12-40FF-A7FE-5503104F324A}"/>
            </a:ext>
          </a:extLst>
        </xdr:cNvPr>
        <xdr:cNvSpPr/>
      </xdr:nvSpPr>
      <xdr:spPr>
        <a:xfrm>
          <a:off x="825500" y="1207135"/>
          <a:ext cx="9652000" cy="17602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39370</xdr:rowOff>
    </xdr:from>
    <xdr:to>
      <xdr:col>11</xdr:col>
      <xdr:colOff>44450</xdr:colOff>
      <xdr:row>17</xdr:row>
      <xdr:rowOff>39370</xdr:rowOff>
    </xdr:to>
    <xdr:sp macro="" textlink="">
      <xdr:nvSpPr>
        <xdr:cNvPr id="10" name="正方形/長方形 9">
          <a:extLst>
            <a:ext uri="{FF2B5EF4-FFF2-40B4-BE49-F238E27FC236}">
              <a16:creationId xmlns:a16="http://schemas.microsoft.com/office/drawing/2014/main" id="{37EDF990-82E9-4469-9695-E1447E860158}"/>
            </a:ext>
          </a:extLst>
        </xdr:cNvPr>
        <xdr:cNvSpPr/>
      </xdr:nvSpPr>
      <xdr:spPr>
        <a:xfrm>
          <a:off x="952500" y="123952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39370</xdr:rowOff>
    </xdr:from>
    <xdr:to>
      <xdr:col>16</xdr:col>
      <xdr:colOff>203200</xdr:colOff>
      <xdr:row>17</xdr:row>
      <xdr:rowOff>39370</xdr:rowOff>
    </xdr:to>
    <xdr:sp macro="" textlink="">
      <xdr:nvSpPr>
        <xdr:cNvPr id="11" name="正方形/長方形 10">
          <a:extLst>
            <a:ext uri="{FF2B5EF4-FFF2-40B4-BE49-F238E27FC236}">
              <a16:creationId xmlns:a16="http://schemas.microsoft.com/office/drawing/2014/main" id="{499F9230-132E-41B1-95C3-B21874AB917B}"/>
            </a:ext>
          </a:extLst>
        </xdr:cNvPr>
        <xdr:cNvSpPr/>
      </xdr:nvSpPr>
      <xdr:spPr>
        <a:xfrm>
          <a:off x="2286000" y="123952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19,402
19,267
108.38
12,112,592
12,029,020
70,921
7,760,392
11,199,482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39370</xdr:rowOff>
    </xdr:from>
    <xdr:to>
      <xdr:col>24</xdr:col>
      <xdr:colOff>114300</xdr:colOff>
      <xdr:row>17</xdr:row>
      <xdr:rowOff>39370</xdr:rowOff>
    </xdr:to>
    <xdr:sp macro="" textlink="">
      <xdr:nvSpPr>
        <xdr:cNvPr id="12" name="正方形/長方形 11">
          <a:extLst>
            <a:ext uri="{FF2B5EF4-FFF2-40B4-BE49-F238E27FC236}">
              <a16:creationId xmlns:a16="http://schemas.microsoft.com/office/drawing/2014/main" id="{BBBC7FFA-25D7-4DB9-9F11-3B5F898ACE8E}"/>
            </a:ext>
          </a:extLst>
        </xdr:cNvPr>
        <xdr:cNvSpPr/>
      </xdr:nvSpPr>
      <xdr:spPr>
        <a:xfrm>
          <a:off x="3619500" y="123952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59055</xdr:rowOff>
    </xdr:from>
    <xdr:to>
      <xdr:col>34</xdr:col>
      <xdr:colOff>50800</xdr:colOff>
      <xdr:row>13</xdr:row>
      <xdr:rowOff>46355</xdr:rowOff>
    </xdr:to>
    <xdr:sp macro="" textlink="">
      <xdr:nvSpPr>
        <xdr:cNvPr id="13" name="正方形/長方形 12">
          <a:extLst>
            <a:ext uri="{FF2B5EF4-FFF2-40B4-BE49-F238E27FC236}">
              <a16:creationId xmlns:a16="http://schemas.microsoft.com/office/drawing/2014/main" id="{6162F65B-6BA2-4EA9-A99B-178B87BE6B63}"/>
            </a:ext>
          </a:extLst>
        </xdr:cNvPr>
        <xdr:cNvSpPr/>
      </xdr:nvSpPr>
      <xdr:spPr>
        <a:xfrm>
          <a:off x="5143500" y="1259205"/>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59055</xdr:rowOff>
    </xdr:from>
    <xdr:to>
      <xdr:col>40</xdr:col>
      <xdr:colOff>63500</xdr:colOff>
      <xdr:row>13</xdr:row>
      <xdr:rowOff>46355</xdr:rowOff>
    </xdr:to>
    <xdr:sp macro="" textlink="">
      <xdr:nvSpPr>
        <xdr:cNvPr id="14" name="正方形/長方形 13">
          <a:extLst>
            <a:ext uri="{FF2B5EF4-FFF2-40B4-BE49-F238E27FC236}">
              <a16:creationId xmlns:a16="http://schemas.microsoft.com/office/drawing/2014/main" id="{14B56AE1-9E87-48B1-A08D-516A7E48BFA1}"/>
            </a:ext>
          </a:extLst>
        </xdr:cNvPr>
        <xdr:cNvSpPr/>
      </xdr:nvSpPr>
      <xdr:spPr>
        <a:xfrm>
          <a:off x="7175500" y="1259205"/>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15.8
75.7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59055</xdr:rowOff>
    </xdr:from>
    <xdr:to>
      <xdr:col>43</xdr:col>
      <xdr:colOff>133350</xdr:colOff>
      <xdr:row>13</xdr:row>
      <xdr:rowOff>46355</xdr:rowOff>
    </xdr:to>
    <xdr:sp macro="" textlink="">
      <xdr:nvSpPr>
        <xdr:cNvPr id="15" name="正方形/長方形 14">
          <a:extLst>
            <a:ext uri="{FF2B5EF4-FFF2-40B4-BE49-F238E27FC236}">
              <a16:creationId xmlns:a16="http://schemas.microsoft.com/office/drawing/2014/main" id="{167D72A9-051E-40DA-9A18-E7A59E0B5A69}"/>
            </a:ext>
          </a:extLst>
        </xdr:cNvPr>
        <xdr:cNvSpPr/>
      </xdr:nvSpPr>
      <xdr:spPr>
        <a:xfrm>
          <a:off x="8509000" y="1259205"/>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39370</xdr:rowOff>
    </xdr:from>
    <xdr:to>
      <xdr:col>34</xdr:col>
      <xdr:colOff>50800</xdr:colOff>
      <xdr:row>15</xdr:row>
      <xdr:rowOff>164465</xdr:rowOff>
    </xdr:to>
    <xdr:sp macro="" textlink="">
      <xdr:nvSpPr>
        <xdr:cNvPr id="16" name="正方形/長方形 15">
          <a:extLst>
            <a:ext uri="{FF2B5EF4-FFF2-40B4-BE49-F238E27FC236}">
              <a16:creationId xmlns:a16="http://schemas.microsoft.com/office/drawing/2014/main" id="{83439671-EC25-4C6F-8F7C-CC582AD5E686}"/>
            </a:ext>
          </a:extLst>
        </xdr:cNvPr>
        <xdr:cNvSpPr/>
      </xdr:nvSpPr>
      <xdr:spPr>
        <a:xfrm>
          <a:off x="5143500" y="209677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39370</xdr:rowOff>
    </xdr:from>
    <xdr:to>
      <xdr:col>50</xdr:col>
      <xdr:colOff>190500</xdr:colOff>
      <xdr:row>15</xdr:row>
      <xdr:rowOff>164465</xdr:rowOff>
    </xdr:to>
    <xdr:sp macro="" textlink="">
      <xdr:nvSpPr>
        <xdr:cNvPr id="17" name="正方形/長方形 16">
          <a:extLst>
            <a:ext uri="{FF2B5EF4-FFF2-40B4-BE49-F238E27FC236}">
              <a16:creationId xmlns:a16="http://schemas.microsoft.com/office/drawing/2014/main" id="{FE7773BA-01FA-43B5-BA95-C399231017CF}"/>
            </a:ext>
          </a:extLst>
        </xdr:cNvPr>
        <xdr:cNvSpPr/>
      </xdr:nvSpPr>
      <xdr:spPr>
        <a:xfrm>
          <a:off x="7239000" y="2096770"/>
          <a:ext cx="3429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6985</xdr:rowOff>
    </xdr:from>
    <xdr:to>
      <xdr:col>58</xdr:col>
      <xdr:colOff>0</xdr:colOff>
      <xdr:row>13</xdr:row>
      <xdr:rowOff>125095</xdr:rowOff>
    </xdr:to>
    <xdr:sp macro="" textlink="">
      <xdr:nvSpPr>
        <xdr:cNvPr id="18" name="角丸四角形 17">
          <a:extLst>
            <a:ext uri="{FF2B5EF4-FFF2-40B4-BE49-F238E27FC236}">
              <a16:creationId xmlns:a16="http://schemas.microsoft.com/office/drawing/2014/main" id="{57629C6A-87D2-40F8-8822-8B4C0DBA10D2}"/>
            </a:ext>
          </a:extLst>
        </xdr:cNvPr>
        <xdr:cNvSpPr/>
      </xdr:nvSpPr>
      <xdr:spPr>
        <a:xfrm>
          <a:off x="10718800" y="1207135"/>
          <a:ext cx="1435100" cy="11468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72390</xdr:rowOff>
    </xdr:from>
    <xdr:to>
      <xdr:col>58</xdr:col>
      <xdr:colOff>69850</xdr:colOff>
      <xdr:row>8</xdr:row>
      <xdr:rowOff>158115</xdr:rowOff>
    </xdr:to>
    <xdr:sp macro="" textlink="">
      <xdr:nvSpPr>
        <xdr:cNvPr id="19" name="正方形/長方形 18">
          <a:extLst>
            <a:ext uri="{FF2B5EF4-FFF2-40B4-BE49-F238E27FC236}">
              <a16:creationId xmlns:a16="http://schemas.microsoft.com/office/drawing/2014/main" id="{2B8049CE-DBF9-4879-B90B-8D01D92919C5}"/>
            </a:ext>
          </a:extLst>
        </xdr:cNvPr>
        <xdr:cNvSpPr/>
      </xdr:nvSpPr>
      <xdr:spPr>
        <a:xfrm>
          <a:off x="10953750" y="127254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171450</xdr:rowOff>
    </xdr:from>
    <xdr:to>
      <xdr:col>58</xdr:col>
      <xdr:colOff>69850</xdr:colOff>
      <xdr:row>10</xdr:row>
      <xdr:rowOff>79375</xdr:rowOff>
    </xdr:to>
    <xdr:sp macro="" textlink="">
      <xdr:nvSpPr>
        <xdr:cNvPr id="20" name="正方形/長方形 19">
          <a:extLst>
            <a:ext uri="{FF2B5EF4-FFF2-40B4-BE49-F238E27FC236}">
              <a16:creationId xmlns:a16="http://schemas.microsoft.com/office/drawing/2014/main" id="{EDD3162B-298A-44C5-8F10-F25E10B5363E}"/>
            </a:ext>
          </a:extLst>
        </xdr:cNvPr>
        <xdr:cNvSpPr/>
      </xdr:nvSpPr>
      <xdr:spPr>
        <a:xfrm>
          <a:off x="10953750" y="15430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158115</xdr:rowOff>
    </xdr:from>
    <xdr:to>
      <xdr:col>58</xdr:col>
      <xdr:colOff>69850</xdr:colOff>
      <xdr:row>14</xdr:row>
      <xdr:rowOff>105410</xdr:rowOff>
    </xdr:to>
    <xdr:sp macro="" textlink="">
      <xdr:nvSpPr>
        <xdr:cNvPr id="21" name="正方形/長方形 20">
          <a:extLst>
            <a:ext uri="{FF2B5EF4-FFF2-40B4-BE49-F238E27FC236}">
              <a16:creationId xmlns:a16="http://schemas.microsoft.com/office/drawing/2014/main" id="{6CF316ED-BDC5-489F-86ED-16E7E5A49B99}"/>
            </a:ext>
          </a:extLst>
        </xdr:cNvPr>
        <xdr:cNvSpPr/>
      </xdr:nvSpPr>
      <xdr:spPr>
        <a:xfrm>
          <a:off x="10953750" y="1872615"/>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164465</xdr:rowOff>
    </xdr:from>
    <xdr:to>
      <xdr:col>52</xdr:col>
      <xdr:colOff>69850</xdr:colOff>
      <xdr:row>7</xdr:row>
      <xdr:rowOff>164465</xdr:rowOff>
    </xdr:to>
    <xdr:cxnSp macro="">
      <xdr:nvCxnSpPr>
        <xdr:cNvPr id="22" name="直線コネクタ 21">
          <a:extLst>
            <a:ext uri="{FF2B5EF4-FFF2-40B4-BE49-F238E27FC236}">
              <a16:creationId xmlns:a16="http://schemas.microsoft.com/office/drawing/2014/main" id="{17D91CF0-85DB-4E6B-AE4B-B18C2FB4A7FC}"/>
            </a:ext>
          </a:extLst>
        </xdr:cNvPr>
        <xdr:cNvCxnSpPr/>
      </xdr:nvCxnSpPr>
      <xdr:spPr>
        <a:xfrm>
          <a:off x="10795000" y="136461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132080</xdr:rowOff>
    </xdr:from>
    <xdr:to>
      <xdr:col>51</xdr:col>
      <xdr:colOff>190500</xdr:colOff>
      <xdr:row>11</xdr:row>
      <xdr:rowOff>99060</xdr:rowOff>
    </xdr:to>
    <xdr:cxnSp macro="">
      <xdr:nvCxnSpPr>
        <xdr:cNvPr id="23" name="直線コネクタ 22">
          <a:extLst>
            <a:ext uri="{FF2B5EF4-FFF2-40B4-BE49-F238E27FC236}">
              <a16:creationId xmlns:a16="http://schemas.microsoft.com/office/drawing/2014/main" id="{69FE2930-D1A2-4E8A-9779-3284BAF2FAC6}"/>
            </a:ext>
          </a:extLst>
        </xdr:cNvPr>
        <xdr:cNvCxnSpPr/>
      </xdr:nvCxnSpPr>
      <xdr:spPr>
        <a:xfrm>
          <a:off x="10877550" y="184658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132080</xdr:rowOff>
    </xdr:from>
    <xdr:to>
      <xdr:col>52</xdr:col>
      <xdr:colOff>69850</xdr:colOff>
      <xdr:row>10</xdr:row>
      <xdr:rowOff>132080</xdr:rowOff>
    </xdr:to>
    <xdr:cxnSp macro="">
      <xdr:nvCxnSpPr>
        <xdr:cNvPr id="24" name="直線コネクタ 23">
          <a:extLst>
            <a:ext uri="{FF2B5EF4-FFF2-40B4-BE49-F238E27FC236}">
              <a16:creationId xmlns:a16="http://schemas.microsoft.com/office/drawing/2014/main" id="{241002A6-D9E4-41B5-A31A-38D0AA81033B}"/>
            </a:ext>
          </a:extLst>
        </xdr:cNvPr>
        <xdr:cNvCxnSpPr/>
      </xdr:nvCxnSpPr>
      <xdr:spPr>
        <a:xfrm>
          <a:off x="10795000" y="184658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22860</xdr:rowOff>
    </xdr:from>
    <xdr:to>
      <xdr:col>51</xdr:col>
      <xdr:colOff>190500</xdr:colOff>
      <xdr:row>12</xdr:row>
      <xdr:rowOff>168275</xdr:rowOff>
    </xdr:to>
    <xdr:cxnSp macro="">
      <xdr:nvCxnSpPr>
        <xdr:cNvPr id="25" name="直線コネクタ 24">
          <a:extLst>
            <a:ext uri="{FF2B5EF4-FFF2-40B4-BE49-F238E27FC236}">
              <a16:creationId xmlns:a16="http://schemas.microsoft.com/office/drawing/2014/main" id="{63B79D1D-FEDA-4287-BDE4-3B5BEFC0023F}"/>
            </a:ext>
          </a:extLst>
        </xdr:cNvPr>
        <xdr:cNvCxnSpPr/>
      </xdr:nvCxnSpPr>
      <xdr:spPr>
        <a:xfrm flipV="1">
          <a:off x="10877550" y="2080260"/>
          <a:ext cx="0" cy="14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171450</xdr:rowOff>
    </xdr:from>
    <xdr:to>
      <xdr:col>52</xdr:col>
      <xdr:colOff>69850</xdr:colOff>
      <xdr:row>12</xdr:row>
      <xdr:rowOff>171450</xdr:rowOff>
    </xdr:to>
    <xdr:cxnSp macro="">
      <xdr:nvCxnSpPr>
        <xdr:cNvPr id="26" name="直線コネクタ 25">
          <a:extLst>
            <a:ext uri="{FF2B5EF4-FFF2-40B4-BE49-F238E27FC236}">
              <a16:creationId xmlns:a16="http://schemas.microsoft.com/office/drawing/2014/main" id="{DF4BFAF6-D0EA-4B78-A9BF-A361180D1E4E}"/>
            </a:ext>
          </a:extLst>
        </xdr:cNvPr>
        <xdr:cNvCxnSpPr/>
      </xdr:nvCxnSpPr>
      <xdr:spPr>
        <a:xfrm>
          <a:off x="10795000" y="22288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112395</xdr:rowOff>
    </xdr:from>
    <xdr:to>
      <xdr:col>52</xdr:col>
      <xdr:colOff>34925</xdr:colOff>
      <xdr:row>8</xdr:row>
      <xdr:rowOff>39370</xdr:rowOff>
    </xdr:to>
    <xdr:sp macro="" textlink="">
      <xdr:nvSpPr>
        <xdr:cNvPr id="27" name="楕円 26">
          <a:extLst>
            <a:ext uri="{FF2B5EF4-FFF2-40B4-BE49-F238E27FC236}">
              <a16:creationId xmlns:a16="http://schemas.microsoft.com/office/drawing/2014/main" id="{1F20ED2D-0239-417D-A7C3-AD8A2A77E4E5}"/>
            </a:ext>
          </a:extLst>
        </xdr:cNvPr>
        <xdr:cNvSpPr/>
      </xdr:nvSpPr>
      <xdr:spPr>
        <a:xfrm>
          <a:off x="10829925" y="13125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33020</xdr:rowOff>
    </xdr:from>
    <xdr:to>
      <xdr:col>52</xdr:col>
      <xdr:colOff>34925</xdr:colOff>
      <xdr:row>9</xdr:row>
      <xdr:rowOff>138430</xdr:rowOff>
    </xdr:to>
    <xdr:sp macro="" textlink="">
      <xdr:nvSpPr>
        <xdr:cNvPr id="28" name="フローチャート: 判断 27">
          <a:extLst>
            <a:ext uri="{FF2B5EF4-FFF2-40B4-BE49-F238E27FC236}">
              <a16:creationId xmlns:a16="http://schemas.microsoft.com/office/drawing/2014/main" id="{8AF517BE-0943-4BFB-A852-7A2A433F0708}"/>
            </a:ext>
          </a:extLst>
        </xdr:cNvPr>
        <xdr:cNvSpPr/>
      </xdr:nvSpPr>
      <xdr:spPr>
        <a:xfrm>
          <a:off x="10829925" y="15760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99060</xdr:rowOff>
    </xdr:from>
    <xdr:ext cx="8811260" cy="267335"/>
    <xdr:sp macro="" textlink="">
      <xdr:nvSpPr>
        <xdr:cNvPr id="29" name="テキスト ボックス 28">
          <a:extLst>
            <a:ext uri="{FF2B5EF4-FFF2-40B4-BE49-F238E27FC236}">
              <a16:creationId xmlns:a16="http://schemas.microsoft.com/office/drawing/2014/main" id="{68D1C6FD-3A1A-474A-AD60-09B438E050DD}"/>
            </a:ext>
          </a:extLst>
        </xdr:cNvPr>
        <xdr:cNvSpPr txBox="1"/>
      </xdr:nvSpPr>
      <xdr:spPr>
        <a:xfrm>
          <a:off x="762000" y="3013710"/>
          <a:ext cx="88112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6985</xdr:rowOff>
    </xdr:from>
    <xdr:ext cx="5758815" cy="264160"/>
    <xdr:sp macro="" textlink="">
      <xdr:nvSpPr>
        <xdr:cNvPr id="30" name="テキスト ボックス 29">
          <a:extLst>
            <a:ext uri="{FF2B5EF4-FFF2-40B4-BE49-F238E27FC236}">
              <a16:creationId xmlns:a16="http://schemas.microsoft.com/office/drawing/2014/main" id="{6E79B19D-6889-42AE-B25E-44DC4A8D9435}"/>
            </a:ext>
          </a:extLst>
        </xdr:cNvPr>
        <xdr:cNvSpPr txBox="1"/>
      </xdr:nvSpPr>
      <xdr:spPr>
        <a:xfrm>
          <a:off x="762000" y="3264535"/>
          <a:ext cx="575881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92075</xdr:rowOff>
    </xdr:from>
    <xdr:ext cx="8725535" cy="263525"/>
    <xdr:sp macro="" textlink="">
      <xdr:nvSpPr>
        <xdr:cNvPr id="31" name="テキスト ボックス 30">
          <a:extLst>
            <a:ext uri="{FF2B5EF4-FFF2-40B4-BE49-F238E27FC236}">
              <a16:creationId xmlns:a16="http://schemas.microsoft.com/office/drawing/2014/main" id="{017965F9-2D73-4236-9BBC-6A9D41B6D56F}"/>
            </a:ext>
          </a:extLst>
        </xdr:cNvPr>
        <xdr:cNvSpPr txBox="1"/>
      </xdr:nvSpPr>
      <xdr:spPr>
        <a:xfrm>
          <a:off x="762000" y="3521075"/>
          <a:ext cx="872553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69240"/>
    <xdr:sp macro="" textlink="">
      <xdr:nvSpPr>
        <xdr:cNvPr id="32" name="テキスト ボックス 31">
          <a:extLst>
            <a:ext uri="{FF2B5EF4-FFF2-40B4-BE49-F238E27FC236}">
              <a16:creationId xmlns:a16="http://schemas.microsoft.com/office/drawing/2014/main" id="{C6B2D08E-2948-4B48-96DB-A5BA75014250}"/>
            </a:ext>
          </a:extLst>
        </xdr:cNvPr>
        <xdr:cNvSpPr txBox="1"/>
      </xdr:nvSpPr>
      <xdr:spPr>
        <a:xfrm>
          <a:off x="762000" y="3771900"/>
          <a:ext cx="5961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86360</xdr:rowOff>
    </xdr:from>
    <xdr:ext cx="8146415" cy="267970"/>
    <xdr:sp macro="" textlink="">
      <xdr:nvSpPr>
        <xdr:cNvPr id="33" name="テキスト ボックス 32">
          <a:extLst>
            <a:ext uri="{FF2B5EF4-FFF2-40B4-BE49-F238E27FC236}">
              <a16:creationId xmlns:a16="http://schemas.microsoft.com/office/drawing/2014/main" id="{2792ADBC-E0B6-41D5-A341-8682D4327C91}"/>
            </a:ext>
          </a:extLst>
        </xdr:cNvPr>
        <xdr:cNvSpPr txBox="1"/>
      </xdr:nvSpPr>
      <xdr:spPr>
        <a:xfrm>
          <a:off x="762000" y="4029710"/>
          <a:ext cx="81464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171450</xdr:rowOff>
    </xdr:from>
    <xdr:ext cx="8759825" cy="441960"/>
    <xdr:sp macro="" textlink="">
      <xdr:nvSpPr>
        <xdr:cNvPr id="34" name="テキスト ボックス 33">
          <a:extLst>
            <a:ext uri="{FF2B5EF4-FFF2-40B4-BE49-F238E27FC236}">
              <a16:creationId xmlns:a16="http://schemas.microsoft.com/office/drawing/2014/main" id="{65907619-8EA6-4923-88BF-BD4B93DE0F9B}"/>
            </a:ext>
          </a:extLst>
        </xdr:cNvPr>
        <xdr:cNvSpPr txBox="1"/>
      </xdr:nvSpPr>
      <xdr:spPr>
        <a:xfrm>
          <a:off x="762000" y="4286250"/>
          <a:ext cx="8759825" cy="4419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79375</xdr:rowOff>
    </xdr:from>
    <xdr:ext cx="184785" cy="264160"/>
    <xdr:sp macro="" textlink="">
      <xdr:nvSpPr>
        <xdr:cNvPr id="35" name="テキスト ボックス 34">
          <a:extLst>
            <a:ext uri="{FF2B5EF4-FFF2-40B4-BE49-F238E27FC236}">
              <a16:creationId xmlns:a16="http://schemas.microsoft.com/office/drawing/2014/main" id="{68C6F115-E7F7-43AA-85FF-5DCE8ACC9FFC}"/>
            </a:ext>
          </a:extLst>
        </xdr:cNvPr>
        <xdr:cNvSpPr txBox="1"/>
      </xdr:nvSpPr>
      <xdr:spPr>
        <a:xfrm>
          <a:off x="762000" y="4537075"/>
          <a:ext cx="1847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46355</xdr:rowOff>
    </xdr:from>
    <xdr:to>
      <xdr:col>27</xdr:col>
      <xdr:colOff>184150</xdr:colOff>
      <xdr:row>31</xdr:row>
      <xdr:rowOff>19685</xdr:rowOff>
    </xdr:to>
    <xdr:sp macro="" textlink="">
      <xdr:nvSpPr>
        <xdr:cNvPr id="36" name="正方形/長方形 35">
          <a:extLst>
            <a:ext uri="{FF2B5EF4-FFF2-40B4-BE49-F238E27FC236}">
              <a16:creationId xmlns:a16="http://schemas.microsoft.com/office/drawing/2014/main" id="{ED0C6F20-52B6-4F39-9A3E-6515CFB97A08}"/>
            </a:ext>
          </a:extLst>
        </xdr:cNvPr>
        <xdr:cNvSpPr/>
      </xdr:nvSpPr>
      <xdr:spPr>
        <a:xfrm>
          <a:off x="762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66040</xdr:rowOff>
    </xdr:from>
    <xdr:ext cx="1271270" cy="319405"/>
    <xdr:sp macro="" textlink="">
      <xdr:nvSpPr>
        <xdr:cNvPr id="37" name="テキスト ボックス 36">
          <a:extLst>
            <a:ext uri="{FF2B5EF4-FFF2-40B4-BE49-F238E27FC236}">
              <a16:creationId xmlns:a16="http://schemas.microsoft.com/office/drawing/2014/main" id="{22BDC935-41AE-49B4-A51C-94E4611C1E94}"/>
            </a:ext>
          </a:extLst>
        </xdr:cNvPr>
        <xdr:cNvSpPr txBox="1"/>
      </xdr:nvSpPr>
      <xdr:spPr>
        <a:xfrm>
          <a:off x="1776730" y="5380990"/>
          <a:ext cx="1271270"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39370</xdr:rowOff>
    </xdr:from>
    <xdr:ext cx="1646555" cy="372745"/>
    <xdr:sp macro="" textlink="">
      <xdr:nvSpPr>
        <xdr:cNvPr id="38" name="テキスト ボックス 37">
          <a:extLst>
            <a:ext uri="{FF2B5EF4-FFF2-40B4-BE49-F238E27FC236}">
              <a16:creationId xmlns:a16="http://schemas.microsoft.com/office/drawing/2014/main" id="{0C747A02-1F96-4BBB-BABE-9706A0EF264C}"/>
            </a:ext>
          </a:extLst>
        </xdr:cNvPr>
        <xdr:cNvSpPr txBox="1"/>
      </xdr:nvSpPr>
      <xdr:spPr>
        <a:xfrm>
          <a:off x="3176270" y="5354320"/>
          <a:ext cx="164655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132080</xdr:rowOff>
    </xdr:from>
    <xdr:to>
      <xdr:col>35</xdr:col>
      <xdr:colOff>95250</xdr:colOff>
      <xdr:row>32</xdr:row>
      <xdr:rowOff>39370</xdr:rowOff>
    </xdr:to>
    <xdr:sp macro="" textlink="">
      <xdr:nvSpPr>
        <xdr:cNvPr id="39" name="正方形/長方形 38">
          <a:extLst>
            <a:ext uri="{FF2B5EF4-FFF2-40B4-BE49-F238E27FC236}">
              <a16:creationId xmlns:a16="http://schemas.microsoft.com/office/drawing/2014/main" id="{5D42B5A3-FB55-4A1E-B6DA-03D21D1DCD4B}"/>
            </a:ext>
          </a:extLst>
        </xdr:cNvPr>
        <xdr:cNvSpPr/>
      </xdr:nvSpPr>
      <xdr:spPr>
        <a:xfrm>
          <a:off x="5905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151765</xdr:rowOff>
    </xdr:from>
    <xdr:to>
      <xdr:col>35</xdr:col>
      <xdr:colOff>95250</xdr:colOff>
      <xdr:row>33</xdr:row>
      <xdr:rowOff>59055</xdr:rowOff>
    </xdr:to>
    <xdr:sp macro="" textlink="">
      <xdr:nvSpPr>
        <xdr:cNvPr id="40" name="正方形/長方形 39">
          <a:extLst>
            <a:ext uri="{FF2B5EF4-FFF2-40B4-BE49-F238E27FC236}">
              <a16:creationId xmlns:a16="http://schemas.microsoft.com/office/drawing/2014/main" id="{AC6337A5-E0A6-4B71-98AC-5A065CDE79D8}"/>
            </a:ext>
          </a:extLst>
        </xdr:cNvPr>
        <xdr:cNvSpPr/>
      </xdr:nvSpPr>
      <xdr:spPr>
        <a:xfrm>
          <a:off x="5905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132080</xdr:rowOff>
    </xdr:from>
    <xdr:to>
      <xdr:col>42</xdr:col>
      <xdr:colOff>25400</xdr:colOff>
      <xdr:row>32</xdr:row>
      <xdr:rowOff>39370</xdr:rowOff>
    </xdr:to>
    <xdr:sp macro="" textlink="">
      <xdr:nvSpPr>
        <xdr:cNvPr id="41" name="正方形/長方形 40">
          <a:extLst>
            <a:ext uri="{FF2B5EF4-FFF2-40B4-BE49-F238E27FC236}">
              <a16:creationId xmlns:a16="http://schemas.microsoft.com/office/drawing/2014/main" id="{02FCE694-4184-4B4D-9C7C-DD368428B04C}"/>
            </a:ext>
          </a:extLst>
        </xdr:cNvPr>
        <xdr:cNvSpPr/>
      </xdr:nvSpPr>
      <xdr:spPr>
        <a:xfrm>
          <a:off x="7556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151765</xdr:rowOff>
    </xdr:from>
    <xdr:to>
      <xdr:col>42</xdr:col>
      <xdr:colOff>25400</xdr:colOff>
      <xdr:row>33</xdr:row>
      <xdr:rowOff>59055</xdr:rowOff>
    </xdr:to>
    <xdr:sp macro="" textlink="">
      <xdr:nvSpPr>
        <xdr:cNvPr id="42" name="正方形/長方形 41">
          <a:extLst>
            <a:ext uri="{FF2B5EF4-FFF2-40B4-BE49-F238E27FC236}">
              <a16:creationId xmlns:a16="http://schemas.microsoft.com/office/drawing/2014/main" id="{005C9C0A-1573-4EAC-BBF1-2652E4724FCF}"/>
            </a:ext>
          </a:extLst>
        </xdr:cNvPr>
        <xdr:cNvSpPr/>
      </xdr:nvSpPr>
      <xdr:spPr>
        <a:xfrm>
          <a:off x="7556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132080</xdr:rowOff>
    </xdr:from>
    <xdr:to>
      <xdr:col>49</xdr:col>
      <xdr:colOff>19050</xdr:colOff>
      <xdr:row>32</xdr:row>
      <xdr:rowOff>39370</xdr:rowOff>
    </xdr:to>
    <xdr:sp macro="" textlink="">
      <xdr:nvSpPr>
        <xdr:cNvPr id="43" name="正方形/長方形 42">
          <a:extLst>
            <a:ext uri="{FF2B5EF4-FFF2-40B4-BE49-F238E27FC236}">
              <a16:creationId xmlns:a16="http://schemas.microsoft.com/office/drawing/2014/main" id="{FB8F6E97-166E-4A9E-91C9-703FE6AB65C1}"/>
            </a:ext>
          </a:extLst>
        </xdr:cNvPr>
        <xdr:cNvSpPr/>
      </xdr:nvSpPr>
      <xdr:spPr>
        <a:xfrm>
          <a:off x="9017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151765</xdr:rowOff>
    </xdr:from>
    <xdr:to>
      <xdr:col>49</xdr:col>
      <xdr:colOff>19050</xdr:colOff>
      <xdr:row>33</xdr:row>
      <xdr:rowOff>59055</xdr:rowOff>
    </xdr:to>
    <xdr:sp macro="" textlink="">
      <xdr:nvSpPr>
        <xdr:cNvPr id="44" name="正方形/長方形 43">
          <a:extLst>
            <a:ext uri="{FF2B5EF4-FFF2-40B4-BE49-F238E27FC236}">
              <a16:creationId xmlns:a16="http://schemas.microsoft.com/office/drawing/2014/main" id="{C48BDA2E-728F-4D9F-9A62-A17C85B44303}"/>
            </a:ext>
          </a:extLst>
        </xdr:cNvPr>
        <xdr:cNvSpPr/>
      </xdr:nvSpPr>
      <xdr:spPr>
        <a:xfrm>
          <a:off x="9017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125095</xdr:rowOff>
    </xdr:from>
    <xdr:to>
      <xdr:col>27</xdr:col>
      <xdr:colOff>184150</xdr:colOff>
      <xdr:row>47</xdr:row>
      <xdr:rowOff>138430</xdr:rowOff>
    </xdr:to>
    <xdr:sp macro="" textlink="">
      <xdr:nvSpPr>
        <xdr:cNvPr id="45" name="正方形/長方形 44">
          <a:extLst>
            <a:ext uri="{FF2B5EF4-FFF2-40B4-BE49-F238E27FC236}">
              <a16:creationId xmlns:a16="http://schemas.microsoft.com/office/drawing/2014/main" id="{DFED1512-B0B6-4985-A79A-128A5C8EEBC7}"/>
            </a:ext>
          </a:extLst>
        </xdr:cNvPr>
        <xdr:cNvSpPr/>
      </xdr:nvSpPr>
      <xdr:spPr>
        <a:xfrm>
          <a:off x="762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125095</xdr:rowOff>
    </xdr:from>
    <xdr:to>
      <xdr:col>57</xdr:col>
      <xdr:colOff>120650</xdr:colOff>
      <xdr:row>47</xdr:row>
      <xdr:rowOff>138430</xdr:rowOff>
    </xdr:to>
    <xdr:sp macro="" textlink="">
      <xdr:nvSpPr>
        <xdr:cNvPr id="46" name="正方形/長方形 45">
          <a:extLst>
            <a:ext uri="{FF2B5EF4-FFF2-40B4-BE49-F238E27FC236}">
              <a16:creationId xmlns:a16="http://schemas.microsoft.com/office/drawing/2014/main" id="{82A9D75E-D980-49B6-9CA5-40DACF6D7651}"/>
            </a:ext>
          </a:extLst>
        </xdr:cNvPr>
        <xdr:cNvSpPr/>
      </xdr:nvSpPr>
      <xdr:spPr>
        <a:xfrm>
          <a:off x="6032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125095</xdr:rowOff>
    </xdr:from>
    <xdr:to>
      <xdr:col>46</xdr:col>
      <xdr:colOff>203200</xdr:colOff>
      <xdr:row>35</xdr:row>
      <xdr:rowOff>33020</xdr:rowOff>
    </xdr:to>
    <xdr:sp macro="" textlink="">
      <xdr:nvSpPr>
        <xdr:cNvPr id="47" name="正方形/長方形 46">
          <a:extLst>
            <a:ext uri="{FF2B5EF4-FFF2-40B4-BE49-F238E27FC236}">
              <a16:creationId xmlns:a16="http://schemas.microsoft.com/office/drawing/2014/main" id="{E5F2E34D-7412-4214-8BF5-7E8744EE8B30}"/>
            </a:ext>
          </a:extLst>
        </xdr:cNvPr>
        <xdr:cNvSpPr/>
      </xdr:nvSpPr>
      <xdr:spPr>
        <a:xfrm>
          <a:off x="6032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99060</xdr:rowOff>
    </xdr:from>
    <xdr:to>
      <xdr:col>56</xdr:col>
      <xdr:colOff>203200</xdr:colOff>
      <xdr:row>47</xdr:row>
      <xdr:rowOff>72390</xdr:rowOff>
    </xdr:to>
    <xdr:sp macro="" textlink="" fLocksText="0">
      <xdr:nvSpPr>
        <xdr:cNvPr id="48" name="テキスト ボックス 47">
          <a:extLst>
            <a:ext uri="{FF2B5EF4-FFF2-40B4-BE49-F238E27FC236}">
              <a16:creationId xmlns:a16="http://schemas.microsoft.com/office/drawing/2014/main" id="{50415110-7083-4641-9334-F77E14B27F3D}"/>
            </a:ext>
          </a:extLst>
        </xdr:cNvPr>
        <xdr:cNvSpPr txBox="1"/>
      </xdr:nvSpPr>
      <xdr:spPr>
        <a:xfrm>
          <a:off x="6159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３カ年平均は昨年度と比較して０．１ポイントの増であるが、類似団体との比較では大きく平均を下回っている。</a:t>
          </a:r>
        </a:p>
        <a:p>
          <a:r>
            <a:rPr kumimoji="1" lang="ja-JP" altLang="en-US" sz="1300">
              <a:latin typeface="ＭＳ Ｐゴシック"/>
              <a:ea typeface="ＭＳ Ｐゴシック"/>
            </a:rPr>
            <a:t>　単年度では基準財政需要額が減少、基準財政収入額が増加し、数値自体は０．００２ポイント増加しているが、今後も交付税に依存した財政運営となることは必至であり、財政</a:t>
          </a:r>
          <a:r>
            <a:rPr kumimoji="1" lang="ja-JP" altLang="en-US" sz="1300">
              <a:solidFill>
                <a:sysClr val="windowText" lastClr="000000"/>
              </a:solidFill>
              <a:latin typeface="ＭＳ Ｐゴシック"/>
              <a:ea typeface="ＭＳ Ｐゴシック"/>
            </a:rPr>
            <a:t>力</a:t>
          </a:r>
          <a:r>
            <a:rPr kumimoji="1" lang="ja-JP" altLang="en-US" sz="1300">
              <a:latin typeface="ＭＳ Ｐゴシック"/>
              <a:ea typeface="ＭＳ Ｐゴシック"/>
            </a:rPr>
            <a:t>指数は低水準で推移していく見込で、財政力の弱さは顕著になっている。今後は施設の統廃合などによる歳出抑制に努め、財政の健全化を図る。</a:t>
          </a:r>
        </a:p>
      </xdr:txBody>
    </xdr:sp>
    <xdr:clientData/>
  </xdr:twoCellAnchor>
  <xdr:twoCellAnchor>
    <xdr:from>
      <xdr:col>3</xdr:col>
      <xdr:colOff>133350</xdr:colOff>
      <xdr:row>47</xdr:row>
      <xdr:rowOff>138430</xdr:rowOff>
    </xdr:from>
    <xdr:to>
      <xdr:col>27</xdr:col>
      <xdr:colOff>184150</xdr:colOff>
      <xdr:row>47</xdr:row>
      <xdr:rowOff>138430</xdr:rowOff>
    </xdr:to>
    <xdr:cxnSp macro="">
      <xdr:nvCxnSpPr>
        <xdr:cNvPr id="49" name="直線コネクタ 48">
          <a:extLst>
            <a:ext uri="{FF2B5EF4-FFF2-40B4-BE49-F238E27FC236}">
              <a16:creationId xmlns:a16="http://schemas.microsoft.com/office/drawing/2014/main" id="{B2365B6C-A53E-4791-956D-00D77B8DBAE8}"/>
            </a:ext>
          </a:extLst>
        </xdr:cNvPr>
        <xdr:cNvCxnSpPr/>
      </xdr:nvCxnSpPr>
      <xdr:spPr>
        <a:xfrm>
          <a:off x="762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168910</xdr:rowOff>
    </xdr:from>
    <xdr:ext cx="762000" cy="267335"/>
    <xdr:sp macro="" textlink="">
      <xdr:nvSpPr>
        <xdr:cNvPr id="50" name="テキスト ボックス 49">
          <a:extLst>
            <a:ext uri="{FF2B5EF4-FFF2-40B4-BE49-F238E27FC236}">
              <a16:creationId xmlns:a16="http://schemas.microsoft.com/office/drawing/2014/main" id="{85316243-81ED-4D47-9223-B5910ECC1EB3}"/>
            </a:ext>
          </a:extLst>
        </xdr:cNvPr>
        <xdr:cNvSpPr txBox="1"/>
      </xdr:nvSpPr>
      <xdr:spPr>
        <a:xfrm>
          <a:off x="0" y="805561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78105</xdr:rowOff>
    </xdr:from>
    <xdr:to>
      <xdr:col>27</xdr:col>
      <xdr:colOff>184150</xdr:colOff>
      <xdr:row>45</xdr:row>
      <xdr:rowOff>78105</xdr:rowOff>
    </xdr:to>
    <xdr:cxnSp macro="">
      <xdr:nvCxnSpPr>
        <xdr:cNvPr id="51" name="直線コネクタ 50">
          <a:extLst>
            <a:ext uri="{FF2B5EF4-FFF2-40B4-BE49-F238E27FC236}">
              <a16:creationId xmlns:a16="http://schemas.microsoft.com/office/drawing/2014/main" id="{B5143D7A-821D-4C00-AF03-4EE9BA1BC653}"/>
            </a:ext>
          </a:extLst>
        </xdr:cNvPr>
        <xdr:cNvCxnSpPr/>
      </xdr:nvCxnSpPr>
      <xdr:spPr>
        <a:xfrm>
          <a:off x="762000" y="77933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107315</xdr:rowOff>
    </xdr:from>
    <xdr:ext cx="762000" cy="269240"/>
    <xdr:sp macro="" textlink="">
      <xdr:nvSpPr>
        <xdr:cNvPr id="52" name="テキスト ボックス 51">
          <a:extLst>
            <a:ext uri="{FF2B5EF4-FFF2-40B4-BE49-F238E27FC236}">
              <a16:creationId xmlns:a16="http://schemas.microsoft.com/office/drawing/2014/main" id="{E0CE66F3-CD01-47BE-B759-12225635D97D}"/>
            </a:ext>
          </a:extLst>
        </xdr:cNvPr>
        <xdr:cNvSpPr txBox="1"/>
      </xdr:nvSpPr>
      <xdr:spPr>
        <a:xfrm>
          <a:off x="0" y="76511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15240</xdr:rowOff>
    </xdr:from>
    <xdr:to>
      <xdr:col>27</xdr:col>
      <xdr:colOff>184150</xdr:colOff>
      <xdr:row>43</xdr:row>
      <xdr:rowOff>15240</xdr:rowOff>
    </xdr:to>
    <xdr:cxnSp macro="">
      <xdr:nvCxnSpPr>
        <xdr:cNvPr id="53" name="直線コネクタ 52">
          <a:extLst>
            <a:ext uri="{FF2B5EF4-FFF2-40B4-BE49-F238E27FC236}">
              <a16:creationId xmlns:a16="http://schemas.microsoft.com/office/drawing/2014/main" id="{019CC9D2-AF62-415E-9E6D-A14E943FD5F8}"/>
            </a:ext>
          </a:extLst>
        </xdr:cNvPr>
        <xdr:cNvCxnSpPr/>
      </xdr:nvCxnSpPr>
      <xdr:spPr>
        <a:xfrm>
          <a:off x="762000" y="73875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45720</xdr:rowOff>
    </xdr:from>
    <xdr:ext cx="762000" cy="264160"/>
    <xdr:sp macro="" textlink="">
      <xdr:nvSpPr>
        <xdr:cNvPr id="54" name="テキスト ボックス 53">
          <a:extLst>
            <a:ext uri="{FF2B5EF4-FFF2-40B4-BE49-F238E27FC236}">
              <a16:creationId xmlns:a16="http://schemas.microsoft.com/office/drawing/2014/main" id="{7F5CA7AA-DEF8-4DC3-8CE9-D9FE101A05CC}"/>
            </a:ext>
          </a:extLst>
        </xdr:cNvPr>
        <xdr:cNvSpPr txBox="1"/>
      </xdr:nvSpPr>
      <xdr:spPr>
        <a:xfrm>
          <a:off x="0" y="724662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132080</xdr:rowOff>
    </xdr:from>
    <xdr:to>
      <xdr:col>27</xdr:col>
      <xdr:colOff>184150</xdr:colOff>
      <xdr:row>40</xdr:row>
      <xdr:rowOff>132080</xdr:rowOff>
    </xdr:to>
    <xdr:cxnSp macro="">
      <xdr:nvCxnSpPr>
        <xdr:cNvPr id="55" name="直線コネクタ 54">
          <a:extLst>
            <a:ext uri="{FF2B5EF4-FFF2-40B4-BE49-F238E27FC236}">
              <a16:creationId xmlns:a16="http://schemas.microsoft.com/office/drawing/2014/main" id="{7603F65B-17F9-41DC-8183-8B46DF090EC8}"/>
            </a:ext>
          </a:extLst>
        </xdr:cNvPr>
        <xdr:cNvCxnSpPr/>
      </xdr:nvCxnSpPr>
      <xdr:spPr>
        <a:xfrm>
          <a:off x="762000" y="6990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161925</xdr:rowOff>
    </xdr:from>
    <xdr:ext cx="762000" cy="263525"/>
    <xdr:sp macro="" textlink="">
      <xdr:nvSpPr>
        <xdr:cNvPr id="56" name="テキスト ボックス 55">
          <a:extLst>
            <a:ext uri="{FF2B5EF4-FFF2-40B4-BE49-F238E27FC236}">
              <a16:creationId xmlns:a16="http://schemas.microsoft.com/office/drawing/2014/main" id="{D4AFC04E-6E6C-4081-BA4E-F1EC03925A62}"/>
            </a:ext>
          </a:extLst>
        </xdr:cNvPr>
        <xdr:cNvSpPr txBox="1"/>
      </xdr:nvSpPr>
      <xdr:spPr>
        <a:xfrm>
          <a:off x="0" y="684847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70485</xdr:rowOff>
    </xdr:from>
    <xdr:to>
      <xdr:col>27</xdr:col>
      <xdr:colOff>184150</xdr:colOff>
      <xdr:row>38</xdr:row>
      <xdr:rowOff>70485</xdr:rowOff>
    </xdr:to>
    <xdr:cxnSp macro="">
      <xdr:nvCxnSpPr>
        <xdr:cNvPr id="57" name="直線コネクタ 56">
          <a:extLst>
            <a:ext uri="{FF2B5EF4-FFF2-40B4-BE49-F238E27FC236}">
              <a16:creationId xmlns:a16="http://schemas.microsoft.com/office/drawing/2014/main" id="{F352697B-AB0F-4A2B-8D2C-A24C8E23BE22}"/>
            </a:ext>
          </a:extLst>
        </xdr:cNvPr>
        <xdr:cNvCxnSpPr/>
      </xdr:nvCxnSpPr>
      <xdr:spPr>
        <a:xfrm>
          <a:off x="762000" y="65855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101600</xdr:rowOff>
    </xdr:from>
    <xdr:ext cx="762000" cy="262890"/>
    <xdr:sp macro="" textlink="">
      <xdr:nvSpPr>
        <xdr:cNvPr id="58" name="テキスト ボックス 57">
          <a:extLst>
            <a:ext uri="{FF2B5EF4-FFF2-40B4-BE49-F238E27FC236}">
              <a16:creationId xmlns:a16="http://schemas.microsoft.com/office/drawing/2014/main" id="{8C14DAE8-24E6-4C1E-92A5-D7C17E17E2A3}"/>
            </a:ext>
          </a:extLst>
        </xdr:cNvPr>
        <xdr:cNvSpPr txBox="1"/>
      </xdr:nvSpPr>
      <xdr:spPr>
        <a:xfrm>
          <a:off x="0" y="6445250"/>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xdr:rowOff>
    </xdr:from>
    <xdr:to>
      <xdr:col>27</xdr:col>
      <xdr:colOff>184150</xdr:colOff>
      <xdr:row>36</xdr:row>
      <xdr:rowOff>8890</xdr:rowOff>
    </xdr:to>
    <xdr:cxnSp macro="">
      <xdr:nvCxnSpPr>
        <xdr:cNvPr id="59" name="直線コネクタ 58">
          <a:extLst>
            <a:ext uri="{FF2B5EF4-FFF2-40B4-BE49-F238E27FC236}">
              <a16:creationId xmlns:a16="http://schemas.microsoft.com/office/drawing/2014/main" id="{12E3A554-6F8D-47B7-8B3A-826ABC5BC1CD}"/>
            </a:ext>
          </a:extLst>
        </xdr:cNvPr>
        <xdr:cNvCxnSpPr/>
      </xdr:nvCxnSpPr>
      <xdr:spPr>
        <a:xfrm>
          <a:off x="762000" y="61810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38735</xdr:rowOff>
    </xdr:from>
    <xdr:ext cx="762000" cy="269240"/>
    <xdr:sp macro="" textlink="">
      <xdr:nvSpPr>
        <xdr:cNvPr id="60" name="テキスト ボックス 59">
          <a:extLst>
            <a:ext uri="{FF2B5EF4-FFF2-40B4-BE49-F238E27FC236}">
              <a16:creationId xmlns:a16="http://schemas.microsoft.com/office/drawing/2014/main" id="{2303950A-4EEB-4828-8A26-45522B6AB5D7}"/>
            </a:ext>
          </a:extLst>
        </xdr:cNvPr>
        <xdr:cNvSpPr txBox="1"/>
      </xdr:nvSpPr>
      <xdr:spPr>
        <a:xfrm>
          <a:off x="0" y="60394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125095</xdr:rowOff>
    </xdr:from>
    <xdr:to>
      <xdr:col>27</xdr:col>
      <xdr:colOff>184150</xdr:colOff>
      <xdr:row>33</xdr:row>
      <xdr:rowOff>125095</xdr:rowOff>
    </xdr:to>
    <xdr:cxnSp macro="">
      <xdr:nvCxnSpPr>
        <xdr:cNvPr id="61" name="直線コネクタ 60">
          <a:extLst>
            <a:ext uri="{FF2B5EF4-FFF2-40B4-BE49-F238E27FC236}">
              <a16:creationId xmlns:a16="http://schemas.microsoft.com/office/drawing/2014/main" id="{82FCAFAD-0E3F-4165-87E3-0E1B3A49EBF9}"/>
            </a:ext>
          </a:extLst>
        </xdr:cNvPr>
        <xdr:cNvCxnSpPr/>
      </xdr:nvCxnSpPr>
      <xdr:spPr>
        <a:xfrm>
          <a:off x="762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155575</xdr:rowOff>
    </xdr:from>
    <xdr:ext cx="762000" cy="267970"/>
    <xdr:sp macro="" textlink="">
      <xdr:nvSpPr>
        <xdr:cNvPr id="62" name="テキスト ボックス 61">
          <a:extLst>
            <a:ext uri="{FF2B5EF4-FFF2-40B4-BE49-F238E27FC236}">
              <a16:creationId xmlns:a16="http://schemas.microsoft.com/office/drawing/2014/main" id="{A003D36A-A1F6-40CB-BE4A-277EB1840EA5}"/>
            </a:ext>
          </a:extLst>
        </xdr:cNvPr>
        <xdr:cNvSpPr txBox="1"/>
      </xdr:nvSpPr>
      <xdr:spPr>
        <a:xfrm>
          <a:off x="0" y="564197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125095</xdr:rowOff>
    </xdr:from>
    <xdr:to>
      <xdr:col>27</xdr:col>
      <xdr:colOff>184150</xdr:colOff>
      <xdr:row>47</xdr:row>
      <xdr:rowOff>138430</xdr:rowOff>
    </xdr:to>
    <xdr:sp macro="" textlink="">
      <xdr:nvSpPr>
        <xdr:cNvPr id="63" name="財政力グラフ枠">
          <a:extLst>
            <a:ext uri="{FF2B5EF4-FFF2-40B4-BE49-F238E27FC236}">
              <a16:creationId xmlns:a16="http://schemas.microsoft.com/office/drawing/2014/main" id="{E92F6AF5-9A8F-4AF9-999F-4548B5E5F931}"/>
            </a:ext>
          </a:extLst>
        </xdr:cNvPr>
        <xdr:cNvSpPr/>
      </xdr:nvSpPr>
      <xdr:spPr>
        <a:xfrm>
          <a:off x="762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25400</xdr:rowOff>
    </xdr:from>
    <xdr:to>
      <xdr:col>23</xdr:col>
      <xdr:colOff>133350</xdr:colOff>
      <xdr:row>45</xdr:row>
      <xdr:rowOff>118745</xdr:rowOff>
    </xdr:to>
    <xdr:cxnSp macro="">
      <xdr:nvCxnSpPr>
        <xdr:cNvPr id="64" name="直線コネクタ 63">
          <a:extLst>
            <a:ext uri="{FF2B5EF4-FFF2-40B4-BE49-F238E27FC236}">
              <a16:creationId xmlns:a16="http://schemas.microsoft.com/office/drawing/2014/main" id="{829D3818-9026-4FCF-B5E0-94500F14031B}"/>
            </a:ext>
          </a:extLst>
        </xdr:cNvPr>
        <xdr:cNvCxnSpPr/>
      </xdr:nvCxnSpPr>
      <xdr:spPr>
        <a:xfrm flipV="1">
          <a:off x="4953000" y="6369050"/>
          <a:ext cx="0" cy="14649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89535</xdr:rowOff>
    </xdr:from>
    <xdr:ext cx="762000" cy="263525"/>
    <xdr:sp macro="" textlink="">
      <xdr:nvSpPr>
        <xdr:cNvPr id="65" name="財政力最小値テキスト">
          <a:extLst>
            <a:ext uri="{FF2B5EF4-FFF2-40B4-BE49-F238E27FC236}">
              <a16:creationId xmlns:a16="http://schemas.microsoft.com/office/drawing/2014/main" id="{BB4C509F-8E2C-49CF-B8E3-5BB4CE458D71}"/>
            </a:ext>
          </a:extLst>
        </xdr:cNvPr>
        <xdr:cNvSpPr txBox="1"/>
      </xdr:nvSpPr>
      <xdr:spPr>
        <a:xfrm>
          <a:off x="5041900" y="780478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118745</xdr:rowOff>
    </xdr:from>
    <xdr:to>
      <xdr:col>24</xdr:col>
      <xdr:colOff>12700</xdr:colOff>
      <xdr:row>45</xdr:row>
      <xdr:rowOff>118745</xdr:rowOff>
    </xdr:to>
    <xdr:cxnSp macro="">
      <xdr:nvCxnSpPr>
        <xdr:cNvPr id="66" name="直線コネクタ 65">
          <a:extLst>
            <a:ext uri="{FF2B5EF4-FFF2-40B4-BE49-F238E27FC236}">
              <a16:creationId xmlns:a16="http://schemas.microsoft.com/office/drawing/2014/main" id="{7E1F0D45-76AC-4D94-83CA-3EDF79393ABF}"/>
            </a:ext>
          </a:extLst>
        </xdr:cNvPr>
        <xdr:cNvCxnSpPr/>
      </xdr:nvCxnSpPr>
      <xdr:spPr>
        <a:xfrm>
          <a:off x="4864100" y="7833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115570</xdr:rowOff>
    </xdr:from>
    <xdr:ext cx="762000" cy="264160"/>
    <xdr:sp macro="" textlink="">
      <xdr:nvSpPr>
        <xdr:cNvPr id="67" name="財政力最大値テキスト">
          <a:extLst>
            <a:ext uri="{FF2B5EF4-FFF2-40B4-BE49-F238E27FC236}">
              <a16:creationId xmlns:a16="http://schemas.microsoft.com/office/drawing/2014/main" id="{4BE2E968-9F1C-47E2-A778-B269B61C375D}"/>
            </a:ext>
          </a:extLst>
        </xdr:cNvPr>
        <xdr:cNvSpPr txBox="1"/>
      </xdr:nvSpPr>
      <xdr:spPr>
        <a:xfrm>
          <a:off x="5041900" y="611632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25400</xdr:rowOff>
    </xdr:from>
    <xdr:to>
      <xdr:col>24</xdr:col>
      <xdr:colOff>12700</xdr:colOff>
      <xdr:row>37</xdr:row>
      <xdr:rowOff>25400</xdr:rowOff>
    </xdr:to>
    <xdr:cxnSp macro="">
      <xdr:nvCxnSpPr>
        <xdr:cNvPr id="68" name="直線コネクタ 67">
          <a:extLst>
            <a:ext uri="{FF2B5EF4-FFF2-40B4-BE49-F238E27FC236}">
              <a16:creationId xmlns:a16="http://schemas.microsoft.com/office/drawing/2014/main" id="{2992073B-8104-4515-977A-B555E1244D9B}"/>
            </a:ext>
          </a:extLst>
        </xdr:cNvPr>
        <xdr:cNvCxnSpPr/>
      </xdr:nvCxnSpPr>
      <xdr:spPr>
        <a:xfrm>
          <a:off x="4864100" y="636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104775</xdr:rowOff>
    </xdr:from>
    <xdr:to>
      <xdr:col>23</xdr:col>
      <xdr:colOff>133350</xdr:colOff>
      <xdr:row>45</xdr:row>
      <xdr:rowOff>118745</xdr:rowOff>
    </xdr:to>
    <xdr:cxnSp macro="">
      <xdr:nvCxnSpPr>
        <xdr:cNvPr id="69" name="直線コネクタ 68">
          <a:extLst>
            <a:ext uri="{FF2B5EF4-FFF2-40B4-BE49-F238E27FC236}">
              <a16:creationId xmlns:a16="http://schemas.microsoft.com/office/drawing/2014/main" id="{A8360719-7B11-45D3-AC44-6C87A46ABD62}"/>
            </a:ext>
          </a:extLst>
        </xdr:cNvPr>
        <xdr:cNvCxnSpPr/>
      </xdr:nvCxnSpPr>
      <xdr:spPr>
        <a:xfrm flipV="1">
          <a:off x="4114800" y="782002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116205</xdr:rowOff>
    </xdr:from>
    <xdr:ext cx="762000" cy="264160"/>
    <xdr:sp macro="" textlink="">
      <xdr:nvSpPr>
        <xdr:cNvPr id="70" name="財政力平均値テキスト">
          <a:extLst>
            <a:ext uri="{FF2B5EF4-FFF2-40B4-BE49-F238E27FC236}">
              <a16:creationId xmlns:a16="http://schemas.microsoft.com/office/drawing/2014/main" id="{9A3725AF-E9D6-4C44-9FC4-0EFA1982BF59}"/>
            </a:ext>
          </a:extLst>
        </xdr:cNvPr>
        <xdr:cNvSpPr txBox="1"/>
      </xdr:nvSpPr>
      <xdr:spPr>
        <a:xfrm>
          <a:off x="5041900" y="7145655"/>
          <a:ext cx="7620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99060</xdr:rowOff>
    </xdr:from>
    <xdr:to>
      <xdr:col>23</xdr:col>
      <xdr:colOff>184150</xdr:colOff>
      <xdr:row>43</xdr:row>
      <xdr:rowOff>26035</xdr:rowOff>
    </xdr:to>
    <xdr:sp macro="" textlink="">
      <xdr:nvSpPr>
        <xdr:cNvPr id="71" name="フローチャート: 判断 70">
          <a:extLst>
            <a:ext uri="{FF2B5EF4-FFF2-40B4-BE49-F238E27FC236}">
              <a16:creationId xmlns:a16="http://schemas.microsoft.com/office/drawing/2014/main" id="{9E3A7E8E-A286-4E85-80E5-33298C3F4073}"/>
            </a:ext>
          </a:extLst>
        </xdr:cNvPr>
        <xdr:cNvSpPr/>
      </xdr:nvSpPr>
      <xdr:spPr>
        <a:xfrm>
          <a:off x="4902200" y="72999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118745</xdr:rowOff>
    </xdr:from>
    <xdr:to>
      <xdr:col>19</xdr:col>
      <xdr:colOff>133350</xdr:colOff>
      <xdr:row>45</xdr:row>
      <xdr:rowOff>118745</xdr:rowOff>
    </xdr:to>
    <xdr:cxnSp macro="">
      <xdr:nvCxnSpPr>
        <xdr:cNvPr id="72" name="直線コネクタ 71">
          <a:extLst>
            <a:ext uri="{FF2B5EF4-FFF2-40B4-BE49-F238E27FC236}">
              <a16:creationId xmlns:a16="http://schemas.microsoft.com/office/drawing/2014/main" id="{BB851BF7-066D-4087-8E7D-967C5962643A}"/>
            </a:ext>
          </a:extLst>
        </xdr:cNvPr>
        <xdr:cNvCxnSpPr/>
      </xdr:nvCxnSpPr>
      <xdr:spPr>
        <a:xfrm>
          <a:off x="3225800" y="78339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85090</xdr:rowOff>
    </xdr:from>
    <xdr:to>
      <xdr:col>19</xdr:col>
      <xdr:colOff>184150</xdr:colOff>
      <xdr:row>43</xdr:row>
      <xdr:rowOff>12700</xdr:rowOff>
    </xdr:to>
    <xdr:sp macro="" textlink="">
      <xdr:nvSpPr>
        <xdr:cNvPr id="73" name="フローチャート: 判断 72">
          <a:extLst>
            <a:ext uri="{FF2B5EF4-FFF2-40B4-BE49-F238E27FC236}">
              <a16:creationId xmlns:a16="http://schemas.microsoft.com/office/drawing/2014/main" id="{847A64BC-4F10-4CD5-9615-9E28E6DF23DB}"/>
            </a:ext>
          </a:extLst>
        </xdr:cNvPr>
        <xdr:cNvSpPr/>
      </xdr:nvSpPr>
      <xdr:spPr>
        <a:xfrm>
          <a:off x="4064000" y="7285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22860</xdr:rowOff>
    </xdr:from>
    <xdr:ext cx="736600" cy="267335"/>
    <xdr:sp macro="" textlink="">
      <xdr:nvSpPr>
        <xdr:cNvPr id="74" name="テキスト ボックス 73">
          <a:extLst>
            <a:ext uri="{FF2B5EF4-FFF2-40B4-BE49-F238E27FC236}">
              <a16:creationId xmlns:a16="http://schemas.microsoft.com/office/drawing/2014/main" id="{1412FCBB-50BB-439B-B5DC-14194B68C35C}"/>
            </a:ext>
          </a:extLst>
        </xdr:cNvPr>
        <xdr:cNvSpPr txBox="1"/>
      </xdr:nvSpPr>
      <xdr:spPr>
        <a:xfrm>
          <a:off x="3733800" y="7052310"/>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45</xdr:row>
      <xdr:rowOff>104775</xdr:rowOff>
    </xdr:from>
    <xdr:to>
      <xdr:col>15</xdr:col>
      <xdr:colOff>82550</xdr:colOff>
      <xdr:row>45</xdr:row>
      <xdr:rowOff>118745</xdr:rowOff>
    </xdr:to>
    <xdr:cxnSp macro="">
      <xdr:nvCxnSpPr>
        <xdr:cNvPr id="75" name="直線コネクタ 74">
          <a:extLst>
            <a:ext uri="{FF2B5EF4-FFF2-40B4-BE49-F238E27FC236}">
              <a16:creationId xmlns:a16="http://schemas.microsoft.com/office/drawing/2014/main" id="{D47BF2EB-024B-4FB7-86D6-626FD35AAA2D}"/>
            </a:ext>
          </a:extLst>
        </xdr:cNvPr>
        <xdr:cNvCxnSpPr/>
      </xdr:nvCxnSpPr>
      <xdr:spPr>
        <a:xfrm>
          <a:off x="2336800" y="782002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57150</xdr:rowOff>
    </xdr:from>
    <xdr:to>
      <xdr:col>15</xdr:col>
      <xdr:colOff>133350</xdr:colOff>
      <xdr:row>42</xdr:row>
      <xdr:rowOff>162560</xdr:rowOff>
    </xdr:to>
    <xdr:sp macro="" textlink="">
      <xdr:nvSpPr>
        <xdr:cNvPr id="76" name="フローチャート: 判断 75">
          <a:extLst>
            <a:ext uri="{FF2B5EF4-FFF2-40B4-BE49-F238E27FC236}">
              <a16:creationId xmlns:a16="http://schemas.microsoft.com/office/drawing/2014/main" id="{1DDD916E-A330-4F11-AD68-9358A8E90024}"/>
            </a:ext>
          </a:extLst>
        </xdr:cNvPr>
        <xdr:cNvSpPr/>
      </xdr:nvSpPr>
      <xdr:spPr>
        <a:xfrm>
          <a:off x="3175000" y="72580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171450</xdr:rowOff>
    </xdr:from>
    <xdr:ext cx="760730" cy="264160"/>
    <xdr:sp macro="" textlink="">
      <xdr:nvSpPr>
        <xdr:cNvPr id="77" name="テキスト ボックス 76">
          <a:extLst>
            <a:ext uri="{FF2B5EF4-FFF2-40B4-BE49-F238E27FC236}">
              <a16:creationId xmlns:a16="http://schemas.microsoft.com/office/drawing/2014/main" id="{0C736911-EDFA-45CE-B56B-D590DF84C129}"/>
            </a:ext>
          </a:extLst>
        </xdr:cNvPr>
        <xdr:cNvSpPr txBox="1"/>
      </xdr:nvSpPr>
      <xdr:spPr>
        <a:xfrm>
          <a:off x="2844800" y="702945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45</xdr:row>
      <xdr:rowOff>90805</xdr:rowOff>
    </xdr:from>
    <xdr:to>
      <xdr:col>11</xdr:col>
      <xdr:colOff>31750</xdr:colOff>
      <xdr:row>45</xdr:row>
      <xdr:rowOff>104775</xdr:rowOff>
    </xdr:to>
    <xdr:cxnSp macro="">
      <xdr:nvCxnSpPr>
        <xdr:cNvPr id="78" name="直線コネクタ 77">
          <a:extLst>
            <a:ext uri="{FF2B5EF4-FFF2-40B4-BE49-F238E27FC236}">
              <a16:creationId xmlns:a16="http://schemas.microsoft.com/office/drawing/2014/main" id="{560DD083-5CB9-4C10-8A06-CDE25D59571C}"/>
            </a:ext>
          </a:extLst>
        </xdr:cNvPr>
        <xdr:cNvCxnSpPr/>
      </xdr:nvCxnSpPr>
      <xdr:spPr>
        <a:xfrm>
          <a:off x="1447800" y="78060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29210</xdr:rowOff>
    </xdr:from>
    <xdr:to>
      <xdr:col>11</xdr:col>
      <xdr:colOff>82550</xdr:colOff>
      <xdr:row>42</xdr:row>
      <xdr:rowOff>134620</xdr:rowOff>
    </xdr:to>
    <xdr:sp macro="" textlink="">
      <xdr:nvSpPr>
        <xdr:cNvPr id="79" name="フローチャート: 判断 78">
          <a:extLst>
            <a:ext uri="{FF2B5EF4-FFF2-40B4-BE49-F238E27FC236}">
              <a16:creationId xmlns:a16="http://schemas.microsoft.com/office/drawing/2014/main" id="{E884AC96-9987-4B51-A83A-65FDBE962ED6}"/>
            </a:ext>
          </a:extLst>
        </xdr:cNvPr>
        <xdr:cNvSpPr/>
      </xdr:nvSpPr>
      <xdr:spPr>
        <a:xfrm>
          <a:off x="2286000" y="72301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145415</xdr:rowOff>
    </xdr:from>
    <xdr:ext cx="760730" cy="268605"/>
    <xdr:sp macro="" textlink="">
      <xdr:nvSpPr>
        <xdr:cNvPr id="80" name="テキスト ボックス 79">
          <a:extLst>
            <a:ext uri="{FF2B5EF4-FFF2-40B4-BE49-F238E27FC236}">
              <a16:creationId xmlns:a16="http://schemas.microsoft.com/office/drawing/2014/main" id="{DFFE9799-7650-4831-8BD3-12E1BE4B8376}"/>
            </a:ext>
          </a:extLst>
        </xdr:cNvPr>
        <xdr:cNvSpPr txBox="1"/>
      </xdr:nvSpPr>
      <xdr:spPr>
        <a:xfrm>
          <a:off x="1955800" y="700341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110490</xdr:rowOff>
    </xdr:from>
    <xdr:to>
      <xdr:col>7</xdr:col>
      <xdr:colOff>31750</xdr:colOff>
      <xdr:row>42</xdr:row>
      <xdr:rowOff>37465</xdr:rowOff>
    </xdr:to>
    <xdr:sp macro="" textlink="">
      <xdr:nvSpPr>
        <xdr:cNvPr id="81" name="フローチャート: 判断 80">
          <a:extLst>
            <a:ext uri="{FF2B5EF4-FFF2-40B4-BE49-F238E27FC236}">
              <a16:creationId xmlns:a16="http://schemas.microsoft.com/office/drawing/2014/main" id="{E756471C-B300-4D26-9329-F0C0BA357D8B}"/>
            </a:ext>
          </a:extLst>
        </xdr:cNvPr>
        <xdr:cNvSpPr/>
      </xdr:nvSpPr>
      <xdr:spPr>
        <a:xfrm>
          <a:off x="1397000" y="71399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48260</xdr:rowOff>
    </xdr:from>
    <xdr:ext cx="762000" cy="269240"/>
    <xdr:sp macro="" textlink="">
      <xdr:nvSpPr>
        <xdr:cNvPr id="82" name="テキスト ボックス 81">
          <a:extLst>
            <a:ext uri="{FF2B5EF4-FFF2-40B4-BE49-F238E27FC236}">
              <a16:creationId xmlns:a16="http://schemas.microsoft.com/office/drawing/2014/main" id="{0893F68C-CF5C-43E8-8D1A-B0FD80C23B2E}"/>
            </a:ext>
          </a:extLst>
        </xdr:cNvPr>
        <xdr:cNvSpPr txBox="1"/>
      </xdr:nvSpPr>
      <xdr:spPr>
        <a:xfrm>
          <a:off x="1066800" y="69062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135890</xdr:rowOff>
    </xdr:from>
    <xdr:ext cx="762000" cy="267335"/>
    <xdr:sp macro="" textlink="">
      <xdr:nvSpPr>
        <xdr:cNvPr id="83" name="テキスト ボックス 82">
          <a:extLst>
            <a:ext uri="{FF2B5EF4-FFF2-40B4-BE49-F238E27FC236}">
              <a16:creationId xmlns:a16="http://schemas.microsoft.com/office/drawing/2014/main" id="{809E00B5-0310-4A23-ACC1-4E1579E46BED}"/>
            </a:ext>
          </a:extLst>
        </xdr:cNvPr>
        <xdr:cNvSpPr txBox="1"/>
      </xdr:nvSpPr>
      <xdr:spPr>
        <a:xfrm>
          <a:off x="47371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135890</xdr:rowOff>
    </xdr:from>
    <xdr:ext cx="762000" cy="267335"/>
    <xdr:sp macro="" textlink="">
      <xdr:nvSpPr>
        <xdr:cNvPr id="84" name="テキスト ボックス 83">
          <a:extLst>
            <a:ext uri="{FF2B5EF4-FFF2-40B4-BE49-F238E27FC236}">
              <a16:creationId xmlns:a16="http://schemas.microsoft.com/office/drawing/2014/main" id="{FA871240-2CDD-456B-A2B9-05CFED798F1D}"/>
            </a:ext>
          </a:extLst>
        </xdr:cNvPr>
        <xdr:cNvSpPr txBox="1"/>
      </xdr:nvSpPr>
      <xdr:spPr>
        <a:xfrm>
          <a:off x="38989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135890</xdr:rowOff>
    </xdr:from>
    <xdr:ext cx="760730" cy="267335"/>
    <xdr:sp macro="" textlink="">
      <xdr:nvSpPr>
        <xdr:cNvPr id="85" name="テキスト ボックス 84">
          <a:extLst>
            <a:ext uri="{FF2B5EF4-FFF2-40B4-BE49-F238E27FC236}">
              <a16:creationId xmlns:a16="http://schemas.microsoft.com/office/drawing/2014/main" id="{00B32A86-1832-49DE-9AF2-F5353EE079E8}"/>
            </a:ext>
          </a:extLst>
        </xdr:cNvPr>
        <xdr:cNvSpPr txBox="1"/>
      </xdr:nvSpPr>
      <xdr:spPr>
        <a:xfrm>
          <a:off x="300990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135890</xdr:rowOff>
    </xdr:from>
    <xdr:ext cx="760730" cy="267335"/>
    <xdr:sp macro="" textlink="">
      <xdr:nvSpPr>
        <xdr:cNvPr id="86" name="テキスト ボックス 85">
          <a:extLst>
            <a:ext uri="{FF2B5EF4-FFF2-40B4-BE49-F238E27FC236}">
              <a16:creationId xmlns:a16="http://schemas.microsoft.com/office/drawing/2014/main" id="{7CD35C3A-C799-42C6-AD70-F160C131A04B}"/>
            </a:ext>
          </a:extLst>
        </xdr:cNvPr>
        <xdr:cNvSpPr txBox="1"/>
      </xdr:nvSpPr>
      <xdr:spPr>
        <a:xfrm>
          <a:off x="212090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135890</xdr:rowOff>
    </xdr:from>
    <xdr:ext cx="760730" cy="267335"/>
    <xdr:sp macro="" textlink="">
      <xdr:nvSpPr>
        <xdr:cNvPr id="87" name="テキスト ボックス 86">
          <a:extLst>
            <a:ext uri="{FF2B5EF4-FFF2-40B4-BE49-F238E27FC236}">
              <a16:creationId xmlns:a16="http://schemas.microsoft.com/office/drawing/2014/main" id="{E4BE9B23-FCE0-4F1A-B920-8DC05DBAD814}"/>
            </a:ext>
          </a:extLst>
        </xdr:cNvPr>
        <xdr:cNvSpPr txBox="1"/>
      </xdr:nvSpPr>
      <xdr:spPr>
        <a:xfrm>
          <a:off x="123190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45</xdr:row>
      <xdr:rowOff>52070</xdr:rowOff>
    </xdr:from>
    <xdr:to>
      <xdr:col>23</xdr:col>
      <xdr:colOff>184150</xdr:colOff>
      <xdr:row>45</xdr:row>
      <xdr:rowOff>157480</xdr:rowOff>
    </xdr:to>
    <xdr:sp macro="" textlink="">
      <xdr:nvSpPr>
        <xdr:cNvPr id="88" name="楕円 87">
          <a:extLst>
            <a:ext uri="{FF2B5EF4-FFF2-40B4-BE49-F238E27FC236}">
              <a16:creationId xmlns:a16="http://schemas.microsoft.com/office/drawing/2014/main" id="{C116D069-F128-47C3-8D1A-B163A2F7C38E}"/>
            </a:ext>
          </a:extLst>
        </xdr:cNvPr>
        <xdr:cNvSpPr/>
      </xdr:nvSpPr>
      <xdr:spPr>
        <a:xfrm>
          <a:off x="4902200" y="77673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121920</xdr:rowOff>
    </xdr:from>
    <xdr:ext cx="762000" cy="267970"/>
    <xdr:sp macro="" textlink="">
      <xdr:nvSpPr>
        <xdr:cNvPr id="89" name="財政力該当値テキスト">
          <a:extLst>
            <a:ext uri="{FF2B5EF4-FFF2-40B4-BE49-F238E27FC236}">
              <a16:creationId xmlns:a16="http://schemas.microsoft.com/office/drawing/2014/main" id="{15E88757-03A7-4FAD-BA0F-3D6EC3372F5A}"/>
            </a:ext>
          </a:extLst>
        </xdr:cNvPr>
        <xdr:cNvSpPr txBox="1"/>
      </xdr:nvSpPr>
      <xdr:spPr>
        <a:xfrm>
          <a:off x="5041900" y="76657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45</xdr:row>
      <xdr:rowOff>66040</xdr:rowOff>
    </xdr:from>
    <xdr:to>
      <xdr:col>19</xdr:col>
      <xdr:colOff>184150</xdr:colOff>
      <xdr:row>45</xdr:row>
      <xdr:rowOff>171450</xdr:rowOff>
    </xdr:to>
    <xdr:sp macro="" textlink="">
      <xdr:nvSpPr>
        <xdr:cNvPr id="90" name="楕円 89">
          <a:extLst>
            <a:ext uri="{FF2B5EF4-FFF2-40B4-BE49-F238E27FC236}">
              <a16:creationId xmlns:a16="http://schemas.microsoft.com/office/drawing/2014/main" id="{2885F932-ECDB-4236-90CC-FB52C82115E0}"/>
            </a:ext>
          </a:extLst>
        </xdr:cNvPr>
        <xdr:cNvSpPr/>
      </xdr:nvSpPr>
      <xdr:spPr>
        <a:xfrm>
          <a:off x="4064000" y="77812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155575</xdr:rowOff>
    </xdr:from>
    <xdr:ext cx="736600" cy="267970"/>
    <xdr:sp macro="" textlink="">
      <xdr:nvSpPr>
        <xdr:cNvPr id="91" name="テキスト ボックス 90">
          <a:extLst>
            <a:ext uri="{FF2B5EF4-FFF2-40B4-BE49-F238E27FC236}">
              <a16:creationId xmlns:a16="http://schemas.microsoft.com/office/drawing/2014/main" id="{05E3ADAB-EC46-4DCB-8952-3C99DA92997C}"/>
            </a:ext>
          </a:extLst>
        </xdr:cNvPr>
        <xdr:cNvSpPr txBox="1"/>
      </xdr:nvSpPr>
      <xdr:spPr>
        <a:xfrm>
          <a:off x="3733800" y="7870825"/>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45</xdr:row>
      <xdr:rowOff>66040</xdr:rowOff>
    </xdr:from>
    <xdr:to>
      <xdr:col>15</xdr:col>
      <xdr:colOff>133350</xdr:colOff>
      <xdr:row>45</xdr:row>
      <xdr:rowOff>171450</xdr:rowOff>
    </xdr:to>
    <xdr:sp macro="" textlink="">
      <xdr:nvSpPr>
        <xdr:cNvPr id="92" name="楕円 91">
          <a:extLst>
            <a:ext uri="{FF2B5EF4-FFF2-40B4-BE49-F238E27FC236}">
              <a16:creationId xmlns:a16="http://schemas.microsoft.com/office/drawing/2014/main" id="{623CB6B6-61FA-4A3B-A51B-86C172B9E301}"/>
            </a:ext>
          </a:extLst>
        </xdr:cNvPr>
        <xdr:cNvSpPr/>
      </xdr:nvSpPr>
      <xdr:spPr>
        <a:xfrm>
          <a:off x="3175000" y="77812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155575</xdr:rowOff>
    </xdr:from>
    <xdr:ext cx="760730" cy="267970"/>
    <xdr:sp macro="" textlink="">
      <xdr:nvSpPr>
        <xdr:cNvPr id="93" name="テキスト ボックス 92">
          <a:extLst>
            <a:ext uri="{FF2B5EF4-FFF2-40B4-BE49-F238E27FC236}">
              <a16:creationId xmlns:a16="http://schemas.microsoft.com/office/drawing/2014/main" id="{7E5EC871-D5BA-4926-9752-ED7741A0E5A4}"/>
            </a:ext>
          </a:extLst>
        </xdr:cNvPr>
        <xdr:cNvSpPr txBox="1"/>
      </xdr:nvSpPr>
      <xdr:spPr>
        <a:xfrm>
          <a:off x="2844800" y="787082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45</xdr:row>
      <xdr:rowOff>52070</xdr:rowOff>
    </xdr:from>
    <xdr:to>
      <xdr:col>11</xdr:col>
      <xdr:colOff>82550</xdr:colOff>
      <xdr:row>45</xdr:row>
      <xdr:rowOff>157480</xdr:rowOff>
    </xdr:to>
    <xdr:sp macro="" textlink="">
      <xdr:nvSpPr>
        <xdr:cNvPr id="94" name="楕円 93">
          <a:extLst>
            <a:ext uri="{FF2B5EF4-FFF2-40B4-BE49-F238E27FC236}">
              <a16:creationId xmlns:a16="http://schemas.microsoft.com/office/drawing/2014/main" id="{01C193B4-FFBE-46EC-B8FB-7AF256F35D6B}"/>
            </a:ext>
          </a:extLst>
        </xdr:cNvPr>
        <xdr:cNvSpPr/>
      </xdr:nvSpPr>
      <xdr:spPr>
        <a:xfrm>
          <a:off x="2286000" y="77673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141605</xdr:rowOff>
    </xdr:from>
    <xdr:ext cx="760730" cy="268605"/>
    <xdr:sp macro="" textlink="">
      <xdr:nvSpPr>
        <xdr:cNvPr id="95" name="テキスト ボックス 94">
          <a:extLst>
            <a:ext uri="{FF2B5EF4-FFF2-40B4-BE49-F238E27FC236}">
              <a16:creationId xmlns:a16="http://schemas.microsoft.com/office/drawing/2014/main" id="{9F923D22-3F8A-4620-A4BF-9A6DFDB1F053}"/>
            </a:ext>
          </a:extLst>
        </xdr:cNvPr>
        <xdr:cNvSpPr txBox="1"/>
      </xdr:nvSpPr>
      <xdr:spPr>
        <a:xfrm>
          <a:off x="1955800" y="785685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45</xdr:row>
      <xdr:rowOff>38100</xdr:rowOff>
    </xdr:from>
    <xdr:to>
      <xdr:col>7</xdr:col>
      <xdr:colOff>31750</xdr:colOff>
      <xdr:row>45</xdr:row>
      <xdr:rowOff>144145</xdr:rowOff>
    </xdr:to>
    <xdr:sp macro="" textlink="">
      <xdr:nvSpPr>
        <xdr:cNvPr id="96" name="楕円 95">
          <a:extLst>
            <a:ext uri="{FF2B5EF4-FFF2-40B4-BE49-F238E27FC236}">
              <a16:creationId xmlns:a16="http://schemas.microsoft.com/office/drawing/2014/main" id="{36F4EC22-BBEF-4814-9F77-5B9A572FE4B8}"/>
            </a:ext>
          </a:extLst>
        </xdr:cNvPr>
        <xdr:cNvSpPr/>
      </xdr:nvSpPr>
      <xdr:spPr>
        <a:xfrm>
          <a:off x="1397000" y="775335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127635</xdr:rowOff>
    </xdr:from>
    <xdr:ext cx="762000" cy="263525"/>
    <xdr:sp macro="" textlink="">
      <xdr:nvSpPr>
        <xdr:cNvPr id="97" name="テキスト ボックス 96">
          <a:extLst>
            <a:ext uri="{FF2B5EF4-FFF2-40B4-BE49-F238E27FC236}">
              <a16:creationId xmlns:a16="http://schemas.microsoft.com/office/drawing/2014/main" id="{889D46FC-224C-4ED9-B6CB-CF7F06DFA647}"/>
            </a:ext>
          </a:extLst>
        </xdr:cNvPr>
        <xdr:cNvSpPr txBox="1"/>
      </xdr:nvSpPr>
      <xdr:spPr>
        <a:xfrm>
          <a:off x="1066800" y="784288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86360</xdr:rowOff>
    </xdr:from>
    <xdr:to>
      <xdr:col>27</xdr:col>
      <xdr:colOff>184150</xdr:colOff>
      <xdr:row>53</xdr:row>
      <xdr:rowOff>59055</xdr:rowOff>
    </xdr:to>
    <xdr:sp macro="" textlink="">
      <xdr:nvSpPr>
        <xdr:cNvPr id="98" name="正方形/長方形 97">
          <a:extLst>
            <a:ext uri="{FF2B5EF4-FFF2-40B4-BE49-F238E27FC236}">
              <a16:creationId xmlns:a16="http://schemas.microsoft.com/office/drawing/2014/main" id="{D6D74CD7-97D3-4613-83F2-9937F889769F}"/>
            </a:ext>
          </a:extLst>
        </xdr:cNvPr>
        <xdr:cNvSpPr/>
      </xdr:nvSpPr>
      <xdr:spPr>
        <a:xfrm>
          <a:off x="762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105410</xdr:rowOff>
    </xdr:from>
    <xdr:ext cx="1437640" cy="316865"/>
    <xdr:sp macro="" textlink="">
      <xdr:nvSpPr>
        <xdr:cNvPr id="99" name="テキスト ボックス 98">
          <a:extLst>
            <a:ext uri="{FF2B5EF4-FFF2-40B4-BE49-F238E27FC236}">
              <a16:creationId xmlns:a16="http://schemas.microsoft.com/office/drawing/2014/main" id="{7EB2FCF4-7468-4F26-AF32-7C4875F38FE5}"/>
            </a:ext>
          </a:extLst>
        </xdr:cNvPr>
        <xdr:cNvSpPr txBox="1"/>
      </xdr:nvSpPr>
      <xdr:spPr>
        <a:xfrm>
          <a:off x="1693545" y="9192260"/>
          <a:ext cx="1437640" cy="3168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79375</xdr:rowOff>
    </xdr:from>
    <xdr:ext cx="1646555" cy="367665"/>
    <xdr:sp macro="" textlink="">
      <xdr:nvSpPr>
        <xdr:cNvPr id="100" name="テキスト ボックス 99">
          <a:extLst>
            <a:ext uri="{FF2B5EF4-FFF2-40B4-BE49-F238E27FC236}">
              <a16:creationId xmlns:a16="http://schemas.microsoft.com/office/drawing/2014/main" id="{66F03618-578B-4BC3-9294-837A4D297CFC}"/>
            </a:ext>
          </a:extLst>
        </xdr:cNvPr>
        <xdr:cNvSpPr txBox="1"/>
      </xdr:nvSpPr>
      <xdr:spPr>
        <a:xfrm>
          <a:off x="3259455" y="9166225"/>
          <a:ext cx="1646555" cy="367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171450</xdr:rowOff>
    </xdr:from>
    <xdr:to>
      <xdr:col>35</xdr:col>
      <xdr:colOff>95250</xdr:colOff>
      <xdr:row>54</xdr:row>
      <xdr:rowOff>79375</xdr:rowOff>
    </xdr:to>
    <xdr:sp macro="" textlink="">
      <xdr:nvSpPr>
        <xdr:cNvPr id="101" name="正方形/長方形 100">
          <a:extLst>
            <a:ext uri="{FF2B5EF4-FFF2-40B4-BE49-F238E27FC236}">
              <a16:creationId xmlns:a16="http://schemas.microsoft.com/office/drawing/2014/main" id="{26F5AD0C-7784-4352-8644-670B27F0514A}"/>
            </a:ext>
          </a:extLst>
        </xdr:cNvPr>
        <xdr:cNvSpPr/>
      </xdr:nvSpPr>
      <xdr:spPr>
        <a:xfrm>
          <a:off x="5905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13335</xdr:rowOff>
    </xdr:from>
    <xdr:to>
      <xdr:col>35</xdr:col>
      <xdr:colOff>95250</xdr:colOff>
      <xdr:row>55</xdr:row>
      <xdr:rowOff>99060</xdr:rowOff>
    </xdr:to>
    <xdr:sp macro="" textlink="">
      <xdr:nvSpPr>
        <xdr:cNvPr id="102" name="正方形/長方形 101">
          <a:extLst>
            <a:ext uri="{FF2B5EF4-FFF2-40B4-BE49-F238E27FC236}">
              <a16:creationId xmlns:a16="http://schemas.microsoft.com/office/drawing/2014/main" id="{45624DED-698A-4E05-B037-D2E444B67320}"/>
            </a:ext>
          </a:extLst>
        </xdr:cNvPr>
        <xdr:cNvSpPr/>
      </xdr:nvSpPr>
      <xdr:spPr>
        <a:xfrm>
          <a:off x="5905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171450</xdr:rowOff>
    </xdr:from>
    <xdr:to>
      <xdr:col>42</xdr:col>
      <xdr:colOff>25400</xdr:colOff>
      <xdr:row>54</xdr:row>
      <xdr:rowOff>79375</xdr:rowOff>
    </xdr:to>
    <xdr:sp macro="" textlink="">
      <xdr:nvSpPr>
        <xdr:cNvPr id="103" name="正方形/長方形 102">
          <a:extLst>
            <a:ext uri="{FF2B5EF4-FFF2-40B4-BE49-F238E27FC236}">
              <a16:creationId xmlns:a16="http://schemas.microsoft.com/office/drawing/2014/main" id="{CA51D487-89A2-4691-9F2D-ABD1F365AABC}"/>
            </a:ext>
          </a:extLst>
        </xdr:cNvPr>
        <xdr:cNvSpPr/>
      </xdr:nvSpPr>
      <xdr:spPr>
        <a:xfrm>
          <a:off x="7556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13335</xdr:rowOff>
    </xdr:from>
    <xdr:to>
      <xdr:col>42</xdr:col>
      <xdr:colOff>25400</xdr:colOff>
      <xdr:row>55</xdr:row>
      <xdr:rowOff>99060</xdr:rowOff>
    </xdr:to>
    <xdr:sp macro="" textlink="">
      <xdr:nvSpPr>
        <xdr:cNvPr id="104" name="正方形/長方形 103">
          <a:extLst>
            <a:ext uri="{FF2B5EF4-FFF2-40B4-BE49-F238E27FC236}">
              <a16:creationId xmlns:a16="http://schemas.microsoft.com/office/drawing/2014/main" id="{5B5CA121-C5FC-4466-9634-36AE5FF73384}"/>
            </a:ext>
          </a:extLst>
        </xdr:cNvPr>
        <xdr:cNvSpPr/>
      </xdr:nvSpPr>
      <xdr:spPr>
        <a:xfrm>
          <a:off x="7556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171450</xdr:rowOff>
    </xdr:from>
    <xdr:to>
      <xdr:col>49</xdr:col>
      <xdr:colOff>19050</xdr:colOff>
      <xdr:row>54</xdr:row>
      <xdr:rowOff>79375</xdr:rowOff>
    </xdr:to>
    <xdr:sp macro="" textlink="">
      <xdr:nvSpPr>
        <xdr:cNvPr id="105" name="正方形/長方形 104">
          <a:extLst>
            <a:ext uri="{FF2B5EF4-FFF2-40B4-BE49-F238E27FC236}">
              <a16:creationId xmlns:a16="http://schemas.microsoft.com/office/drawing/2014/main" id="{7604F38F-0238-4B2E-969D-735FA72837C2}"/>
            </a:ext>
          </a:extLst>
        </xdr:cNvPr>
        <xdr:cNvSpPr/>
      </xdr:nvSpPr>
      <xdr:spPr>
        <a:xfrm>
          <a:off x="9017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13335</xdr:rowOff>
    </xdr:from>
    <xdr:to>
      <xdr:col>49</xdr:col>
      <xdr:colOff>19050</xdr:colOff>
      <xdr:row>55</xdr:row>
      <xdr:rowOff>99060</xdr:rowOff>
    </xdr:to>
    <xdr:sp macro="" textlink="">
      <xdr:nvSpPr>
        <xdr:cNvPr id="106" name="正方形/長方形 105">
          <a:extLst>
            <a:ext uri="{FF2B5EF4-FFF2-40B4-BE49-F238E27FC236}">
              <a16:creationId xmlns:a16="http://schemas.microsoft.com/office/drawing/2014/main" id="{F4F21678-6B93-4774-85C8-A2E86283CE47}"/>
            </a:ext>
          </a:extLst>
        </xdr:cNvPr>
        <xdr:cNvSpPr/>
      </xdr:nvSpPr>
      <xdr:spPr>
        <a:xfrm>
          <a:off x="9017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164465</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DCE38227-16B8-49B6-AF62-97D91E2EA1B1}"/>
            </a:ext>
          </a:extLst>
        </xdr:cNvPr>
        <xdr:cNvSpPr/>
      </xdr:nvSpPr>
      <xdr:spPr>
        <a:xfrm>
          <a:off x="762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164465</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6C6C03D-4D8F-420C-BFED-E99384679FF6}"/>
            </a:ext>
          </a:extLst>
        </xdr:cNvPr>
        <xdr:cNvSpPr/>
      </xdr:nvSpPr>
      <xdr:spPr>
        <a:xfrm>
          <a:off x="6032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164465</xdr:rowOff>
    </xdr:from>
    <xdr:to>
      <xdr:col>46</xdr:col>
      <xdr:colOff>203200</xdr:colOff>
      <xdr:row>57</xdr:row>
      <xdr:rowOff>72390</xdr:rowOff>
    </xdr:to>
    <xdr:sp macro="" textlink="">
      <xdr:nvSpPr>
        <xdr:cNvPr id="109" name="正方形/長方形 108">
          <a:extLst>
            <a:ext uri="{FF2B5EF4-FFF2-40B4-BE49-F238E27FC236}">
              <a16:creationId xmlns:a16="http://schemas.microsoft.com/office/drawing/2014/main" id="{2AF96890-F54F-4C63-AC2F-262D4E902259}"/>
            </a:ext>
          </a:extLst>
        </xdr:cNvPr>
        <xdr:cNvSpPr/>
      </xdr:nvSpPr>
      <xdr:spPr>
        <a:xfrm>
          <a:off x="6032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138430</xdr:rowOff>
    </xdr:from>
    <xdr:to>
      <xdr:col>56</xdr:col>
      <xdr:colOff>203200</xdr:colOff>
      <xdr:row>69</xdr:row>
      <xdr:rowOff>112395</xdr:rowOff>
    </xdr:to>
    <xdr:sp macro="" textlink="" fLocksText="0">
      <xdr:nvSpPr>
        <xdr:cNvPr id="110" name="テキスト ボックス 109">
          <a:extLst>
            <a:ext uri="{FF2B5EF4-FFF2-40B4-BE49-F238E27FC236}">
              <a16:creationId xmlns:a16="http://schemas.microsoft.com/office/drawing/2014/main" id="{A7F45927-8A16-4232-842A-DDD41A9B9E0E}"/>
            </a:ext>
          </a:extLst>
        </xdr:cNvPr>
        <xdr:cNvSpPr txBox="1"/>
      </xdr:nvSpPr>
      <xdr:spPr>
        <a:xfrm>
          <a:off x="6159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昨年度と比較して５．１ポイントの減であり、平成１８年度の合併以降、初めて類似団体平均を下回る結果となった。</a:t>
          </a:r>
        </a:p>
        <a:p>
          <a:r>
            <a:rPr kumimoji="1" lang="ja-JP" altLang="en-US" sz="1200">
              <a:solidFill>
                <a:schemeClr val="tx1"/>
              </a:solidFill>
              <a:latin typeface="ＭＳ Ｐゴシック"/>
              <a:ea typeface="ＭＳ Ｐゴシック"/>
            </a:rPr>
            <a:t>　歳入の経常一般財源額は、地方消費税交付金、地方交付税の増額</a:t>
          </a:r>
          <a:r>
            <a:rPr kumimoji="1" lang="ja-JP" altLang="en-US" sz="1200">
              <a:solidFill>
                <a:sysClr val="windowText" lastClr="000000"/>
              </a:solidFill>
              <a:latin typeface="ＭＳ Ｐゴシック"/>
              <a:ea typeface="ＭＳ Ｐゴシック"/>
            </a:rPr>
            <a:t>により増加し、歳出の経常一般財源額は、下水道事業会計への基準内繰出しの減額により減少したことが要因である。</a:t>
          </a:r>
        </a:p>
        <a:p>
          <a:r>
            <a:rPr kumimoji="1" lang="ja-JP" altLang="en-US" sz="1200">
              <a:solidFill>
                <a:srgbClr val="FF0000"/>
              </a:solidFill>
              <a:latin typeface="ＭＳ Ｐゴシック"/>
              <a:ea typeface="ＭＳ Ｐゴシック"/>
            </a:rPr>
            <a:t>　</a:t>
          </a:r>
          <a:r>
            <a:rPr kumimoji="1" lang="ja-JP" altLang="en-US" sz="1200">
              <a:solidFill>
                <a:schemeClr val="tx1"/>
              </a:solidFill>
              <a:latin typeface="ＭＳ Ｐゴシック"/>
              <a:ea typeface="ＭＳ Ｐゴシック"/>
            </a:rPr>
            <a:t>また、人件費及び物件費は増加傾向であり、公債費は依然として高い水準にあるため、定員管理を含めた人件費の抑制、施設の統廃合を進めるとともに、普通建設事業費の緊縮などによる公債費抑制の取組みの継続が必要である。</a:t>
          </a:r>
        </a:p>
      </xdr:txBody>
    </xdr:sp>
    <xdr:clientData/>
  </xdr:twoCellAnchor>
  <xdr:oneCellAnchor>
    <xdr:from>
      <xdr:col>3</xdr:col>
      <xdr:colOff>95250</xdr:colOff>
      <xdr:row>54</xdr:row>
      <xdr:rowOff>145415</xdr:rowOff>
    </xdr:from>
    <xdr:ext cx="297180" cy="233680"/>
    <xdr:sp macro="" textlink="">
      <xdr:nvSpPr>
        <xdr:cNvPr id="111" name="テキスト ボックス 110">
          <a:extLst>
            <a:ext uri="{FF2B5EF4-FFF2-40B4-BE49-F238E27FC236}">
              <a16:creationId xmlns:a16="http://schemas.microsoft.com/office/drawing/2014/main" id="{72375809-0C25-46D9-B0C0-3525B9340F28}"/>
            </a:ext>
          </a:extLst>
        </xdr:cNvPr>
        <xdr:cNvSpPr txBox="1"/>
      </xdr:nvSpPr>
      <xdr:spPr>
        <a:xfrm>
          <a:off x="723900" y="9403715"/>
          <a:ext cx="2971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34AB10E-865A-4B12-97AB-8E6F9445484A}"/>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30480</xdr:rowOff>
    </xdr:from>
    <xdr:ext cx="762000" cy="262890"/>
    <xdr:sp macro="" textlink="">
      <xdr:nvSpPr>
        <xdr:cNvPr id="113" name="テキスト ボックス 112">
          <a:extLst>
            <a:ext uri="{FF2B5EF4-FFF2-40B4-BE49-F238E27FC236}">
              <a16:creationId xmlns:a16="http://schemas.microsoft.com/office/drawing/2014/main" id="{3734B341-2F89-4136-8415-1B9475F1E7CD}"/>
            </a:ext>
          </a:extLst>
        </xdr:cNvPr>
        <xdr:cNvSpPr txBox="1"/>
      </xdr:nvSpPr>
      <xdr:spPr>
        <a:xfrm>
          <a:off x="0" y="11860530"/>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86360</xdr:rowOff>
    </xdr:from>
    <xdr:to>
      <xdr:col>27</xdr:col>
      <xdr:colOff>184150</xdr:colOff>
      <xdr:row>66</xdr:row>
      <xdr:rowOff>86360</xdr:rowOff>
    </xdr:to>
    <xdr:cxnSp macro="">
      <xdr:nvCxnSpPr>
        <xdr:cNvPr id="114" name="直線コネクタ 113">
          <a:extLst>
            <a:ext uri="{FF2B5EF4-FFF2-40B4-BE49-F238E27FC236}">
              <a16:creationId xmlns:a16="http://schemas.microsoft.com/office/drawing/2014/main" id="{55DD9D22-6830-42EC-948E-BAC0D63A4DE3}"/>
            </a:ext>
          </a:extLst>
        </xdr:cNvPr>
        <xdr:cNvCxnSpPr/>
      </xdr:nvCxnSpPr>
      <xdr:spPr>
        <a:xfrm>
          <a:off x="762000" y="114020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116205</xdr:rowOff>
    </xdr:from>
    <xdr:ext cx="762000" cy="264160"/>
    <xdr:sp macro="" textlink="">
      <xdr:nvSpPr>
        <xdr:cNvPr id="115" name="テキスト ボックス 114">
          <a:extLst>
            <a:ext uri="{FF2B5EF4-FFF2-40B4-BE49-F238E27FC236}">
              <a16:creationId xmlns:a16="http://schemas.microsoft.com/office/drawing/2014/main" id="{7A19A1BB-455F-4684-B9C6-56DA3A228228}"/>
            </a:ext>
          </a:extLst>
        </xdr:cNvPr>
        <xdr:cNvSpPr txBox="1"/>
      </xdr:nvSpPr>
      <xdr:spPr>
        <a:xfrm>
          <a:off x="0" y="1126045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171450</xdr:rowOff>
    </xdr:from>
    <xdr:to>
      <xdr:col>27</xdr:col>
      <xdr:colOff>184150</xdr:colOff>
      <xdr:row>62</xdr:row>
      <xdr:rowOff>171450</xdr:rowOff>
    </xdr:to>
    <xdr:cxnSp macro="">
      <xdr:nvCxnSpPr>
        <xdr:cNvPr id="116" name="直線コネクタ 115">
          <a:extLst>
            <a:ext uri="{FF2B5EF4-FFF2-40B4-BE49-F238E27FC236}">
              <a16:creationId xmlns:a16="http://schemas.microsoft.com/office/drawing/2014/main" id="{3F0F4704-DF08-40B4-A032-E07720584B07}"/>
            </a:ext>
          </a:extLst>
        </xdr:cNvPr>
        <xdr:cNvCxnSpPr/>
      </xdr:nvCxnSpPr>
      <xdr:spPr>
        <a:xfrm>
          <a:off x="762000" y="108013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23495</xdr:rowOff>
    </xdr:from>
    <xdr:ext cx="762000" cy="268605"/>
    <xdr:sp macro="" textlink="">
      <xdr:nvSpPr>
        <xdr:cNvPr id="117" name="テキスト ボックス 116">
          <a:extLst>
            <a:ext uri="{FF2B5EF4-FFF2-40B4-BE49-F238E27FC236}">
              <a16:creationId xmlns:a16="http://schemas.microsoft.com/office/drawing/2014/main" id="{B66DCED1-B82F-4B66-A49A-D9F2404E4CF1}"/>
            </a:ext>
          </a:extLst>
        </xdr:cNvPr>
        <xdr:cNvSpPr txBox="1"/>
      </xdr:nvSpPr>
      <xdr:spPr>
        <a:xfrm>
          <a:off x="0" y="106533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79375</xdr:rowOff>
    </xdr:from>
    <xdr:to>
      <xdr:col>27</xdr:col>
      <xdr:colOff>184150</xdr:colOff>
      <xdr:row>59</xdr:row>
      <xdr:rowOff>79375</xdr:rowOff>
    </xdr:to>
    <xdr:cxnSp macro="">
      <xdr:nvCxnSpPr>
        <xdr:cNvPr id="118" name="直線コネクタ 117">
          <a:extLst>
            <a:ext uri="{FF2B5EF4-FFF2-40B4-BE49-F238E27FC236}">
              <a16:creationId xmlns:a16="http://schemas.microsoft.com/office/drawing/2014/main" id="{2DA346EF-E6E7-46E3-B7E4-7AA739AC0144}"/>
            </a:ext>
          </a:extLst>
        </xdr:cNvPr>
        <xdr:cNvCxnSpPr/>
      </xdr:nvCxnSpPr>
      <xdr:spPr>
        <a:xfrm>
          <a:off x="762000" y="101949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109855</xdr:rowOff>
    </xdr:from>
    <xdr:ext cx="762000" cy="268605"/>
    <xdr:sp macro="" textlink="">
      <xdr:nvSpPr>
        <xdr:cNvPr id="119" name="テキスト ボックス 118">
          <a:extLst>
            <a:ext uri="{FF2B5EF4-FFF2-40B4-BE49-F238E27FC236}">
              <a16:creationId xmlns:a16="http://schemas.microsoft.com/office/drawing/2014/main" id="{048680C5-5736-4AA7-8594-768720012A4C}"/>
            </a:ext>
          </a:extLst>
        </xdr:cNvPr>
        <xdr:cNvSpPr txBox="1"/>
      </xdr:nvSpPr>
      <xdr:spPr>
        <a:xfrm>
          <a:off x="0" y="1005395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164465</xdr:rowOff>
    </xdr:from>
    <xdr:to>
      <xdr:col>27</xdr:col>
      <xdr:colOff>184150</xdr:colOff>
      <xdr:row>55</xdr:row>
      <xdr:rowOff>164465</xdr:rowOff>
    </xdr:to>
    <xdr:cxnSp macro="">
      <xdr:nvCxnSpPr>
        <xdr:cNvPr id="120" name="直線コネクタ 119">
          <a:extLst>
            <a:ext uri="{FF2B5EF4-FFF2-40B4-BE49-F238E27FC236}">
              <a16:creationId xmlns:a16="http://schemas.microsoft.com/office/drawing/2014/main" id="{C49037EC-3F64-4F85-9502-8F657DF5A174}"/>
            </a:ext>
          </a:extLst>
        </xdr:cNvPr>
        <xdr:cNvCxnSpPr/>
      </xdr:nvCxnSpPr>
      <xdr:spPr>
        <a:xfrm>
          <a:off x="762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17780</xdr:rowOff>
    </xdr:from>
    <xdr:ext cx="762000" cy="267970"/>
    <xdr:sp macro="" textlink="">
      <xdr:nvSpPr>
        <xdr:cNvPr id="121" name="テキスト ボックス 120">
          <a:extLst>
            <a:ext uri="{FF2B5EF4-FFF2-40B4-BE49-F238E27FC236}">
              <a16:creationId xmlns:a16="http://schemas.microsoft.com/office/drawing/2014/main" id="{55A0F991-CF15-46EF-8A5C-8608D8EA63E1}"/>
            </a:ext>
          </a:extLst>
        </xdr:cNvPr>
        <xdr:cNvSpPr txBox="1"/>
      </xdr:nvSpPr>
      <xdr:spPr>
        <a:xfrm>
          <a:off x="0" y="944753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164465</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599FE0A2-DA10-4A18-B89A-3BCC41E4E2C7}"/>
            </a:ext>
          </a:extLst>
        </xdr:cNvPr>
        <xdr:cNvSpPr/>
      </xdr:nvSpPr>
      <xdr:spPr>
        <a:xfrm>
          <a:off x="762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22225</xdr:rowOff>
    </xdr:from>
    <xdr:to>
      <xdr:col>23</xdr:col>
      <xdr:colOff>133350</xdr:colOff>
      <xdr:row>66</xdr:row>
      <xdr:rowOff>149225</xdr:rowOff>
    </xdr:to>
    <xdr:cxnSp macro="">
      <xdr:nvCxnSpPr>
        <xdr:cNvPr id="123" name="直線コネクタ 122">
          <a:extLst>
            <a:ext uri="{FF2B5EF4-FFF2-40B4-BE49-F238E27FC236}">
              <a16:creationId xmlns:a16="http://schemas.microsoft.com/office/drawing/2014/main" id="{2E7D4A31-5AD4-4D13-83F6-3F6A1E0E6713}"/>
            </a:ext>
          </a:extLst>
        </xdr:cNvPr>
        <xdr:cNvCxnSpPr/>
      </xdr:nvCxnSpPr>
      <xdr:spPr>
        <a:xfrm flipV="1">
          <a:off x="4953000" y="10137775"/>
          <a:ext cx="0" cy="13271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119380</xdr:rowOff>
    </xdr:from>
    <xdr:ext cx="762000" cy="269240"/>
    <xdr:sp macro="" textlink="">
      <xdr:nvSpPr>
        <xdr:cNvPr id="124" name="財政構造の弾力性最小値テキスト">
          <a:extLst>
            <a:ext uri="{FF2B5EF4-FFF2-40B4-BE49-F238E27FC236}">
              <a16:creationId xmlns:a16="http://schemas.microsoft.com/office/drawing/2014/main" id="{A32C7E6D-5643-4AAF-BD6A-4581B6103EA7}"/>
            </a:ext>
          </a:extLst>
        </xdr:cNvPr>
        <xdr:cNvSpPr txBox="1"/>
      </xdr:nvSpPr>
      <xdr:spPr>
        <a:xfrm>
          <a:off x="5041900" y="1143508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149225</xdr:rowOff>
    </xdr:from>
    <xdr:to>
      <xdr:col>24</xdr:col>
      <xdr:colOff>12700</xdr:colOff>
      <xdr:row>66</xdr:row>
      <xdr:rowOff>149225</xdr:rowOff>
    </xdr:to>
    <xdr:cxnSp macro="">
      <xdr:nvCxnSpPr>
        <xdr:cNvPr id="125" name="直線コネクタ 124">
          <a:extLst>
            <a:ext uri="{FF2B5EF4-FFF2-40B4-BE49-F238E27FC236}">
              <a16:creationId xmlns:a16="http://schemas.microsoft.com/office/drawing/2014/main" id="{580D3FEE-235E-4C69-937D-A3BB30857FBB}"/>
            </a:ext>
          </a:extLst>
        </xdr:cNvPr>
        <xdr:cNvCxnSpPr/>
      </xdr:nvCxnSpPr>
      <xdr:spPr>
        <a:xfrm>
          <a:off x="4864100" y="11464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113665</xdr:rowOff>
    </xdr:from>
    <xdr:ext cx="762000" cy="264160"/>
    <xdr:sp macro="" textlink="">
      <xdr:nvSpPr>
        <xdr:cNvPr id="126" name="財政構造の弾力性最大値テキスト">
          <a:extLst>
            <a:ext uri="{FF2B5EF4-FFF2-40B4-BE49-F238E27FC236}">
              <a16:creationId xmlns:a16="http://schemas.microsoft.com/office/drawing/2014/main" id="{C189811A-234C-4479-A84D-F9C4CC49AB8C}"/>
            </a:ext>
          </a:extLst>
        </xdr:cNvPr>
        <xdr:cNvSpPr txBox="1"/>
      </xdr:nvSpPr>
      <xdr:spPr>
        <a:xfrm>
          <a:off x="5041900" y="988631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22225</xdr:rowOff>
    </xdr:from>
    <xdr:to>
      <xdr:col>24</xdr:col>
      <xdr:colOff>12700</xdr:colOff>
      <xdr:row>59</xdr:row>
      <xdr:rowOff>22225</xdr:rowOff>
    </xdr:to>
    <xdr:cxnSp macro="">
      <xdr:nvCxnSpPr>
        <xdr:cNvPr id="127" name="直線コネクタ 126">
          <a:extLst>
            <a:ext uri="{FF2B5EF4-FFF2-40B4-BE49-F238E27FC236}">
              <a16:creationId xmlns:a16="http://schemas.microsoft.com/office/drawing/2014/main" id="{AA973C69-1ACE-4687-A0B4-06A85BD888E6}"/>
            </a:ext>
          </a:extLst>
        </xdr:cNvPr>
        <xdr:cNvCxnSpPr/>
      </xdr:nvCxnSpPr>
      <xdr:spPr>
        <a:xfrm>
          <a:off x="4864100" y="10137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6985</xdr:rowOff>
    </xdr:from>
    <xdr:to>
      <xdr:col>23</xdr:col>
      <xdr:colOff>133350</xdr:colOff>
      <xdr:row>64</xdr:row>
      <xdr:rowOff>147320</xdr:rowOff>
    </xdr:to>
    <xdr:cxnSp macro="">
      <xdr:nvCxnSpPr>
        <xdr:cNvPr id="128" name="直線コネクタ 127">
          <a:extLst>
            <a:ext uri="{FF2B5EF4-FFF2-40B4-BE49-F238E27FC236}">
              <a16:creationId xmlns:a16="http://schemas.microsoft.com/office/drawing/2014/main" id="{44F72BEB-3386-4A6C-BE8B-405A9EB147E8}"/>
            </a:ext>
          </a:extLst>
        </xdr:cNvPr>
        <xdr:cNvCxnSpPr/>
      </xdr:nvCxnSpPr>
      <xdr:spPr>
        <a:xfrm flipV="1">
          <a:off x="4114800" y="10808335"/>
          <a:ext cx="83820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171450</xdr:rowOff>
    </xdr:from>
    <xdr:ext cx="762000" cy="269240"/>
    <xdr:sp macro="" textlink="">
      <xdr:nvSpPr>
        <xdr:cNvPr id="129" name="財政構造の弾力性平均値テキスト">
          <a:extLst>
            <a:ext uri="{FF2B5EF4-FFF2-40B4-BE49-F238E27FC236}">
              <a16:creationId xmlns:a16="http://schemas.microsoft.com/office/drawing/2014/main" id="{D87F8D33-C160-47CC-AEC0-59BC0A9BCBE6}"/>
            </a:ext>
          </a:extLst>
        </xdr:cNvPr>
        <xdr:cNvSpPr txBox="1"/>
      </xdr:nvSpPr>
      <xdr:spPr>
        <a:xfrm>
          <a:off x="5041900" y="1080135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21590</xdr:rowOff>
    </xdr:from>
    <xdr:to>
      <xdr:col>23</xdr:col>
      <xdr:colOff>184150</xdr:colOff>
      <xdr:row>63</xdr:row>
      <xdr:rowOff>127000</xdr:rowOff>
    </xdr:to>
    <xdr:sp macro="" textlink="">
      <xdr:nvSpPr>
        <xdr:cNvPr id="130" name="フローチャート: 判断 129">
          <a:extLst>
            <a:ext uri="{FF2B5EF4-FFF2-40B4-BE49-F238E27FC236}">
              <a16:creationId xmlns:a16="http://schemas.microsoft.com/office/drawing/2014/main" id="{3CBC3E48-A95A-4009-9923-224B6CBCAA2B}"/>
            </a:ext>
          </a:extLst>
        </xdr:cNvPr>
        <xdr:cNvSpPr/>
      </xdr:nvSpPr>
      <xdr:spPr>
        <a:xfrm>
          <a:off x="4902200" y="108229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41275</xdr:rowOff>
    </xdr:from>
    <xdr:to>
      <xdr:col>19</xdr:col>
      <xdr:colOff>133350</xdr:colOff>
      <xdr:row>64</xdr:row>
      <xdr:rowOff>147320</xdr:rowOff>
    </xdr:to>
    <xdr:cxnSp macro="">
      <xdr:nvCxnSpPr>
        <xdr:cNvPr id="131" name="直線コネクタ 130">
          <a:extLst>
            <a:ext uri="{FF2B5EF4-FFF2-40B4-BE49-F238E27FC236}">
              <a16:creationId xmlns:a16="http://schemas.microsoft.com/office/drawing/2014/main" id="{FEE47B2C-C406-4288-BE85-746356259B0F}"/>
            </a:ext>
          </a:extLst>
        </xdr:cNvPr>
        <xdr:cNvCxnSpPr/>
      </xdr:nvCxnSpPr>
      <xdr:spPr>
        <a:xfrm>
          <a:off x="3225800" y="1101407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9525</xdr:rowOff>
    </xdr:from>
    <xdr:to>
      <xdr:col>19</xdr:col>
      <xdr:colOff>184150</xdr:colOff>
      <xdr:row>63</xdr:row>
      <xdr:rowOff>114935</xdr:rowOff>
    </xdr:to>
    <xdr:sp macro="" textlink="">
      <xdr:nvSpPr>
        <xdr:cNvPr id="132" name="フローチャート: 判断 131">
          <a:extLst>
            <a:ext uri="{FF2B5EF4-FFF2-40B4-BE49-F238E27FC236}">
              <a16:creationId xmlns:a16="http://schemas.microsoft.com/office/drawing/2014/main" id="{FA5A20F4-FC7D-4B3E-A4E8-48EB05182E98}"/>
            </a:ext>
          </a:extLst>
        </xdr:cNvPr>
        <xdr:cNvSpPr/>
      </xdr:nvSpPr>
      <xdr:spPr>
        <a:xfrm>
          <a:off x="4064000" y="108108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125730</xdr:rowOff>
    </xdr:from>
    <xdr:ext cx="736600" cy="263525"/>
    <xdr:sp macro="" textlink="">
      <xdr:nvSpPr>
        <xdr:cNvPr id="133" name="テキスト ボックス 132">
          <a:extLst>
            <a:ext uri="{FF2B5EF4-FFF2-40B4-BE49-F238E27FC236}">
              <a16:creationId xmlns:a16="http://schemas.microsoft.com/office/drawing/2014/main" id="{1DF3A0F4-F15F-46B2-BF2D-63369C96B7F4}"/>
            </a:ext>
          </a:extLst>
        </xdr:cNvPr>
        <xdr:cNvSpPr txBox="1"/>
      </xdr:nvSpPr>
      <xdr:spPr>
        <a:xfrm>
          <a:off x="3733800" y="10584180"/>
          <a:ext cx="7366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150495</xdr:rowOff>
    </xdr:from>
    <xdr:to>
      <xdr:col>15</xdr:col>
      <xdr:colOff>82550</xdr:colOff>
      <xdr:row>64</xdr:row>
      <xdr:rowOff>41275</xdr:rowOff>
    </xdr:to>
    <xdr:cxnSp macro="">
      <xdr:nvCxnSpPr>
        <xdr:cNvPr id="134" name="直線コネクタ 133">
          <a:extLst>
            <a:ext uri="{FF2B5EF4-FFF2-40B4-BE49-F238E27FC236}">
              <a16:creationId xmlns:a16="http://schemas.microsoft.com/office/drawing/2014/main" id="{8E652D96-A12A-4FD0-950C-2FBC75FEE339}"/>
            </a:ext>
          </a:extLst>
        </xdr:cNvPr>
        <xdr:cNvCxnSpPr/>
      </xdr:nvCxnSpPr>
      <xdr:spPr>
        <a:xfrm>
          <a:off x="2336800" y="1095184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74930</xdr:rowOff>
    </xdr:from>
    <xdr:to>
      <xdr:col>15</xdr:col>
      <xdr:colOff>133350</xdr:colOff>
      <xdr:row>63</xdr:row>
      <xdr:rowOff>1905</xdr:rowOff>
    </xdr:to>
    <xdr:sp macro="" textlink="">
      <xdr:nvSpPr>
        <xdr:cNvPr id="135" name="フローチャート: 判断 134">
          <a:extLst>
            <a:ext uri="{FF2B5EF4-FFF2-40B4-BE49-F238E27FC236}">
              <a16:creationId xmlns:a16="http://schemas.microsoft.com/office/drawing/2014/main" id="{EC51C525-4112-40DC-A9DB-BE3666C1D97D}"/>
            </a:ext>
          </a:extLst>
        </xdr:cNvPr>
        <xdr:cNvSpPr/>
      </xdr:nvSpPr>
      <xdr:spPr>
        <a:xfrm>
          <a:off x="3175000" y="10704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13335</xdr:rowOff>
    </xdr:from>
    <xdr:ext cx="760730" cy="269240"/>
    <xdr:sp macro="" textlink="">
      <xdr:nvSpPr>
        <xdr:cNvPr id="136" name="テキスト ボックス 135">
          <a:extLst>
            <a:ext uri="{FF2B5EF4-FFF2-40B4-BE49-F238E27FC236}">
              <a16:creationId xmlns:a16="http://schemas.microsoft.com/office/drawing/2014/main" id="{108447C9-9136-4D95-9A27-B20CADD622FC}"/>
            </a:ext>
          </a:extLst>
        </xdr:cNvPr>
        <xdr:cNvSpPr txBox="1"/>
      </xdr:nvSpPr>
      <xdr:spPr>
        <a:xfrm>
          <a:off x="2844800" y="1047178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150495</xdr:rowOff>
    </xdr:from>
    <xdr:to>
      <xdr:col>11</xdr:col>
      <xdr:colOff>31750</xdr:colOff>
      <xdr:row>65</xdr:row>
      <xdr:rowOff>101600</xdr:rowOff>
    </xdr:to>
    <xdr:cxnSp macro="">
      <xdr:nvCxnSpPr>
        <xdr:cNvPr id="137" name="直線コネクタ 136">
          <a:extLst>
            <a:ext uri="{FF2B5EF4-FFF2-40B4-BE49-F238E27FC236}">
              <a16:creationId xmlns:a16="http://schemas.microsoft.com/office/drawing/2014/main" id="{55773C88-596B-46E6-8F0B-F9A3F1E4165F}"/>
            </a:ext>
          </a:extLst>
        </xdr:cNvPr>
        <xdr:cNvCxnSpPr/>
      </xdr:nvCxnSpPr>
      <xdr:spPr>
        <a:xfrm flipV="1">
          <a:off x="1447800" y="10951845"/>
          <a:ext cx="8890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1905</xdr:rowOff>
    </xdr:from>
    <xdr:to>
      <xdr:col>11</xdr:col>
      <xdr:colOff>82550</xdr:colOff>
      <xdr:row>61</xdr:row>
      <xdr:rowOff>107315</xdr:rowOff>
    </xdr:to>
    <xdr:sp macro="" textlink="">
      <xdr:nvSpPr>
        <xdr:cNvPr id="138" name="フローチャート: 判断 137">
          <a:extLst>
            <a:ext uri="{FF2B5EF4-FFF2-40B4-BE49-F238E27FC236}">
              <a16:creationId xmlns:a16="http://schemas.microsoft.com/office/drawing/2014/main" id="{0CD371A7-207D-4BAA-8E63-29952D129F20}"/>
            </a:ext>
          </a:extLst>
        </xdr:cNvPr>
        <xdr:cNvSpPr/>
      </xdr:nvSpPr>
      <xdr:spPr>
        <a:xfrm>
          <a:off x="2286000" y="10460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118745</xdr:rowOff>
    </xdr:from>
    <xdr:ext cx="760730" cy="269240"/>
    <xdr:sp macro="" textlink="">
      <xdr:nvSpPr>
        <xdr:cNvPr id="139" name="テキスト ボックス 138">
          <a:extLst>
            <a:ext uri="{FF2B5EF4-FFF2-40B4-BE49-F238E27FC236}">
              <a16:creationId xmlns:a16="http://schemas.microsoft.com/office/drawing/2014/main" id="{9920AD18-CE4D-4514-8980-2E1D430F6BC8}"/>
            </a:ext>
          </a:extLst>
        </xdr:cNvPr>
        <xdr:cNvSpPr txBox="1"/>
      </xdr:nvSpPr>
      <xdr:spPr>
        <a:xfrm>
          <a:off x="1955800" y="1023429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12065</xdr:rowOff>
    </xdr:from>
    <xdr:to>
      <xdr:col>7</xdr:col>
      <xdr:colOff>31750</xdr:colOff>
      <xdr:row>62</xdr:row>
      <xdr:rowOff>117475</xdr:rowOff>
    </xdr:to>
    <xdr:sp macro="" textlink="">
      <xdr:nvSpPr>
        <xdr:cNvPr id="140" name="フローチャート: 判断 139">
          <a:extLst>
            <a:ext uri="{FF2B5EF4-FFF2-40B4-BE49-F238E27FC236}">
              <a16:creationId xmlns:a16="http://schemas.microsoft.com/office/drawing/2014/main" id="{B428E33F-913A-4082-BECF-2D46DDCDBE5A}"/>
            </a:ext>
          </a:extLst>
        </xdr:cNvPr>
        <xdr:cNvSpPr/>
      </xdr:nvSpPr>
      <xdr:spPr>
        <a:xfrm>
          <a:off x="1397000" y="106419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128270</xdr:rowOff>
    </xdr:from>
    <xdr:ext cx="762000" cy="263525"/>
    <xdr:sp macro="" textlink="">
      <xdr:nvSpPr>
        <xdr:cNvPr id="141" name="テキスト ボックス 140">
          <a:extLst>
            <a:ext uri="{FF2B5EF4-FFF2-40B4-BE49-F238E27FC236}">
              <a16:creationId xmlns:a16="http://schemas.microsoft.com/office/drawing/2014/main" id="{E8059055-A467-40BC-80D2-CE1B2075C5A2}"/>
            </a:ext>
          </a:extLst>
        </xdr:cNvPr>
        <xdr:cNvSpPr txBox="1"/>
      </xdr:nvSpPr>
      <xdr:spPr>
        <a:xfrm>
          <a:off x="1066800" y="10415270"/>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171450</xdr:rowOff>
    </xdr:from>
    <xdr:ext cx="762000" cy="264160"/>
    <xdr:sp macro="" textlink="">
      <xdr:nvSpPr>
        <xdr:cNvPr id="142" name="テキスト ボックス 141">
          <a:extLst>
            <a:ext uri="{FF2B5EF4-FFF2-40B4-BE49-F238E27FC236}">
              <a16:creationId xmlns:a16="http://schemas.microsoft.com/office/drawing/2014/main" id="{1CB4F7CC-C8AB-4AE0-9F6A-95F165C6F10F}"/>
            </a:ext>
          </a:extLst>
        </xdr:cNvPr>
        <xdr:cNvSpPr txBox="1"/>
      </xdr:nvSpPr>
      <xdr:spPr>
        <a:xfrm>
          <a:off x="47371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171450</xdr:rowOff>
    </xdr:from>
    <xdr:ext cx="762000" cy="264160"/>
    <xdr:sp macro="" textlink="">
      <xdr:nvSpPr>
        <xdr:cNvPr id="143" name="テキスト ボックス 142">
          <a:extLst>
            <a:ext uri="{FF2B5EF4-FFF2-40B4-BE49-F238E27FC236}">
              <a16:creationId xmlns:a16="http://schemas.microsoft.com/office/drawing/2014/main" id="{A02C58A6-6E25-4F9E-81D9-9354F907BAA4}"/>
            </a:ext>
          </a:extLst>
        </xdr:cNvPr>
        <xdr:cNvSpPr txBox="1"/>
      </xdr:nvSpPr>
      <xdr:spPr>
        <a:xfrm>
          <a:off x="38989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171450</xdr:rowOff>
    </xdr:from>
    <xdr:ext cx="760730" cy="264160"/>
    <xdr:sp macro="" textlink="">
      <xdr:nvSpPr>
        <xdr:cNvPr id="144" name="テキスト ボックス 143">
          <a:extLst>
            <a:ext uri="{FF2B5EF4-FFF2-40B4-BE49-F238E27FC236}">
              <a16:creationId xmlns:a16="http://schemas.microsoft.com/office/drawing/2014/main" id="{189C266E-FF62-4AEB-9114-65CAACBE482F}"/>
            </a:ext>
          </a:extLst>
        </xdr:cNvPr>
        <xdr:cNvSpPr txBox="1"/>
      </xdr:nvSpPr>
      <xdr:spPr>
        <a:xfrm>
          <a:off x="3009900" y="1200150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171450</xdr:rowOff>
    </xdr:from>
    <xdr:ext cx="760730" cy="264160"/>
    <xdr:sp macro="" textlink="">
      <xdr:nvSpPr>
        <xdr:cNvPr id="145" name="テキスト ボックス 144">
          <a:extLst>
            <a:ext uri="{FF2B5EF4-FFF2-40B4-BE49-F238E27FC236}">
              <a16:creationId xmlns:a16="http://schemas.microsoft.com/office/drawing/2014/main" id="{57D179D3-EC01-46DB-BADC-D8427BD34278}"/>
            </a:ext>
          </a:extLst>
        </xdr:cNvPr>
        <xdr:cNvSpPr txBox="1"/>
      </xdr:nvSpPr>
      <xdr:spPr>
        <a:xfrm>
          <a:off x="2120900" y="1200150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171450</xdr:rowOff>
    </xdr:from>
    <xdr:ext cx="760730" cy="264160"/>
    <xdr:sp macro="" textlink="">
      <xdr:nvSpPr>
        <xdr:cNvPr id="146" name="テキスト ボックス 145">
          <a:extLst>
            <a:ext uri="{FF2B5EF4-FFF2-40B4-BE49-F238E27FC236}">
              <a16:creationId xmlns:a16="http://schemas.microsoft.com/office/drawing/2014/main" id="{D672FC7F-E5E3-4E67-A5D3-A02F59A0EACB}"/>
            </a:ext>
          </a:extLst>
        </xdr:cNvPr>
        <xdr:cNvSpPr txBox="1"/>
      </xdr:nvSpPr>
      <xdr:spPr>
        <a:xfrm>
          <a:off x="1231900" y="1200150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130810</xdr:rowOff>
    </xdr:from>
    <xdr:to>
      <xdr:col>23</xdr:col>
      <xdr:colOff>184150</xdr:colOff>
      <xdr:row>63</xdr:row>
      <xdr:rowOff>58420</xdr:rowOff>
    </xdr:to>
    <xdr:sp macro="" textlink="">
      <xdr:nvSpPr>
        <xdr:cNvPr id="147" name="楕円 146">
          <a:extLst>
            <a:ext uri="{FF2B5EF4-FFF2-40B4-BE49-F238E27FC236}">
              <a16:creationId xmlns:a16="http://schemas.microsoft.com/office/drawing/2014/main" id="{6F5A4E83-D99B-4B12-8CD3-B0A5D78A3818}"/>
            </a:ext>
          </a:extLst>
        </xdr:cNvPr>
        <xdr:cNvSpPr/>
      </xdr:nvSpPr>
      <xdr:spPr>
        <a:xfrm>
          <a:off x="4902200" y="10760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149225</xdr:rowOff>
    </xdr:from>
    <xdr:ext cx="762000" cy="264160"/>
    <xdr:sp macro="" textlink="">
      <xdr:nvSpPr>
        <xdr:cNvPr id="148" name="財政構造の弾力性該当値テキスト">
          <a:extLst>
            <a:ext uri="{FF2B5EF4-FFF2-40B4-BE49-F238E27FC236}">
              <a16:creationId xmlns:a16="http://schemas.microsoft.com/office/drawing/2014/main" id="{DC8ACAEA-329A-44C8-A27B-95CDEA97D035}"/>
            </a:ext>
          </a:extLst>
        </xdr:cNvPr>
        <xdr:cNvSpPr txBox="1"/>
      </xdr:nvSpPr>
      <xdr:spPr>
        <a:xfrm>
          <a:off x="5041900" y="1060767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93980</xdr:rowOff>
    </xdr:from>
    <xdr:to>
      <xdr:col>19</xdr:col>
      <xdr:colOff>184150</xdr:colOff>
      <xdr:row>65</xdr:row>
      <xdr:rowOff>21590</xdr:rowOff>
    </xdr:to>
    <xdr:sp macro="" textlink="">
      <xdr:nvSpPr>
        <xdr:cNvPr id="149" name="楕円 148">
          <a:extLst>
            <a:ext uri="{FF2B5EF4-FFF2-40B4-BE49-F238E27FC236}">
              <a16:creationId xmlns:a16="http://schemas.microsoft.com/office/drawing/2014/main" id="{FFE5D769-3596-47BE-9E7B-DE9BD8CDDE55}"/>
            </a:ext>
          </a:extLst>
        </xdr:cNvPr>
        <xdr:cNvSpPr/>
      </xdr:nvSpPr>
      <xdr:spPr>
        <a:xfrm>
          <a:off x="4064000" y="11066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6985</xdr:rowOff>
    </xdr:from>
    <xdr:ext cx="736600" cy="264160"/>
    <xdr:sp macro="" textlink="">
      <xdr:nvSpPr>
        <xdr:cNvPr id="150" name="テキスト ボックス 149">
          <a:extLst>
            <a:ext uri="{FF2B5EF4-FFF2-40B4-BE49-F238E27FC236}">
              <a16:creationId xmlns:a16="http://schemas.microsoft.com/office/drawing/2014/main" id="{B1DD2978-09E3-4C99-A05A-6282861E8C19}"/>
            </a:ext>
          </a:extLst>
        </xdr:cNvPr>
        <xdr:cNvSpPr txBox="1"/>
      </xdr:nvSpPr>
      <xdr:spPr>
        <a:xfrm>
          <a:off x="3733800" y="11151235"/>
          <a:ext cx="7366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166370</xdr:rowOff>
    </xdr:from>
    <xdr:to>
      <xdr:col>15</xdr:col>
      <xdr:colOff>133350</xdr:colOff>
      <xdr:row>64</xdr:row>
      <xdr:rowOff>93345</xdr:rowOff>
    </xdr:to>
    <xdr:sp macro="" textlink="">
      <xdr:nvSpPr>
        <xdr:cNvPr id="151" name="楕円 150">
          <a:extLst>
            <a:ext uri="{FF2B5EF4-FFF2-40B4-BE49-F238E27FC236}">
              <a16:creationId xmlns:a16="http://schemas.microsoft.com/office/drawing/2014/main" id="{81480E09-74F0-492C-A6BD-003F472EC9DB}"/>
            </a:ext>
          </a:extLst>
        </xdr:cNvPr>
        <xdr:cNvSpPr/>
      </xdr:nvSpPr>
      <xdr:spPr>
        <a:xfrm>
          <a:off x="3175000" y="109677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78105</xdr:rowOff>
    </xdr:from>
    <xdr:ext cx="760730" cy="264160"/>
    <xdr:sp macro="" textlink="">
      <xdr:nvSpPr>
        <xdr:cNvPr id="152" name="テキスト ボックス 151">
          <a:extLst>
            <a:ext uri="{FF2B5EF4-FFF2-40B4-BE49-F238E27FC236}">
              <a16:creationId xmlns:a16="http://schemas.microsoft.com/office/drawing/2014/main" id="{DF6FFF53-450A-4B5B-8E99-12FC6F805D56}"/>
            </a:ext>
          </a:extLst>
        </xdr:cNvPr>
        <xdr:cNvSpPr txBox="1"/>
      </xdr:nvSpPr>
      <xdr:spPr>
        <a:xfrm>
          <a:off x="2844800" y="11050905"/>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97790</xdr:rowOff>
    </xdr:from>
    <xdr:to>
      <xdr:col>11</xdr:col>
      <xdr:colOff>82550</xdr:colOff>
      <xdr:row>64</xdr:row>
      <xdr:rowOff>24765</xdr:rowOff>
    </xdr:to>
    <xdr:sp macro="" textlink="">
      <xdr:nvSpPr>
        <xdr:cNvPr id="153" name="楕円 152">
          <a:extLst>
            <a:ext uri="{FF2B5EF4-FFF2-40B4-BE49-F238E27FC236}">
              <a16:creationId xmlns:a16="http://schemas.microsoft.com/office/drawing/2014/main" id="{8AFD603A-1AB4-4086-9F1E-28D3D08181FB}"/>
            </a:ext>
          </a:extLst>
        </xdr:cNvPr>
        <xdr:cNvSpPr/>
      </xdr:nvSpPr>
      <xdr:spPr>
        <a:xfrm>
          <a:off x="2286000" y="108991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9525</xdr:rowOff>
    </xdr:from>
    <xdr:ext cx="760730" cy="264160"/>
    <xdr:sp macro="" textlink="">
      <xdr:nvSpPr>
        <xdr:cNvPr id="154" name="テキスト ボックス 153">
          <a:extLst>
            <a:ext uri="{FF2B5EF4-FFF2-40B4-BE49-F238E27FC236}">
              <a16:creationId xmlns:a16="http://schemas.microsoft.com/office/drawing/2014/main" id="{35E7B88B-4C96-45B7-A148-A0078B09E790}"/>
            </a:ext>
          </a:extLst>
        </xdr:cNvPr>
        <xdr:cNvSpPr txBox="1"/>
      </xdr:nvSpPr>
      <xdr:spPr>
        <a:xfrm>
          <a:off x="1955800" y="10982325"/>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48260</xdr:rowOff>
    </xdr:from>
    <xdr:to>
      <xdr:col>7</xdr:col>
      <xdr:colOff>31750</xdr:colOff>
      <xdr:row>65</xdr:row>
      <xdr:rowOff>153670</xdr:rowOff>
    </xdr:to>
    <xdr:sp macro="" textlink="">
      <xdr:nvSpPr>
        <xdr:cNvPr id="155" name="楕円 154">
          <a:extLst>
            <a:ext uri="{FF2B5EF4-FFF2-40B4-BE49-F238E27FC236}">
              <a16:creationId xmlns:a16="http://schemas.microsoft.com/office/drawing/2014/main" id="{122D6A78-B663-4644-BFE1-3F09E18DAE16}"/>
            </a:ext>
          </a:extLst>
        </xdr:cNvPr>
        <xdr:cNvSpPr/>
      </xdr:nvSpPr>
      <xdr:spPr>
        <a:xfrm>
          <a:off x="1397000" y="111925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137795</xdr:rowOff>
    </xdr:from>
    <xdr:ext cx="762000" cy="264160"/>
    <xdr:sp macro="" textlink="">
      <xdr:nvSpPr>
        <xdr:cNvPr id="156" name="テキスト ボックス 155">
          <a:extLst>
            <a:ext uri="{FF2B5EF4-FFF2-40B4-BE49-F238E27FC236}">
              <a16:creationId xmlns:a16="http://schemas.microsoft.com/office/drawing/2014/main" id="{F0937BDC-2CC1-41C4-A2CA-EA5997146937}"/>
            </a:ext>
          </a:extLst>
        </xdr:cNvPr>
        <xdr:cNvSpPr txBox="1"/>
      </xdr:nvSpPr>
      <xdr:spPr>
        <a:xfrm>
          <a:off x="1066800" y="1128204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125095</xdr:rowOff>
    </xdr:from>
    <xdr:to>
      <xdr:col>27</xdr:col>
      <xdr:colOff>184150</xdr:colOff>
      <xdr:row>75</xdr:row>
      <xdr:rowOff>99060</xdr:rowOff>
    </xdr:to>
    <xdr:sp macro="" textlink="">
      <xdr:nvSpPr>
        <xdr:cNvPr id="157" name="正方形/長方形 156">
          <a:extLst>
            <a:ext uri="{FF2B5EF4-FFF2-40B4-BE49-F238E27FC236}">
              <a16:creationId xmlns:a16="http://schemas.microsoft.com/office/drawing/2014/main" id="{0C6869D9-E5D7-41E6-931D-CA7C6A725DDA}"/>
            </a:ext>
          </a:extLst>
        </xdr:cNvPr>
        <xdr:cNvSpPr/>
      </xdr:nvSpPr>
      <xdr:spPr>
        <a:xfrm>
          <a:off x="762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145415</xdr:rowOff>
    </xdr:from>
    <xdr:ext cx="3217545" cy="320675"/>
    <xdr:sp macro="" textlink="">
      <xdr:nvSpPr>
        <xdr:cNvPr id="158" name="テキスト ボックス 157">
          <a:extLst>
            <a:ext uri="{FF2B5EF4-FFF2-40B4-BE49-F238E27FC236}">
              <a16:creationId xmlns:a16="http://schemas.microsoft.com/office/drawing/2014/main" id="{5455533D-2DB1-499E-B885-31CE6C2E3B69}"/>
            </a:ext>
          </a:extLst>
        </xdr:cNvPr>
        <xdr:cNvSpPr txBox="1"/>
      </xdr:nvSpPr>
      <xdr:spPr>
        <a:xfrm>
          <a:off x="803910" y="13004165"/>
          <a:ext cx="3217545" cy="3206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118745</xdr:rowOff>
    </xdr:from>
    <xdr:ext cx="1646555" cy="372745"/>
    <xdr:sp macro="" textlink="">
      <xdr:nvSpPr>
        <xdr:cNvPr id="159" name="テキスト ボックス 158">
          <a:extLst>
            <a:ext uri="{FF2B5EF4-FFF2-40B4-BE49-F238E27FC236}">
              <a16:creationId xmlns:a16="http://schemas.microsoft.com/office/drawing/2014/main" id="{9F689E8A-1D95-48C5-AD15-EF9A6A03C5F9}"/>
            </a:ext>
          </a:extLst>
        </xdr:cNvPr>
        <xdr:cNvSpPr txBox="1"/>
      </xdr:nvSpPr>
      <xdr:spPr>
        <a:xfrm>
          <a:off x="4149090" y="12977495"/>
          <a:ext cx="164655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[216,317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33020</xdr:rowOff>
    </xdr:from>
    <xdr:to>
      <xdr:col>35</xdr:col>
      <xdr:colOff>95250</xdr:colOff>
      <xdr:row>76</xdr:row>
      <xdr:rowOff>118745</xdr:rowOff>
    </xdr:to>
    <xdr:sp macro="" textlink="">
      <xdr:nvSpPr>
        <xdr:cNvPr id="160" name="正方形/長方形 159">
          <a:extLst>
            <a:ext uri="{FF2B5EF4-FFF2-40B4-BE49-F238E27FC236}">
              <a16:creationId xmlns:a16="http://schemas.microsoft.com/office/drawing/2014/main" id="{291E5FE9-10F0-4F4D-9496-4E197923C963}"/>
            </a:ext>
          </a:extLst>
        </xdr:cNvPr>
        <xdr:cNvSpPr/>
      </xdr:nvSpPr>
      <xdr:spPr>
        <a:xfrm>
          <a:off x="5905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52705</xdr:rowOff>
    </xdr:from>
    <xdr:to>
      <xdr:col>35</xdr:col>
      <xdr:colOff>95250</xdr:colOff>
      <xdr:row>77</xdr:row>
      <xdr:rowOff>138430</xdr:rowOff>
    </xdr:to>
    <xdr:sp macro="" textlink="">
      <xdr:nvSpPr>
        <xdr:cNvPr id="161" name="正方形/長方形 160">
          <a:extLst>
            <a:ext uri="{FF2B5EF4-FFF2-40B4-BE49-F238E27FC236}">
              <a16:creationId xmlns:a16="http://schemas.microsoft.com/office/drawing/2014/main" id="{9C0EA306-409D-40A7-B8AA-39DFDA23715B}"/>
            </a:ext>
          </a:extLst>
        </xdr:cNvPr>
        <xdr:cNvSpPr/>
      </xdr:nvSpPr>
      <xdr:spPr>
        <a:xfrm>
          <a:off x="5905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33020</xdr:rowOff>
    </xdr:from>
    <xdr:to>
      <xdr:col>42</xdr:col>
      <xdr:colOff>25400</xdr:colOff>
      <xdr:row>76</xdr:row>
      <xdr:rowOff>118745</xdr:rowOff>
    </xdr:to>
    <xdr:sp macro="" textlink="">
      <xdr:nvSpPr>
        <xdr:cNvPr id="162" name="正方形/長方形 161">
          <a:extLst>
            <a:ext uri="{FF2B5EF4-FFF2-40B4-BE49-F238E27FC236}">
              <a16:creationId xmlns:a16="http://schemas.microsoft.com/office/drawing/2014/main" id="{552CDAD4-09D1-43AD-B08A-97035AFB447C}"/>
            </a:ext>
          </a:extLst>
        </xdr:cNvPr>
        <xdr:cNvSpPr/>
      </xdr:nvSpPr>
      <xdr:spPr>
        <a:xfrm>
          <a:off x="7556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52705</xdr:rowOff>
    </xdr:from>
    <xdr:to>
      <xdr:col>42</xdr:col>
      <xdr:colOff>25400</xdr:colOff>
      <xdr:row>77</xdr:row>
      <xdr:rowOff>138430</xdr:rowOff>
    </xdr:to>
    <xdr:sp macro="" textlink="">
      <xdr:nvSpPr>
        <xdr:cNvPr id="163" name="正方形/長方形 162">
          <a:extLst>
            <a:ext uri="{FF2B5EF4-FFF2-40B4-BE49-F238E27FC236}">
              <a16:creationId xmlns:a16="http://schemas.microsoft.com/office/drawing/2014/main" id="{4860A692-79DC-4861-8E50-83FFFCC73E46}"/>
            </a:ext>
          </a:extLst>
        </xdr:cNvPr>
        <xdr:cNvSpPr/>
      </xdr:nvSpPr>
      <xdr:spPr>
        <a:xfrm>
          <a:off x="7556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33020</xdr:rowOff>
    </xdr:from>
    <xdr:to>
      <xdr:col>49</xdr:col>
      <xdr:colOff>19050</xdr:colOff>
      <xdr:row>76</xdr:row>
      <xdr:rowOff>118745</xdr:rowOff>
    </xdr:to>
    <xdr:sp macro="" textlink="">
      <xdr:nvSpPr>
        <xdr:cNvPr id="164" name="正方形/長方形 163">
          <a:extLst>
            <a:ext uri="{FF2B5EF4-FFF2-40B4-BE49-F238E27FC236}">
              <a16:creationId xmlns:a16="http://schemas.microsoft.com/office/drawing/2014/main" id="{CDDC4E6E-801D-44A5-92A4-3FDD2B068DF9}"/>
            </a:ext>
          </a:extLst>
        </xdr:cNvPr>
        <xdr:cNvSpPr/>
      </xdr:nvSpPr>
      <xdr:spPr>
        <a:xfrm>
          <a:off x="9017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52705</xdr:rowOff>
    </xdr:from>
    <xdr:to>
      <xdr:col>49</xdr:col>
      <xdr:colOff>19050</xdr:colOff>
      <xdr:row>77</xdr:row>
      <xdr:rowOff>138430</xdr:rowOff>
    </xdr:to>
    <xdr:sp macro="" textlink="">
      <xdr:nvSpPr>
        <xdr:cNvPr id="165" name="正方形/長方形 164">
          <a:extLst>
            <a:ext uri="{FF2B5EF4-FFF2-40B4-BE49-F238E27FC236}">
              <a16:creationId xmlns:a16="http://schemas.microsoft.com/office/drawing/2014/main" id="{5AB866F9-EB83-45CC-B5DA-757DB24E2BC4}"/>
            </a:ext>
          </a:extLst>
        </xdr:cNvPr>
        <xdr:cNvSpPr/>
      </xdr:nvSpPr>
      <xdr:spPr>
        <a:xfrm>
          <a:off x="9017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26035</xdr:rowOff>
    </xdr:from>
    <xdr:to>
      <xdr:col>27</xdr:col>
      <xdr:colOff>184150</xdr:colOff>
      <xdr:row>92</xdr:row>
      <xdr:rowOff>39370</xdr:rowOff>
    </xdr:to>
    <xdr:sp macro="" textlink="">
      <xdr:nvSpPr>
        <xdr:cNvPr id="166" name="正方形/長方形 165">
          <a:extLst>
            <a:ext uri="{FF2B5EF4-FFF2-40B4-BE49-F238E27FC236}">
              <a16:creationId xmlns:a16="http://schemas.microsoft.com/office/drawing/2014/main" id="{B1F16BC0-4230-4DC2-8311-F2F03F3F58A5}"/>
            </a:ext>
          </a:extLst>
        </xdr:cNvPr>
        <xdr:cNvSpPr/>
      </xdr:nvSpPr>
      <xdr:spPr>
        <a:xfrm>
          <a:off x="762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26035</xdr:rowOff>
    </xdr:from>
    <xdr:to>
      <xdr:col>57</xdr:col>
      <xdr:colOff>120650</xdr:colOff>
      <xdr:row>92</xdr:row>
      <xdr:rowOff>39370</xdr:rowOff>
    </xdr:to>
    <xdr:sp macro="" textlink="">
      <xdr:nvSpPr>
        <xdr:cNvPr id="167" name="正方形/長方形 166">
          <a:extLst>
            <a:ext uri="{FF2B5EF4-FFF2-40B4-BE49-F238E27FC236}">
              <a16:creationId xmlns:a16="http://schemas.microsoft.com/office/drawing/2014/main" id="{2C4F5296-743E-4BE9-9822-1CF7526C13A6}"/>
            </a:ext>
          </a:extLst>
        </xdr:cNvPr>
        <xdr:cNvSpPr/>
      </xdr:nvSpPr>
      <xdr:spPr>
        <a:xfrm>
          <a:off x="6032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26035</xdr:rowOff>
    </xdr:from>
    <xdr:to>
      <xdr:col>46</xdr:col>
      <xdr:colOff>203200</xdr:colOff>
      <xdr:row>79</xdr:row>
      <xdr:rowOff>112395</xdr:rowOff>
    </xdr:to>
    <xdr:sp macro="" textlink="">
      <xdr:nvSpPr>
        <xdr:cNvPr id="168" name="正方形/長方形 167">
          <a:extLst>
            <a:ext uri="{FF2B5EF4-FFF2-40B4-BE49-F238E27FC236}">
              <a16:creationId xmlns:a16="http://schemas.microsoft.com/office/drawing/2014/main" id="{C93FCE8D-E5B7-4216-B72D-6BCA05EB8298}"/>
            </a:ext>
          </a:extLst>
        </xdr:cNvPr>
        <xdr:cNvSpPr/>
      </xdr:nvSpPr>
      <xdr:spPr>
        <a:xfrm>
          <a:off x="6032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151765</xdr:rowOff>
    </xdr:to>
    <xdr:sp macro="" textlink="" fLocksText="0">
      <xdr:nvSpPr>
        <xdr:cNvPr id="169" name="テキスト ボックス 168">
          <a:extLst>
            <a:ext uri="{FF2B5EF4-FFF2-40B4-BE49-F238E27FC236}">
              <a16:creationId xmlns:a16="http://schemas.microsoft.com/office/drawing/2014/main" id="{9318F184-0D7B-4A94-B314-370F98421C08}"/>
            </a:ext>
          </a:extLst>
        </xdr:cNvPr>
        <xdr:cNvSpPr txBox="1"/>
      </xdr:nvSpPr>
      <xdr:spPr>
        <a:xfrm>
          <a:off x="6159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人件費は、平成１８年の合併以降、勧奨退職や採用調整等により着実に削減を進めてきたが、合併１０年を経て職員の削減が業務に支障を来すなど、現状から大幅に職員数を削減することが困難な状況にある。</a:t>
          </a:r>
        </a:p>
        <a:p>
          <a:r>
            <a:rPr lang="ja-JP" altLang="en-US" sz="1100">
              <a:latin typeface="ＭＳ Ｐゴシック"/>
              <a:ea typeface="ＭＳ Ｐゴシック"/>
            </a:rPr>
            <a:t>　昨年度と比較して23,368円の増となっており、人事院勧告による会計年度任用職員人件費の増や公共施設の光熱水費、除雪経費等の物件費の増が大きな要因である。</a:t>
          </a:r>
        </a:p>
        <a:p>
          <a:r>
            <a:rPr kumimoji="1" lang="ja-JP" altLang="en-US" sz="1100">
              <a:latin typeface="ＭＳ Ｐゴシック"/>
              <a:ea typeface="ＭＳ Ｐゴシック"/>
            </a:rPr>
            <a:t>　ラスパイレス指数の水準は高くないものの、人件費の抑制に繋がっていない現状である。物件費等については抑制状況にあるが、施設の統廃合も含め、抜本的な取組みが必要である。</a:t>
          </a:r>
        </a:p>
      </xdr:txBody>
    </xdr:sp>
    <xdr:clientData/>
  </xdr:twoCellAnchor>
  <xdr:oneCellAnchor>
    <xdr:from>
      <xdr:col>3</xdr:col>
      <xdr:colOff>95250</xdr:colOff>
      <xdr:row>77</xdr:row>
      <xdr:rowOff>6985</xdr:rowOff>
    </xdr:from>
    <xdr:ext cx="348615" cy="229235"/>
    <xdr:sp macro="" textlink="">
      <xdr:nvSpPr>
        <xdr:cNvPr id="170" name="テキスト ボックス 169">
          <a:extLst>
            <a:ext uri="{FF2B5EF4-FFF2-40B4-BE49-F238E27FC236}">
              <a16:creationId xmlns:a16="http://schemas.microsoft.com/office/drawing/2014/main" id="{D4557D45-3FAA-4096-A8BE-C3AED7D029F2}"/>
            </a:ext>
          </a:extLst>
        </xdr:cNvPr>
        <xdr:cNvSpPr txBox="1"/>
      </xdr:nvSpPr>
      <xdr:spPr>
        <a:xfrm>
          <a:off x="723900" y="13208635"/>
          <a:ext cx="34861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39370</xdr:rowOff>
    </xdr:from>
    <xdr:to>
      <xdr:col>27</xdr:col>
      <xdr:colOff>184150</xdr:colOff>
      <xdr:row>92</xdr:row>
      <xdr:rowOff>39370</xdr:rowOff>
    </xdr:to>
    <xdr:cxnSp macro="">
      <xdr:nvCxnSpPr>
        <xdr:cNvPr id="171" name="直線コネクタ 170">
          <a:extLst>
            <a:ext uri="{FF2B5EF4-FFF2-40B4-BE49-F238E27FC236}">
              <a16:creationId xmlns:a16="http://schemas.microsoft.com/office/drawing/2014/main" id="{82051C18-2401-4A14-BADD-ABFE958E44F5}"/>
            </a:ext>
          </a:extLst>
        </xdr:cNvPr>
        <xdr:cNvCxnSpPr/>
      </xdr:nvCxnSpPr>
      <xdr:spPr>
        <a:xfrm>
          <a:off x="762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69850</xdr:rowOff>
    </xdr:from>
    <xdr:ext cx="762000" cy="269240"/>
    <xdr:sp macro="" textlink="">
      <xdr:nvSpPr>
        <xdr:cNvPr id="172" name="テキスト ボックス 171">
          <a:extLst>
            <a:ext uri="{FF2B5EF4-FFF2-40B4-BE49-F238E27FC236}">
              <a16:creationId xmlns:a16="http://schemas.microsoft.com/office/drawing/2014/main" id="{1AA9F67D-FC10-4E1A-9720-5AB4CE9E1374}"/>
            </a:ext>
          </a:extLst>
        </xdr:cNvPr>
        <xdr:cNvSpPr txBox="1"/>
      </xdr:nvSpPr>
      <xdr:spPr>
        <a:xfrm>
          <a:off x="0" y="15671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125095</xdr:rowOff>
    </xdr:from>
    <xdr:to>
      <xdr:col>27</xdr:col>
      <xdr:colOff>184150</xdr:colOff>
      <xdr:row>88</xdr:row>
      <xdr:rowOff>125095</xdr:rowOff>
    </xdr:to>
    <xdr:cxnSp macro="">
      <xdr:nvCxnSpPr>
        <xdr:cNvPr id="173" name="直線コネクタ 172">
          <a:extLst>
            <a:ext uri="{FF2B5EF4-FFF2-40B4-BE49-F238E27FC236}">
              <a16:creationId xmlns:a16="http://schemas.microsoft.com/office/drawing/2014/main" id="{A95C4626-2CAA-474D-B51B-DD4FB330E74E}"/>
            </a:ext>
          </a:extLst>
        </xdr:cNvPr>
        <xdr:cNvCxnSpPr/>
      </xdr:nvCxnSpPr>
      <xdr:spPr>
        <a:xfrm>
          <a:off x="762000" y="15212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155575</xdr:rowOff>
    </xdr:from>
    <xdr:ext cx="762000" cy="267970"/>
    <xdr:sp macro="" textlink="">
      <xdr:nvSpPr>
        <xdr:cNvPr id="174" name="テキスト ボックス 173">
          <a:extLst>
            <a:ext uri="{FF2B5EF4-FFF2-40B4-BE49-F238E27FC236}">
              <a16:creationId xmlns:a16="http://schemas.microsoft.com/office/drawing/2014/main" id="{F0484DF2-3687-4BD9-B005-326696C1E4A4}"/>
            </a:ext>
          </a:extLst>
        </xdr:cNvPr>
        <xdr:cNvSpPr txBox="1"/>
      </xdr:nvSpPr>
      <xdr:spPr>
        <a:xfrm>
          <a:off x="0" y="1507172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33020</xdr:rowOff>
    </xdr:from>
    <xdr:to>
      <xdr:col>27</xdr:col>
      <xdr:colOff>184150</xdr:colOff>
      <xdr:row>85</xdr:row>
      <xdr:rowOff>33020</xdr:rowOff>
    </xdr:to>
    <xdr:cxnSp macro="">
      <xdr:nvCxnSpPr>
        <xdr:cNvPr id="175" name="直線コネクタ 174">
          <a:extLst>
            <a:ext uri="{FF2B5EF4-FFF2-40B4-BE49-F238E27FC236}">
              <a16:creationId xmlns:a16="http://schemas.microsoft.com/office/drawing/2014/main" id="{1D54F98C-8D27-490D-891B-15DEC8A10C26}"/>
            </a:ext>
          </a:extLst>
        </xdr:cNvPr>
        <xdr:cNvCxnSpPr/>
      </xdr:nvCxnSpPr>
      <xdr:spPr>
        <a:xfrm>
          <a:off x="762000" y="146062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63500</xdr:rowOff>
    </xdr:from>
    <xdr:ext cx="762000" cy="267335"/>
    <xdr:sp macro="" textlink="">
      <xdr:nvSpPr>
        <xdr:cNvPr id="176" name="テキスト ボックス 175">
          <a:extLst>
            <a:ext uri="{FF2B5EF4-FFF2-40B4-BE49-F238E27FC236}">
              <a16:creationId xmlns:a16="http://schemas.microsoft.com/office/drawing/2014/main" id="{AF86B7F5-01B3-4CE7-898B-7AF33D3BFFC3}"/>
            </a:ext>
          </a:extLst>
        </xdr:cNvPr>
        <xdr:cNvSpPr txBox="1"/>
      </xdr:nvSpPr>
      <xdr:spPr>
        <a:xfrm>
          <a:off x="0" y="1446530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118745</xdr:rowOff>
    </xdr:from>
    <xdr:to>
      <xdr:col>27</xdr:col>
      <xdr:colOff>184150</xdr:colOff>
      <xdr:row>81</xdr:row>
      <xdr:rowOff>118745</xdr:rowOff>
    </xdr:to>
    <xdr:cxnSp macro="">
      <xdr:nvCxnSpPr>
        <xdr:cNvPr id="177" name="直線コネクタ 176">
          <a:extLst>
            <a:ext uri="{FF2B5EF4-FFF2-40B4-BE49-F238E27FC236}">
              <a16:creationId xmlns:a16="http://schemas.microsoft.com/office/drawing/2014/main" id="{775D08F0-2D52-494D-BFDF-300ABF62B479}"/>
            </a:ext>
          </a:extLst>
        </xdr:cNvPr>
        <xdr:cNvCxnSpPr/>
      </xdr:nvCxnSpPr>
      <xdr:spPr>
        <a:xfrm>
          <a:off x="762000" y="140061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149225</xdr:rowOff>
    </xdr:from>
    <xdr:ext cx="762000" cy="264160"/>
    <xdr:sp macro="" textlink="">
      <xdr:nvSpPr>
        <xdr:cNvPr id="178" name="テキスト ボックス 177">
          <a:extLst>
            <a:ext uri="{FF2B5EF4-FFF2-40B4-BE49-F238E27FC236}">
              <a16:creationId xmlns:a16="http://schemas.microsoft.com/office/drawing/2014/main" id="{0B6CCAD8-1F4E-4F0A-9CB4-A41B2991FA26}"/>
            </a:ext>
          </a:extLst>
        </xdr:cNvPr>
        <xdr:cNvSpPr txBox="1"/>
      </xdr:nvSpPr>
      <xdr:spPr>
        <a:xfrm>
          <a:off x="0" y="1386522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26035</xdr:rowOff>
    </xdr:from>
    <xdr:to>
      <xdr:col>27</xdr:col>
      <xdr:colOff>184150</xdr:colOff>
      <xdr:row>78</xdr:row>
      <xdr:rowOff>26035</xdr:rowOff>
    </xdr:to>
    <xdr:cxnSp macro="">
      <xdr:nvCxnSpPr>
        <xdr:cNvPr id="179" name="直線コネクタ 178">
          <a:extLst>
            <a:ext uri="{FF2B5EF4-FFF2-40B4-BE49-F238E27FC236}">
              <a16:creationId xmlns:a16="http://schemas.microsoft.com/office/drawing/2014/main" id="{CE8C7306-CFA3-4045-8058-065048836530}"/>
            </a:ext>
          </a:extLst>
        </xdr:cNvPr>
        <xdr:cNvCxnSpPr/>
      </xdr:nvCxnSpPr>
      <xdr:spPr>
        <a:xfrm>
          <a:off x="762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56515</xdr:rowOff>
    </xdr:from>
    <xdr:ext cx="762000" cy="263525"/>
    <xdr:sp macro="" textlink="">
      <xdr:nvSpPr>
        <xdr:cNvPr id="180" name="テキスト ボックス 179">
          <a:extLst>
            <a:ext uri="{FF2B5EF4-FFF2-40B4-BE49-F238E27FC236}">
              <a16:creationId xmlns:a16="http://schemas.microsoft.com/office/drawing/2014/main" id="{AE5CD98C-7BCD-4496-92FA-37ED8EE0AAE4}"/>
            </a:ext>
          </a:extLst>
        </xdr:cNvPr>
        <xdr:cNvSpPr txBox="1"/>
      </xdr:nvSpPr>
      <xdr:spPr>
        <a:xfrm>
          <a:off x="0" y="1325816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26035</xdr:rowOff>
    </xdr:from>
    <xdr:to>
      <xdr:col>27</xdr:col>
      <xdr:colOff>184150</xdr:colOff>
      <xdr:row>92</xdr:row>
      <xdr:rowOff>39370</xdr:rowOff>
    </xdr:to>
    <xdr:sp macro="" textlink="">
      <xdr:nvSpPr>
        <xdr:cNvPr id="181" name="人件費・物件費等の状況グラフ枠">
          <a:extLst>
            <a:ext uri="{FF2B5EF4-FFF2-40B4-BE49-F238E27FC236}">
              <a16:creationId xmlns:a16="http://schemas.microsoft.com/office/drawing/2014/main" id="{369D8D07-0CED-4445-B5D2-0B9A8C25FA59}"/>
            </a:ext>
          </a:extLst>
        </xdr:cNvPr>
        <xdr:cNvSpPr/>
      </xdr:nvSpPr>
      <xdr:spPr>
        <a:xfrm>
          <a:off x="762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152400</xdr:rowOff>
    </xdr:from>
    <xdr:to>
      <xdr:col>23</xdr:col>
      <xdr:colOff>133350</xdr:colOff>
      <xdr:row>88</xdr:row>
      <xdr:rowOff>171450</xdr:rowOff>
    </xdr:to>
    <xdr:cxnSp macro="">
      <xdr:nvCxnSpPr>
        <xdr:cNvPr id="182" name="直線コネクタ 181">
          <a:extLst>
            <a:ext uri="{FF2B5EF4-FFF2-40B4-BE49-F238E27FC236}">
              <a16:creationId xmlns:a16="http://schemas.microsoft.com/office/drawing/2014/main" id="{E9A557D6-F574-4E4D-A057-EEFC72BB2EF3}"/>
            </a:ext>
          </a:extLst>
        </xdr:cNvPr>
        <xdr:cNvCxnSpPr/>
      </xdr:nvCxnSpPr>
      <xdr:spPr>
        <a:xfrm flipV="1">
          <a:off x="4953000" y="14039850"/>
          <a:ext cx="0" cy="1219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147320</xdr:rowOff>
    </xdr:from>
    <xdr:ext cx="762000" cy="268605"/>
    <xdr:sp macro="" textlink="">
      <xdr:nvSpPr>
        <xdr:cNvPr id="183" name="人件費・物件費等の状況最小値テキスト">
          <a:extLst>
            <a:ext uri="{FF2B5EF4-FFF2-40B4-BE49-F238E27FC236}">
              <a16:creationId xmlns:a16="http://schemas.microsoft.com/office/drawing/2014/main" id="{708823AF-B6B9-4F68-827E-6CAD2CD3E799}"/>
            </a:ext>
          </a:extLst>
        </xdr:cNvPr>
        <xdr:cNvSpPr txBox="1"/>
      </xdr:nvSpPr>
      <xdr:spPr>
        <a:xfrm>
          <a:off x="5041900" y="1523492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171450</xdr:rowOff>
    </xdr:from>
    <xdr:to>
      <xdr:col>24</xdr:col>
      <xdr:colOff>12700</xdr:colOff>
      <xdr:row>88</xdr:row>
      <xdr:rowOff>171450</xdr:rowOff>
    </xdr:to>
    <xdr:cxnSp macro="">
      <xdr:nvCxnSpPr>
        <xdr:cNvPr id="184" name="直線コネクタ 183">
          <a:extLst>
            <a:ext uri="{FF2B5EF4-FFF2-40B4-BE49-F238E27FC236}">
              <a16:creationId xmlns:a16="http://schemas.microsoft.com/office/drawing/2014/main" id="{61BD1ED3-35E8-4110-AC76-F8B2BF203CBF}"/>
            </a:ext>
          </a:extLst>
        </xdr:cNvPr>
        <xdr:cNvCxnSpPr/>
      </xdr:nvCxnSpPr>
      <xdr:spPr>
        <a:xfrm>
          <a:off x="4864100" y="152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64135</xdr:rowOff>
    </xdr:from>
    <xdr:ext cx="762000" cy="267335"/>
    <xdr:sp macro="" textlink="">
      <xdr:nvSpPr>
        <xdr:cNvPr id="185" name="人件費・物件費等の状況最大値テキスト">
          <a:extLst>
            <a:ext uri="{FF2B5EF4-FFF2-40B4-BE49-F238E27FC236}">
              <a16:creationId xmlns:a16="http://schemas.microsoft.com/office/drawing/2014/main" id="{203465C9-1688-41CB-B54B-135EB8A6C1F8}"/>
            </a:ext>
          </a:extLst>
        </xdr:cNvPr>
        <xdr:cNvSpPr txBox="1"/>
      </xdr:nvSpPr>
      <xdr:spPr>
        <a:xfrm>
          <a:off x="5041900" y="13780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152400</xdr:rowOff>
    </xdr:from>
    <xdr:to>
      <xdr:col>24</xdr:col>
      <xdr:colOff>12700</xdr:colOff>
      <xdr:row>81</xdr:row>
      <xdr:rowOff>152400</xdr:rowOff>
    </xdr:to>
    <xdr:cxnSp macro="">
      <xdr:nvCxnSpPr>
        <xdr:cNvPr id="186" name="直線コネクタ 185">
          <a:extLst>
            <a:ext uri="{FF2B5EF4-FFF2-40B4-BE49-F238E27FC236}">
              <a16:creationId xmlns:a16="http://schemas.microsoft.com/office/drawing/2014/main" id="{F0FC93A2-B9F7-4C0F-9700-0F561C3DBAA8}"/>
            </a:ext>
          </a:extLst>
        </xdr:cNvPr>
        <xdr:cNvCxnSpPr/>
      </xdr:nvCxnSpPr>
      <xdr:spPr>
        <a:xfrm>
          <a:off x="4864100" y="1403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167005</xdr:rowOff>
    </xdr:from>
    <xdr:to>
      <xdr:col>23</xdr:col>
      <xdr:colOff>133350</xdr:colOff>
      <xdr:row>85</xdr:row>
      <xdr:rowOff>135255</xdr:rowOff>
    </xdr:to>
    <xdr:cxnSp macro="">
      <xdr:nvCxnSpPr>
        <xdr:cNvPr id="187" name="直線コネクタ 186">
          <a:extLst>
            <a:ext uri="{FF2B5EF4-FFF2-40B4-BE49-F238E27FC236}">
              <a16:creationId xmlns:a16="http://schemas.microsoft.com/office/drawing/2014/main" id="{84232ACC-39D7-41C0-A160-6871EA4F7698}"/>
            </a:ext>
          </a:extLst>
        </xdr:cNvPr>
        <xdr:cNvCxnSpPr/>
      </xdr:nvCxnSpPr>
      <xdr:spPr>
        <a:xfrm>
          <a:off x="4114800" y="14568805"/>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22860</xdr:rowOff>
    </xdr:from>
    <xdr:ext cx="762000" cy="267335"/>
    <xdr:sp macro="" textlink="">
      <xdr:nvSpPr>
        <xdr:cNvPr id="188" name="人件費・物件費等の状況平均値テキスト">
          <a:extLst>
            <a:ext uri="{FF2B5EF4-FFF2-40B4-BE49-F238E27FC236}">
              <a16:creationId xmlns:a16="http://schemas.microsoft.com/office/drawing/2014/main" id="{4006D240-0EAC-4FF9-9304-62C6CCEF8D46}"/>
            </a:ext>
          </a:extLst>
        </xdr:cNvPr>
        <xdr:cNvSpPr txBox="1"/>
      </xdr:nvSpPr>
      <xdr:spPr>
        <a:xfrm>
          <a:off x="5041900" y="14081760"/>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6985</xdr:rowOff>
    </xdr:from>
    <xdr:to>
      <xdr:col>23</xdr:col>
      <xdr:colOff>184150</xdr:colOff>
      <xdr:row>83</xdr:row>
      <xdr:rowOff>111760</xdr:rowOff>
    </xdr:to>
    <xdr:sp macro="" textlink="">
      <xdr:nvSpPr>
        <xdr:cNvPr id="189" name="フローチャート: 判断 188">
          <a:extLst>
            <a:ext uri="{FF2B5EF4-FFF2-40B4-BE49-F238E27FC236}">
              <a16:creationId xmlns:a16="http://schemas.microsoft.com/office/drawing/2014/main" id="{A3D62859-63D3-4E64-B707-2D1B46FE363F}"/>
            </a:ext>
          </a:extLst>
        </xdr:cNvPr>
        <xdr:cNvSpPr/>
      </xdr:nvSpPr>
      <xdr:spPr>
        <a:xfrm>
          <a:off x="4902200" y="142373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167005</xdr:rowOff>
    </xdr:from>
    <xdr:to>
      <xdr:col>19</xdr:col>
      <xdr:colOff>133350</xdr:colOff>
      <xdr:row>85</xdr:row>
      <xdr:rowOff>3810</xdr:rowOff>
    </xdr:to>
    <xdr:cxnSp macro="">
      <xdr:nvCxnSpPr>
        <xdr:cNvPr id="190" name="直線コネクタ 189">
          <a:extLst>
            <a:ext uri="{FF2B5EF4-FFF2-40B4-BE49-F238E27FC236}">
              <a16:creationId xmlns:a16="http://schemas.microsoft.com/office/drawing/2014/main" id="{04770B56-9BEE-4F07-9ABF-B5841265B133}"/>
            </a:ext>
          </a:extLst>
        </xdr:cNvPr>
        <xdr:cNvCxnSpPr/>
      </xdr:nvCxnSpPr>
      <xdr:spPr>
        <a:xfrm flipV="1">
          <a:off x="3225800" y="145688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140335</xdr:rowOff>
    </xdr:from>
    <xdr:to>
      <xdr:col>19</xdr:col>
      <xdr:colOff>184150</xdr:colOff>
      <xdr:row>83</xdr:row>
      <xdr:rowOff>67945</xdr:rowOff>
    </xdr:to>
    <xdr:sp macro="" textlink="">
      <xdr:nvSpPr>
        <xdr:cNvPr id="191" name="フローチャート: 判断 190">
          <a:extLst>
            <a:ext uri="{FF2B5EF4-FFF2-40B4-BE49-F238E27FC236}">
              <a16:creationId xmlns:a16="http://schemas.microsoft.com/office/drawing/2014/main" id="{1BFC7861-8560-49B5-92B7-FC9C05336E6B}"/>
            </a:ext>
          </a:extLst>
        </xdr:cNvPr>
        <xdr:cNvSpPr/>
      </xdr:nvSpPr>
      <xdr:spPr>
        <a:xfrm>
          <a:off x="4064000" y="14199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78740</xdr:rowOff>
    </xdr:from>
    <xdr:ext cx="736600" cy="264160"/>
    <xdr:sp macro="" textlink="">
      <xdr:nvSpPr>
        <xdr:cNvPr id="192" name="テキスト ボックス 191">
          <a:extLst>
            <a:ext uri="{FF2B5EF4-FFF2-40B4-BE49-F238E27FC236}">
              <a16:creationId xmlns:a16="http://schemas.microsoft.com/office/drawing/2014/main" id="{CE01055D-BE61-4A7F-9C76-EC7E10FDF137}"/>
            </a:ext>
          </a:extLst>
        </xdr:cNvPr>
        <xdr:cNvSpPr txBox="1"/>
      </xdr:nvSpPr>
      <xdr:spPr>
        <a:xfrm>
          <a:off x="3733800" y="13966190"/>
          <a:ext cx="7366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85</xdr:row>
      <xdr:rowOff>0</xdr:rowOff>
    </xdr:from>
    <xdr:to>
      <xdr:col>15</xdr:col>
      <xdr:colOff>82550</xdr:colOff>
      <xdr:row>85</xdr:row>
      <xdr:rowOff>3810</xdr:rowOff>
    </xdr:to>
    <xdr:cxnSp macro="">
      <xdr:nvCxnSpPr>
        <xdr:cNvPr id="193" name="直線コネクタ 192">
          <a:extLst>
            <a:ext uri="{FF2B5EF4-FFF2-40B4-BE49-F238E27FC236}">
              <a16:creationId xmlns:a16="http://schemas.microsoft.com/office/drawing/2014/main" id="{CD74DDBA-E180-4E6D-AE34-2591270FF86E}"/>
            </a:ext>
          </a:extLst>
        </xdr:cNvPr>
        <xdr:cNvCxnSpPr/>
      </xdr:nvCxnSpPr>
      <xdr:spPr>
        <a:xfrm>
          <a:off x="2336800" y="145732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141605</xdr:rowOff>
    </xdr:from>
    <xdr:to>
      <xdr:col>15</xdr:col>
      <xdr:colOff>133350</xdr:colOff>
      <xdr:row>83</xdr:row>
      <xdr:rowOff>69215</xdr:rowOff>
    </xdr:to>
    <xdr:sp macro="" textlink="">
      <xdr:nvSpPr>
        <xdr:cNvPr id="194" name="フローチャート: 判断 193">
          <a:extLst>
            <a:ext uri="{FF2B5EF4-FFF2-40B4-BE49-F238E27FC236}">
              <a16:creationId xmlns:a16="http://schemas.microsoft.com/office/drawing/2014/main" id="{C3E87226-D59A-42B6-BEDC-26EDA3439DA5}"/>
            </a:ext>
          </a:extLst>
        </xdr:cNvPr>
        <xdr:cNvSpPr/>
      </xdr:nvSpPr>
      <xdr:spPr>
        <a:xfrm>
          <a:off x="3175000" y="14200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80010</xdr:rowOff>
    </xdr:from>
    <xdr:ext cx="760730" cy="264160"/>
    <xdr:sp macro="" textlink="">
      <xdr:nvSpPr>
        <xdr:cNvPr id="195" name="テキスト ボックス 194">
          <a:extLst>
            <a:ext uri="{FF2B5EF4-FFF2-40B4-BE49-F238E27FC236}">
              <a16:creationId xmlns:a16="http://schemas.microsoft.com/office/drawing/2014/main" id="{79C39BCF-68C6-4AE4-B62B-448EA58E6421}"/>
            </a:ext>
          </a:extLst>
        </xdr:cNvPr>
        <xdr:cNvSpPr txBox="1"/>
      </xdr:nvSpPr>
      <xdr:spPr>
        <a:xfrm>
          <a:off x="2844800" y="1396746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84</xdr:row>
      <xdr:rowOff>126365</xdr:rowOff>
    </xdr:from>
    <xdr:to>
      <xdr:col>11</xdr:col>
      <xdr:colOff>31750</xdr:colOff>
      <xdr:row>85</xdr:row>
      <xdr:rowOff>0</xdr:rowOff>
    </xdr:to>
    <xdr:cxnSp macro="">
      <xdr:nvCxnSpPr>
        <xdr:cNvPr id="196" name="直線コネクタ 195">
          <a:extLst>
            <a:ext uri="{FF2B5EF4-FFF2-40B4-BE49-F238E27FC236}">
              <a16:creationId xmlns:a16="http://schemas.microsoft.com/office/drawing/2014/main" id="{C079183A-B6C9-4961-BA17-12D0BF123024}"/>
            </a:ext>
          </a:extLst>
        </xdr:cNvPr>
        <xdr:cNvCxnSpPr/>
      </xdr:nvCxnSpPr>
      <xdr:spPr>
        <a:xfrm>
          <a:off x="1447800" y="1452816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107315</xdr:rowOff>
    </xdr:from>
    <xdr:to>
      <xdr:col>11</xdr:col>
      <xdr:colOff>82550</xdr:colOff>
      <xdr:row>83</xdr:row>
      <xdr:rowOff>34925</xdr:rowOff>
    </xdr:to>
    <xdr:sp macro="" textlink="">
      <xdr:nvSpPr>
        <xdr:cNvPr id="197" name="フローチャート: 判断 196">
          <a:extLst>
            <a:ext uri="{FF2B5EF4-FFF2-40B4-BE49-F238E27FC236}">
              <a16:creationId xmlns:a16="http://schemas.microsoft.com/office/drawing/2014/main" id="{C5F7A67D-669F-4029-BAD2-77FC92700BA1}"/>
            </a:ext>
          </a:extLst>
        </xdr:cNvPr>
        <xdr:cNvSpPr/>
      </xdr:nvSpPr>
      <xdr:spPr>
        <a:xfrm>
          <a:off x="2286000" y="14166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45720</xdr:rowOff>
    </xdr:from>
    <xdr:ext cx="760730" cy="264160"/>
    <xdr:sp macro="" textlink="">
      <xdr:nvSpPr>
        <xdr:cNvPr id="198" name="テキスト ボックス 197">
          <a:extLst>
            <a:ext uri="{FF2B5EF4-FFF2-40B4-BE49-F238E27FC236}">
              <a16:creationId xmlns:a16="http://schemas.microsoft.com/office/drawing/2014/main" id="{6174CAE7-CC9F-4CDA-AAD8-4DF123AB8FA5}"/>
            </a:ext>
          </a:extLst>
        </xdr:cNvPr>
        <xdr:cNvSpPr txBox="1"/>
      </xdr:nvSpPr>
      <xdr:spPr>
        <a:xfrm>
          <a:off x="1955800" y="1393317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128270</xdr:rowOff>
    </xdr:from>
    <xdr:to>
      <xdr:col>7</xdr:col>
      <xdr:colOff>31750</xdr:colOff>
      <xdr:row>83</xdr:row>
      <xdr:rowOff>55880</xdr:rowOff>
    </xdr:to>
    <xdr:sp macro="" textlink="">
      <xdr:nvSpPr>
        <xdr:cNvPr id="199" name="フローチャート: 判断 198">
          <a:extLst>
            <a:ext uri="{FF2B5EF4-FFF2-40B4-BE49-F238E27FC236}">
              <a16:creationId xmlns:a16="http://schemas.microsoft.com/office/drawing/2014/main" id="{0BE822B2-898F-4FA0-9194-FEA0FE1D1F5B}"/>
            </a:ext>
          </a:extLst>
        </xdr:cNvPr>
        <xdr:cNvSpPr/>
      </xdr:nvSpPr>
      <xdr:spPr>
        <a:xfrm>
          <a:off x="1397000" y="14187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66675</xdr:rowOff>
    </xdr:from>
    <xdr:ext cx="762000" cy="262890"/>
    <xdr:sp macro="" textlink="">
      <xdr:nvSpPr>
        <xdr:cNvPr id="200" name="テキスト ボックス 199">
          <a:extLst>
            <a:ext uri="{FF2B5EF4-FFF2-40B4-BE49-F238E27FC236}">
              <a16:creationId xmlns:a16="http://schemas.microsoft.com/office/drawing/2014/main" id="{1888BE15-2A00-4FAB-A361-2850FB3ADA43}"/>
            </a:ext>
          </a:extLst>
        </xdr:cNvPr>
        <xdr:cNvSpPr txBox="1"/>
      </xdr:nvSpPr>
      <xdr:spPr>
        <a:xfrm>
          <a:off x="1066800" y="1395412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36830</xdr:rowOff>
    </xdr:from>
    <xdr:ext cx="762000" cy="269240"/>
    <xdr:sp macro="" textlink="">
      <xdr:nvSpPr>
        <xdr:cNvPr id="201" name="テキスト ボックス 200">
          <a:extLst>
            <a:ext uri="{FF2B5EF4-FFF2-40B4-BE49-F238E27FC236}">
              <a16:creationId xmlns:a16="http://schemas.microsoft.com/office/drawing/2014/main" id="{A9175B2E-925B-4E67-86B8-BADFADD66318}"/>
            </a:ext>
          </a:extLst>
        </xdr:cNvPr>
        <xdr:cNvSpPr txBox="1"/>
      </xdr:nvSpPr>
      <xdr:spPr>
        <a:xfrm>
          <a:off x="4737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36830</xdr:rowOff>
    </xdr:from>
    <xdr:ext cx="762000" cy="269240"/>
    <xdr:sp macro="" textlink="">
      <xdr:nvSpPr>
        <xdr:cNvPr id="202" name="テキスト ボックス 201">
          <a:extLst>
            <a:ext uri="{FF2B5EF4-FFF2-40B4-BE49-F238E27FC236}">
              <a16:creationId xmlns:a16="http://schemas.microsoft.com/office/drawing/2014/main" id="{1358C647-0F7A-45E0-A223-DA70CAFF7BF6}"/>
            </a:ext>
          </a:extLst>
        </xdr:cNvPr>
        <xdr:cNvSpPr txBox="1"/>
      </xdr:nvSpPr>
      <xdr:spPr>
        <a:xfrm>
          <a:off x="3898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36830</xdr:rowOff>
    </xdr:from>
    <xdr:ext cx="760730" cy="269240"/>
    <xdr:sp macro="" textlink="">
      <xdr:nvSpPr>
        <xdr:cNvPr id="203" name="テキスト ボックス 202">
          <a:extLst>
            <a:ext uri="{FF2B5EF4-FFF2-40B4-BE49-F238E27FC236}">
              <a16:creationId xmlns:a16="http://schemas.microsoft.com/office/drawing/2014/main" id="{8099EC5C-91A9-4C40-BCCE-2E3BD9BDAB90}"/>
            </a:ext>
          </a:extLst>
        </xdr:cNvPr>
        <xdr:cNvSpPr txBox="1"/>
      </xdr:nvSpPr>
      <xdr:spPr>
        <a:xfrm>
          <a:off x="300990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36830</xdr:rowOff>
    </xdr:from>
    <xdr:ext cx="760730" cy="269240"/>
    <xdr:sp macro="" textlink="">
      <xdr:nvSpPr>
        <xdr:cNvPr id="204" name="テキスト ボックス 203">
          <a:extLst>
            <a:ext uri="{FF2B5EF4-FFF2-40B4-BE49-F238E27FC236}">
              <a16:creationId xmlns:a16="http://schemas.microsoft.com/office/drawing/2014/main" id="{AB9EF502-1B62-4F99-8FF9-27A710622F15}"/>
            </a:ext>
          </a:extLst>
        </xdr:cNvPr>
        <xdr:cNvSpPr txBox="1"/>
      </xdr:nvSpPr>
      <xdr:spPr>
        <a:xfrm>
          <a:off x="212090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36830</xdr:rowOff>
    </xdr:from>
    <xdr:ext cx="760730" cy="269240"/>
    <xdr:sp macro="" textlink="">
      <xdr:nvSpPr>
        <xdr:cNvPr id="205" name="テキスト ボックス 204">
          <a:extLst>
            <a:ext uri="{FF2B5EF4-FFF2-40B4-BE49-F238E27FC236}">
              <a16:creationId xmlns:a16="http://schemas.microsoft.com/office/drawing/2014/main" id="{D7A59C69-F04C-4E3A-97AD-31FE4455F545}"/>
            </a:ext>
          </a:extLst>
        </xdr:cNvPr>
        <xdr:cNvSpPr txBox="1"/>
      </xdr:nvSpPr>
      <xdr:spPr>
        <a:xfrm>
          <a:off x="123190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85</xdr:row>
      <xdr:rowOff>82550</xdr:rowOff>
    </xdr:from>
    <xdr:to>
      <xdr:col>23</xdr:col>
      <xdr:colOff>184150</xdr:colOff>
      <xdr:row>86</xdr:row>
      <xdr:rowOff>10160</xdr:rowOff>
    </xdr:to>
    <xdr:sp macro="" textlink="">
      <xdr:nvSpPr>
        <xdr:cNvPr id="206" name="楕円 205">
          <a:extLst>
            <a:ext uri="{FF2B5EF4-FFF2-40B4-BE49-F238E27FC236}">
              <a16:creationId xmlns:a16="http://schemas.microsoft.com/office/drawing/2014/main" id="{ECA55EEF-A99E-46CB-A289-78B4F09C0A6D}"/>
            </a:ext>
          </a:extLst>
        </xdr:cNvPr>
        <xdr:cNvSpPr/>
      </xdr:nvSpPr>
      <xdr:spPr>
        <a:xfrm>
          <a:off x="4902200" y="14655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53975</xdr:rowOff>
    </xdr:from>
    <xdr:ext cx="762000" cy="263525"/>
    <xdr:sp macro="" textlink="">
      <xdr:nvSpPr>
        <xdr:cNvPr id="207" name="人件費・物件費等の状況該当値テキスト">
          <a:extLst>
            <a:ext uri="{FF2B5EF4-FFF2-40B4-BE49-F238E27FC236}">
              <a16:creationId xmlns:a16="http://schemas.microsoft.com/office/drawing/2014/main" id="{AD76AC8D-173E-4E3E-8540-45D12DA045C5}"/>
            </a:ext>
          </a:extLst>
        </xdr:cNvPr>
        <xdr:cNvSpPr txBox="1"/>
      </xdr:nvSpPr>
      <xdr:spPr>
        <a:xfrm>
          <a:off x="5041900" y="1462722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216,317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84</xdr:row>
      <xdr:rowOff>114300</xdr:rowOff>
    </xdr:from>
    <xdr:to>
      <xdr:col>19</xdr:col>
      <xdr:colOff>184150</xdr:colOff>
      <xdr:row>85</xdr:row>
      <xdr:rowOff>42545</xdr:rowOff>
    </xdr:to>
    <xdr:sp macro="" textlink="">
      <xdr:nvSpPr>
        <xdr:cNvPr id="208" name="楕円 207">
          <a:extLst>
            <a:ext uri="{FF2B5EF4-FFF2-40B4-BE49-F238E27FC236}">
              <a16:creationId xmlns:a16="http://schemas.microsoft.com/office/drawing/2014/main" id="{88E058FC-9C41-4E04-A7CD-507ED1010DEA}"/>
            </a:ext>
          </a:extLst>
        </xdr:cNvPr>
        <xdr:cNvSpPr/>
      </xdr:nvSpPr>
      <xdr:spPr>
        <a:xfrm>
          <a:off x="4064000" y="14516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25400</xdr:rowOff>
    </xdr:from>
    <xdr:ext cx="736600" cy="267970"/>
    <xdr:sp macro="" textlink="">
      <xdr:nvSpPr>
        <xdr:cNvPr id="209" name="テキスト ボックス 208">
          <a:extLst>
            <a:ext uri="{FF2B5EF4-FFF2-40B4-BE49-F238E27FC236}">
              <a16:creationId xmlns:a16="http://schemas.microsoft.com/office/drawing/2014/main" id="{87E24145-7E85-43D3-92B5-BE4630754115}"/>
            </a:ext>
          </a:extLst>
        </xdr:cNvPr>
        <xdr:cNvSpPr txBox="1"/>
      </xdr:nvSpPr>
      <xdr:spPr>
        <a:xfrm>
          <a:off x="3733800" y="1459865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192,949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84</xdr:row>
      <xdr:rowOff>128905</xdr:rowOff>
    </xdr:from>
    <xdr:to>
      <xdr:col>15</xdr:col>
      <xdr:colOff>133350</xdr:colOff>
      <xdr:row>85</xdr:row>
      <xdr:rowOff>56515</xdr:rowOff>
    </xdr:to>
    <xdr:sp macro="" textlink="">
      <xdr:nvSpPr>
        <xdr:cNvPr id="210" name="楕円 209">
          <a:extLst>
            <a:ext uri="{FF2B5EF4-FFF2-40B4-BE49-F238E27FC236}">
              <a16:creationId xmlns:a16="http://schemas.microsoft.com/office/drawing/2014/main" id="{CCA7AAAC-FAD0-4386-9A35-25893CA41420}"/>
            </a:ext>
          </a:extLst>
        </xdr:cNvPr>
        <xdr:cNvSpPr/>
      </xdr:nvSpPr>
      <xdr:spPr>
        <a:xfrm>
          <a:off x="3175000" y="14530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41275</xdr:rowOff>
    </xdr:from>
    <xdr:ext cx="760730" cy="268605"/>
    <xdr:sp macro="" textlink="">
      <xdr:nvSpPr>
        <xdr:cNvPr id="211" name="テキスト ボックス 210">
          <a:extLst>
            <a:ext uri="{FF2B5EF4-FFF2-40B4-BE49-F238E27FC236}">
              <a16:creationId xmlns:a16="http://schemas.microsoft.com/office/drawing/2014/main" id="{7546F580-96BF-4F93-85FA-D509B0C322A2}"/>
            </a:ext>
          </a:extLst>
        </xdr:cNvPr>
        <xdr:cNvSpPr txBox="1"/>
      </xdr:nvSpPr>
      <xdr:spPr>
        <a:xfrm>
          <a:off x="2844800" y="1461452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84</xdr:row>
      <xdr:rowOff>125095</xdr:rowOff>
    </xdr:from>
    <xdr:to>
      <xdr:col>11</xdr:col>
      <xdr:colOff>82550</xdr:colOff>
      <xdr:row>85</xdr:row>
      <xdr:rowOff>52705</xdr:rowOff>
    </xdr:to>
    <xdr:sp macro="" textlink="">
      <xdr:nvSpPr>
        <xdr:cNvPr id="212" name="楕円 211">
          <a:extLst>
            <a:ext uri="{FF2B5EF4-FFF2-40B4-BE49-F238E27FC236}">
              <a16:creationId xmlns:a16="http://schemas.microsoft.com/office/drawing/2014/main" id="{0111A531-8213-47B2-A08F-51611A085584}"/>
            </a:ext>
          </a:extLst>
        </xdr:cNvPr>
        <xdr:cNvSpPr/>
      </xdr:nvSpPr>
      <xdr:spPr>
        <a:xfrm>
          <a:off x="2286000" y="14526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36830</xdr:rowOff>
    </xdr:from>
    <xdr:ext cx="760730" cy="269240"/>
    <xdr:sp macro="" textlink="">
      <xdr:nvSpPr>
        <xdr:cNvPr id="213" name="テキスト ボックス 212">
          <a:extLst>
            <a:ext uri="{FF2B5EF4-FFF2-40B4-BE49-F238E27FC236}">
              <a16:creationId xmlns:a16="http://schemas.microsoft.com/office/drawing/2014/main" id="{E7D6F352-1455-4A0B-9D00-174E0076E398}"/>
            </a:ext>
          </a:extLst>
        </xdr:cNvPr>
        <xdr:cNvSpPr txBox="1"/>
      </xdr:nvSpPr>
      <xdr:spPr>
        <a:xfrm>
          <a:off x="1955800" y="1461008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194,737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84</xdr:row>
      <xdr:rowOff>73660</xdr:rowOff>
    </xdr:from>
    <xdr:to>
      <xdr:col>7</xdr:col>
      <xdr:colOff>31750</xdr:colOff>
      <xdr:row>85</xdr:row>
      <xdr:rowOff>1270</xdr:rowOff>
    </xdr:to>
    <xdr:sp macro="" textlink="">
      <xdr:nvSpPr>
        <xdr:cNvPr id="214" name="楕円 213">
          <a:extLst>
            <a:ext uri="{FF2B5EF4-FFF2-40B4-BE49-F238E27FC236}">
              <a16:creationId xmlns:a16="http://schemas.microsoft.com/office/drawing/2014/main" id="{29760AF9-58C3-48CD-8F09-49CE780A686B}"/>
            </a:ext>
          </a:extLst>
        </xdr:cNvPr>
        <xdr:cNvSpPr/>
      </xdr:nvSpPr>
      <xdr:spPr>
        <a:xfrm>
          <a:off x="1397000" y="14475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163195</xdr:rowOff>
    </xdr:from>
    <xdr:ext cx="762000" cy="263525"/>
    <xdr:sp macro="" textlink="">
      <xdr:nvSpPr>
        <xdr:cNvPr id="215" name="テキスト ボックス 214">
          <a:extLst>
            <a:ext uri="{FF2B5EF4-FFF2-40B4-BE49-F238E27FC236}">
              <a16:creationId xmlns:a16="http://schemas.microsoft.com/office/drawing/2014/main" id="{1A75DEAA-38F8-48A6-9CB4-EBAB56B60D9E}"/>
            </a:ext>
          </a:extLst>
        </xdr:cNvPr>
        <xdr:cNvSpPr txBox="1"/>
      </xdr:nvSpPr>
      <xdr:spPr>
        <a:xfrm>
          <a:off x="1066800" y="1456499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186,502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125095</xdr:rowOff>
    </xdr:from>
    <xdr:to>
      <xdr:col>85</xdr:col>
      <xdr:colOff>95250</xdr:colOff>
      <xdr:row>75</xdr:row>
      <xdr:rowOff>99060</xdr:rowOff>
    </xdr:to>
    <xdr:sp macro="" textlink="">
      <xdr:nvSpPr>
        <xdr:cNvPr id="216" name="正方形/長方形 215">
          <a:extLst>
            <a:ext uri="{FF2B5EF4-FFF2-40B4-BE49-F238E27FC236}">
              <a16:creationId xmlns:a16="http://schemas.microsoft.com/office/drawing/2014/main" id="{30ED6CA2-BF68-4F40-89EE-EE351529B311}"/>
            </a:ext>
          </a:extLst>
        </xdr:cNvPr>
        <xdr:cNvSpPr/>
      </xdr:nvSpPr>
      <xdr:spPr>
        <a:xfrm>
          <a:off x="12827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145415</xdr:rowOff>
    </xdr:from>
    <xdr:ext cx="1652270" cy="320675"/>
    <xdr:sp macro="" textlink="">
      <xdr:nvSpPr>
        <xdr:cNvPr id="217" name="テキスト ボックス 216">
          <a:extLst>
            <a:ext uri="{FF2B5EF4-FFF2-40B4-BE49-F238E27FC236}">
              <a16:creationId xmlns:a16="http://schemas.microsoft.com/office/drawing/2014/main" id="{28436979-D834-4F9E-A9D4-EBAEF8A51E8E}"/>
            </a:ext>
          </a:extLst>
        </xdr:cNvPr>
        <xdr:cNvSpPr txBox="1"/>
      </xdr:nvSpPr>
      <xdr:spPr>
        <a:xfrm>
          <a:off x="13651230" y="13004165"/>
          <a:ext cx="1652270" cy="3206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118745</xdr:rowOff>
    </xdr:from>
    <xdr:ext cx="1645285" cy="372745"/>
    <xdr:sp macro="" textlink="">
      <xdr:nvSpPr>
        <xdr:cNvPr id="218" name="テキスト ボックス 217">
          <a:extLst>
            <a:ext uri="{FF2B5EF4-FFF2-40B4-BE49-F238E27FC236}">
              <a16:creationId xmlns:a16="http://schemas.microsoft.com/office/drawing/2014/main" id="{91067BEC-9C07-4D81-B985-61199AFD9F19}"/>
            </a:ext>
          </a:extLst>
        </xdr:cNvPr>
        <xdr:cNvSpPr txBox="1"/>
      </xdr:nvSpPr>
      <xdr:spPr>
        <a:xfrm>
          <a:off x="15431770" y="12977495"/>
          <a:ext cx="164528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33020</xdr:rowOff>
    </xdr:from>
    <xdr:to>
      <xdr:col>93</xdr:col>
      <xdr:colOff>6350</xdr:colOff>
      <xdr:row>76</xdr:row>
      <xdr:rowOff>118745</xdr:rowOff>
    </xdr:to>
    <xdr:sp macro="" textlink="">
      <xdr:nvSpPr>
        <xdr:cNvPr id="219" name="正方形/長方形 218">
          <a:extLst>
            <a:ext uri="{FF2B5EF4-FFF2-40B4-BE49-F238E27FC236}">
              <a16:creationId xmlns:a16="http://schemas.microsoft.com/office/drawing/2014/main" id="{D3F0225A-D601-4B4A-8D94-61BB79E8730E}"/>
            </a:ext>
          </a:extLst>
        </xdr:cNvPr>
        <xdr:cNvSpPr/>
      </xdr:nvSpPr>
      <xdr:spPr>
        <a:xfrm>
          <a:off x="17970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52705</xdr:rowOff>
    </xdr:from>
    <xdr:to>
      <xdr:col>93</xdr:col>
      <xdr:colOff>6350</xdr:colOff>
      <xdr:row>77</xdr:row>
      <xdr:rowOff>138430</xdr:rowOff>
    </xdr:to>
    <xdr:sp macro="" textlink="">
      <xdr:nvSpPr>
        <xdr:cNvPr id="220" name="正方形/長方形 219">
          <a:extLst>
            <a:ext uri="{FF2B5EF4-FFF2-40B4-BE49-F238E27FC236}">
              <a16:creationId xmlns:a16="http://schemas.microsoft.com/office/drawing/2014/main" id="{C229DD44-49FF-4CE7-B88C-6898388B2C07}"/>
            </a:ext>
          </a:extLst>
        </xdr:cNvPr>
        <xdr:cNvSpPr/>
      </xdr:nvSpPr>
      <xdr:spPr>
        <a:xfrm>
          <a:off x="17970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33020</xdr:rowOff>
    </xdr:from>
    <xdr:to>
      <xdr:col>99</xdr:col>
      <xdr:colOff>146050</xdr:colOff>
      <xdr:row>76</xdr:row>
      <xdr:rowOff>118745</xdr:rowOff>
    </xdr:to>
    <xdr:sp macro="" textlink="">
      <xdr:nvSpPr>
        <xdr:cNvPr id="221" name="正方形/長方形 220">
          <a:extLst>
            <a:ext uri="{FF2B5EF4-FFF2-40B4-BE49-F238E27FC236}">
              <a16:creationId xmlns:a16="http://schemas.microsoft.com/office/drawing/2014/main" id="{BFE1552B-45F8-488B-BD26-5B754CAC1EE6}"/>
            </a:ext>
          </a:extLst>
        </xdr:cNvPr>
        <xdr:cNvSpPr/>
      </xdr:nvSpPr>
      <xdr:spPr>
        <a:xfrm>
          <a:off x="19621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52705</xdr:rowOff>
    </xdr:from>
    <xdr:to>
      <xdr:col>99</xdr:col>
      <xdr:colOff>146050</xdr:colOff>
      <xdr:row>77</xdr:row>
      <xdr:rowOff>138430</xdr:rowOff>
    </xdr:to>
    <xdr:sp macro="" textlink="">
      <xdr:nvSpPr>
        <xdr:cNvPr id="222" name="正方形/長方形 221">
          <a:extLst>
            <a:ext uri="{FF2B5EF4-FFF2-40B4-BE49-F238E27FC236}">
              <a16:creationId xmlns:a16="http://schemas.microsoft.com/office/drawing/2014/main" id="{BB01FC14-7F09-470B-AB13-861E85181059}"/>
            </a:ext>
          </a:extLst>
        </xdr:cNvPr>
        <xdr:cNvSpPr/>
      </xdr:nvSpPr>
      <xdr:spPr>
        <a:xfrm>
          <a:off x="19621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33020</xdr:rowOff>
    </xdr:from>
    <xdr:to>
      <xdr:col>106</xdr:col>
      <xdr:colOff>139700</xdr:colOff>
      <xdr:row>76</xdr:row>
      <xdr:rowOff>118745</xdr:rowOff>
    </xdr:to>
    <xdr:sp macro="" textlink="">
      <xdr:nvSpPr>
        <xdr:cNvPr id="223" name="正方形/長方形 222">
          <a:extLst>
            <a:ext uri="{FF2B5EF4-FFF2-40B4-BE49-F238E27FC236}">
              <a16:creationId xmlns:a16="http://schemas.microsoft.com/office/drawing/2014/main" id="{CDB36171-547A-49A8-A33F-852D32BD5331}"/>
            </a:ext>
          </a:extLst>
        </xdr:cNvPr>
        <xdr:cNvSpPr/>
      </xdr:nvSpPr>
      <xdr:spPr>
        <a:xfrm>
          <a:off x="21082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52705</xdr:rowOff>
    </xdr:from>
    <xdr:to>
      <xdr:col>106</xdr:col>
      <xdr:colOff>139700</xdr:colOff>
      <xdr:row>77</xdr:row>
      <xdr:rowOff>138430</xdr:rowOff>
    </xdr:to>
    <xdr:sp macro="" textlink="">
      <xdr:nvSpPr>
        <xdr:cNvPr id="224" name="正方形/長方形 223">
          <a:extLst>
            <a:ext uri="{FF2B5EF4-FFF2-40B4-BE49-F238E27FC236}">
              <a16:creationId xmlns:a16="http://schemas.microsoft.com/office/drawing/2014/main" id="{8A17D34E-65D9-43DF-B83A-5F50516CDFFE}"/>
            </a:ext>
          </a:extLst>
        </xdr:cNvPr>
        <xdr:cNvSpPr/>
      </xdr:nvSpPr>
      <xdr:spPr>
        <a:xfrm>
          <a:off x="21082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26035</xdr:rowOff>
    </xdr:from>
    <xdr:to>
      <xdr:col>85</xdr:col>
      <xdr:colOff>95250</xdr:colOff>
      <xdr:row>92</xdr:row>
      <xdr:rowOff>39370</xdr:rowOff>
    </xdr:to>
    <xdr:sp macro="" textlink="">
      <xdr:nvSpPr>
        <xdr:cNvPr id="225" name="正方形/長方形 224">
          <a:extLst>
            <a:ext uri="{FF2B5EF4-FFF2-40B4-BE49-F238E27FC236}">
              <a16:creationId xmlns:a16="http://schemas.microsoft.com/office/drawing/2014/main" id="{37551DC6-19B5-4472-82DD-00BC6AD2C973}"/>
            </a:ext>
          </a:extLst>
        </xdr:cNvPr>
        <xdr:cNvSpPr/>
      </xdr:nvSpPr>
      <xdr:spPr>
        <a:xfrm>
          <a:off x="12827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26035</xdr:rowOff>
    </xdr:from>
    <xdr:to>
      <xdr:col>115</xdr:col>
      <xdr:colOff>31750</xdr:colOff>
      <xdr:row>92</xdr:row>
      <xdr:rowOff>39370</xdr:rowOff>
    </xdr:to>
    <xdr:sp macro="" textlink="">
      <xdr:nvSpPr>
        <xdr:cNvPr id="226" name="正方形/長方形 225">
          <a:extLst>
            <a:ext uri="{FF2B5EF4-FFF2-40B4-BE49-F238E27FC236}">
              <a16:creationId xmlns:a16="http://schemas.microsoft.com/office/drawing/2014/main" id="{22344867-9505-487E-8E39-4B8022EAC940}"/>
            </a:ext>
          </a:extLst>
        </xdr:cNvPr>
        <xdr:cNvSpPr/>
      </xdr:nvSpPr>
      <xdr:spPr>
        <a:xfrm>
          <a:off x="18097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26035</xdr:rowOff>
    </xdr:from>
    <xdr:to>
      <xdr:col>104</xdr:col>
      <xdr:colOff>114300</xdr:colOff>
      <xdr:row>79</xdr:row>
      <xdr:rowOff>112395</xdr:rowOff>
    </xdr:to>
    <xdr:sp macro="" textlink="">
      <xdr:nvSpPr>
        <xdr:cNvPr id="227" name="正方形/長方形 226">
          <a:extLst>
            <a:ext uri="{FF2B5EF4-FFF2-40B4-BE49-F238E27FC236}">
              <a16:creationId xmlns:a16="http://schemas.microsoft.com/office/drawing/2014/main" id="{62A7A9DF-EF33-413E-8EF2-4E10F66964D4}"/>
            </a:ext>
          </a:extLst>
        </xdr:cNvPr>
        <xdr:cNvSpPr/>
      </xdr:nvSpPr>
      <xdr:spPr>
        <a:xfrm>
          <a:off x="18097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151765</xdr:rowOff>
    </xdr:to>
    <xdr:sp macro="" textlink="" fLocksText="0">
      <xdr:nvSpPr>
        <xdr:cNvPr id="228" name="テキスト ボックス 227">
          <a:extLst>
            <a:ext uri="{FF2B5EF4-FFF2-40B4-BE49-F238E27FC236}">
              <a16:creationId xmlns:a16="http://schemas.microsoft.com/office/drawing/2014/main" id="{E845DDE9-0277-4707-8AD5-9059698B0615}"/>
            </a:ext>
          </a:extLst>
        </xdr:cNvPr>
        <xdr:cNvSpPr txBox="1"/>
      </xdr:nvSpPr>
      <xdr:spPr>
        <a:xfrm>
          <a:off x="18224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昨年度と同水準であるが、類似団体平均との比較では３．２ポイント下回</a:t>
          </a:r>
          <a:r>
            <a:rPr kumimoji="1" lang="ja-JP" altLang="en-US" sz="1300">
              <a:solidFill>
                <a:sysClr val="windowText" lastClr="000000"/>
              </a:solidFill>
              <a:latin typeface="ＭＳ Ｐゴシック"/>
              <a:ea typeface="ＭＳ Ｐゴシック"/>
            </a:rPr>
            <a:t>る</a:t>
          </a:r>
          <a:r>
            <a:rPr kumimoji="1" lang="ja-JP" altLang="en-US" sz="1300">
              <a:latin typeface="ＭＳ Ｐゴシック"/>
              <a:ea typeface="ＭＳ Ｐゴシック"/>
            </a:rPr>
            <a:t>水準である。今後も引き続き給与の適正化に努める。</a:t>
          </a:r>
        </a:p>
      </xdr:txBody>
    </xdr:sp>
    <xdr:clientData/>
  </xdr:twoCellAnchor>
  <xdr:twoCellAnchor>
    <xdr:from>
      <xdr:col>61</xdr:col>
      <xdr:colOff>44450</xdr:colOff>
      <xdr:row>92</xdr:row>
      <xdr:rowOff>39370</xdr:rowOff>
    </xdr:from>
    <xdr:to>
      <xdr:col>85</xdr:col>
      <xdr:colOff>95250</xdr:colOff>
      <xdr:row>92</xdr:row>
      <xdr:rowOff>39370</xdr:rowOff>
    </xdr:to>
    <xdr:cxnSp macro="">
      <xdr:nvCxnSpPr>
        <xdr:cNvPr id="229" name="直線コネクタ 228">
          <a:extLst>
            <a:ext uri="{FF2B5EF4-FFF2-40B4-BE49-F238E27FC236}">
              <a16:creationId xmlns:a16="http://schemas.microsoft.com/office/drawing/2014/main" id="{450CF30C-5A5F-47A6-BFED-C3564D8E3413}"/>
            </a:ext>
          </a:extLst>
        </xdr:cNvPr>
        <xdr:cNvCxnSpPr/>
      </xdr:nvCxnSpPr>
      <xdr:spPr>
        <a:xfrm>
          <a:off x="12827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69850</xdr:rowOff>
    </xdr:from>
    <xdr:ext cx="760730" cy="269240"/>
    <xdr:sp macro="" textlink="">
      <xdr:nvSpPr>
        <xdr:cNvPr id="230" name="テキスト ボックス 229">
          <a:extLst>
            <a:ext uri="{FF2B5EF4-FFF2-40B4-BE49-F238E27FC236}">
              <a16:creationId xmlns:a16="http://schemas.microsoft.com/office/drawing/2014/main" id="{DB864FD9-35E2-4E1E-8EC9-B98C0164DEB7}"/>
            </a:ext>
          </a:extLst>
        </xdr:cNvPr>
        <xdr:cNvSpPr txBox="1"/>
      </xdr:nvSpPr>
      <xdr:spPr>
        <a:xfrm>
          <a:off x="12065000" y="1567180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37465</xdr:rowOff>
    </xdr:from>
    <xdr:to>
      <xdr:col>85</xdr:col>
      <xdr:colOff>95250</xdr:colOff>
      <xdr:row>90</xdr:row>
      <xdr:rowOff>37465</xdr:rowOff>
    </xdr:to>
    <xdr:cxnSp macro="">
      <xdr:nvCxnSpPr>
        <xdr:cNvPr id="231" name="直線コネクタ 230">
          <a:extLst>
            <a:ext uri="{FF2B5EF4-FFF2-40B4-BE49-F238E27FC236}">
              <a16:creationId xmlns:a16="http://schemas.microsoft.com/office/drawing/2014/main" id="{E4A19311-08CB-4A42-987A-BA92337FC7A8}"/>
            </a:ext>
          </a:extLst>
        </xdr:cNvPr>
        <xdr:cNvCxnSpPr/>
      </xdr:nvCxnSpPr>
      <xdr:spPr>
        <a:xfrm>
          <a:off x="12827000" y="154679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67945</xdr:rowOff>
    </xdr:from>
    <xdr:ext cx="760730" cy="262890"/>
    <xdr:sp macro="" textlink="">
      <xdr:nvSpPr>
        <xdr:cNvPr id="232" name="テキスト ボックス 231">
          <a:extLst>
            <a:ext uri="{FF2B5EF4-FFF2-40B4-BE49-F238E27FC236}">
              <a16:creationId xmlns:a16="http://schemas.microsoft.com/office/drawing/2014/main" id="{01A7427E-EDC8-4B99-AF3D-8C32008A2B59}"/>
            </a:ext>
          </a:extLst>
        </xdr:cNvPr>
        <xdr:cNvSpPr txBox="1"/>
      </xdr:nvSpPr>
      <xdr:spPr>
        <a:xfrm>
          <a:off x="12065000" y="15326995"/>
          <a:ext cx="7607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35560</xdr:rowOff>
    </xdr:from>
    <xdr:to>
      <xdr:col>85</xdr:col>
      <xdr:colOff>95250</xdr:colOff>
      <xdr:row>88</xdr:row>
      <xdr:rowOff>35560</xdr:rowOff>
    </xdr:to>
    <xdr:cxnSp macro="">
      <xdr:nvCxnSpPr>
        <xdr:cNvPr id="233" name="直線コネクタ 232">
          <a:extLst>
            <a:ext uri="{FF2B5EF4-FFF2-40B4-BE49-F238E27FC236}">
              <a16:creationId xmlns:a16="http://schemas.microsoft.com/office/drawing/2014/main" id="{EBC7D329-A8AD-463B-9D54-99988027544F}"/>
            </a:ext>
          </a:extLst>
        </xdr:cNvPr>
        <xdr:cNvCxnSpPr/>
      </xdr:nvCxnSpPr>
      <xdr:spPr>
        <a:xfrm>
          <a:off x="12827000" y="15123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66040</xdr:rowOff>
    </xdr:from>
    <xdr:ext cx="760730" cy="262890"/>
    <xdr:sp macro="" textlink="">
      <xdr:nvSpPr>
        <xdr:cNvPr id="234" name="テキスト ボックス 233">
          <a:extLst>
            <a:ext uri="{FF2B5EF4-FFF2-40B4-BE49-F238E27FC236}">
              <a16:creationId xmlns:a16="http://schemas.microsoft.com/office/drawing/2014/main" id="{914BE08A-9E91-4380-8498-E589FB71E8E9}"/>
            </a:ext>
          </a:extLst>
        </xdr:cNvPr>
        <xdr:cNvSpPr txBox="1"/>
      </xdr:nvSpPr>
      <xdr:spPr>
        <a:xfrm>
          <a:off x="12065000" y="14982190"/>
          <a:ext cx="7607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33655</xdr:rowOff>
    </xdr:from>
    <xdr:to>
      <xdr:col>85</xdr:col>
      <xdr:colOff>95250</xdr:colOff>
      <xdr:row>86</xdr:row>
      <xdr:rowOff>33655</xdr:rowOff>
    </xdr:to>
    <xdr:cxnSp macro="">
      <xdr:nvCxnSpPr>
        <xdr:cNvPr id="235" name="直線コネクタ 234">
          <a:extLst>
            <a:ext uri="{FF2B5EF4-FFF2-40B4-BE49-F238E27FC236}">
              <a16:creationId xmlns:a16="http://schemas.microsoft.com/office/drawing/2014/main" id="{42392FBB-8D0A-47BF-94B4-EB843CB3960B}"/>
            </a:ext>
          </a:extLst>
        </xdr:cNvPr>
        <xdr:cNvCxnSpPr/>
      </xdr:nvCxnSpPr>
      <xdr:spPr>
        <a:xfrm>
          <a:off x="12827000" y="147783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64135</xdr:rowOff>
    </xdr:from>
    <xdr:ext cx="760730" cy="267335"/>
    <xdr:sp macro="" textlink="">
      <xdr:nvSpPr>
        <xdr:cNvPr id="236" name="テキスト ボックス 235">
          <a:extLst>
            <a:ext uri="{FF2B5EF4-FFF2-40B4-BE49-F238E27FC236}">
              <a16:creationId xmlns:a16="http://schemas.microsoft.com/office/drawing/2014/main" id="{14C5F090-D87A-4918-AC8A-28AFD2B8926B}"/>
            </a:ext>
          </a:extLst>
        </xdr:cNvPr>
        <xdr:cNvSpPr txBox="1"/>
      </xdr:nvSpPr>
      <xdr:spPr>
        <a:xfrm>
          <a:off x="12065000" y="14637385"/>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32385</xdr:rowOff>
    </xdr:from>
    <xdr:to>
      <xdr:col>85</xdr:col>
      <xdr:colOff>95250</xdr:colOff>
      <xdr:row>84</xdr:row>
      <xdr:rowOff>32385</xdr:rowOff>
    </xdr:to>
    <xdr:cxnSp macro="">
      <xdr:nvCxnSpPr>
        <xdr:cNvPr id="237" name="直線コネクタ 236">
          <a:extLst>
            <a:ext uri="{FF2B5EF4-FFF2-40B4-BE49-F238E27FC236}">
              <a16:creationId xmlns:a16="http://schemas.microsoft.com/office/drawing/2014/main" id="{FB9AE4AC-8BFE-4D77-B6C0-5A325FFCF7D3}"/>
            </a:ext>
          </a:extLst>
        </xdr:cNvPr>
        <xdr:cNvCxnSpPr/>
      </xdr:nvCxnSpPr>
      <xdr:spPr>
        <a:xfrm>
          <a:off x="12827000" y="144341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62230</xdr:rowOff>
    </xdr:from>
    <xdr:ext cx="760730" cy="267970"/>
    <xdr:sp macro="" textlink="">
      <xdr:nvSpPr>
        <xdr:cNvPr id="238" name="テキスト ボックス 237">
          <a:extLst>
            <a:ext uri="{FF2B5EF4-FFF2-40B4-BE49-F238E27FC236}">
              <a16:creationId xmlns:a16="http://schemas.microsoft.com/office/drawing/2014/main" id="{43BA4F56-2CBC-4998-BCCD-7C38F8B603DA}"/>
            </a:ext>
          </a:extLst>
        </xdr:cNvPr>
        <xdr:cNvSpPr txBox="1"/>
      </xdr:nvSpPr>
      <xdr:spPr>
        <a:xfrm>
          <a:off x="12065000" y="1429258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30480</xdr:rowOff>
    </xdr:from>
    <xdr:to>
      <xdr:col>85</xdr:col>
      <xdr:colOff>95250</xdr:colOff>
      <xdr:row>82</xdr:row>
      <xdr:rowOff>30480</xdr:rowOff>
    </xdr:to>
    <xdr:cxnSp macro="">
      <xdr:nvCxnSpPr>
        <xdr:cNvPr id="239" name="直線コネクタ 238">
          <a:extLst>
            <a:ext uri="{FF2B5EF4-FFF2-40B4-BE49-F238E27FC236}">
              <a16:creationId xmlns:a16="http://schemas.microsoft.com/office/drawing/2014/main" id="{089953DC-CEBB-4DCA-BB51-01DD9C3D76CB}"/>
            </a:ext>
          </a:extLst>
        </xdr:cNvPr>
        <xdr:cNvCxnSpPr/>
      </xdr:nvCxnSpPr>
      <xdr:spPr>
        <a:xfrm>
          <a:off x="12827000" y="140893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60325</xdr:rowOff>
    </xdr:from>
    <xdr:ext cx="760730" cy="267970"/>
    <xdr:sp macro="" textlink="">
      <xdr:nvSpPr>
        <xdr:cNvPr id="240" name="テキスト ボックス 239">
          <a:extLst>
            <a:ext uri="{FF2B5EF4-FFF2-40B4-BE49-F238E27FC236}">
              <a16:creationId xmlns:a16="http://schemas.microsoft.com/office/drawing/2014/main" id="{4CE1C85E-2661-4888-83CD-F29F71ECB48F}"/>
            </a:ext>
          </a:extLst>
        </xdr:cNvPr>
        <xdr:cNvSpPr txBox="1"/>
      </xdr:nvSpPr>
      <xdr:spPr>
        <a:xfrm>
          <a:off x="12065000" y="1394777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27940</xdr:rowOff>
    </xdr:from>
    <xdr:to>
      <xdr:col>85</xdr:col>
      <xdr:colOff>95250</xdr:colOff>
      <xdr:row>80</xdr:row>
      <xdr:rowOff>27940</xdr:rowOff>
    </xdr:to>
    <xdr:cxnSp macro="">
      <xdr:nvCxnSpPr>
        <xdr:cNvPr id="241" name="直線コネクタ 240">
          <a:extLst>
            <a:ext uri="{FF2B5EF4-FFF2-40B4-BE49-F238E27FC236}">
              <a16:creationId xmlns:a16="http://schemas.microsoft.com/office/drawing/2014/main" id="{A2E998AE-E341-48EE-B239-533837A39FA6}"/>
            </a:ext>
          </a:extLst>
        </xdr:cNvPr>
        <xdr:cNvCxnSpPr/>
      </xdr:nvCxnSpPr>
      <xdr:spPr>
        <a:xfrm>
          <a:off x="12827000" y="137439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58420</xdr:rowOff>
    </xdr:from>
    <xdr:ext cx="760730" cy="267970"/>
    <xdr:sp macro="" textlink="">
      <xdr:nvSpPr>
        <xdr:cNvPr id="242" name="テキスト ボックス 241">
          <a:extLst>
            <a:ext uri="{FF2B5EF4-FFF2-40B4-BE49-F238E27FC236}">
              <a16:creationId xmlns:a16="http://schemas.microsoft.com/office/drawing/2014/main" id="{4CFF720F-1330-493E-A5D5-96E92049493A}"/>
            </a:ext>
          </a:extLst>
        </xdr:cNvPr>
        <xdr:cNvSpPr txBox="1"/>
      </xdr:nvSpPr>
      <xdr:spPr>
        <a:xfrm>
          <a:off x="12065000" y="1360297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26035</xdr:rowOff>
    </xdr:from>
    <xdr:to>
      <xdr:col>85</xdr:col>
      <xdr:colOff>95250</xdr:colOff>
      <xdr:row>78</xdr:row>
      <xdr:rowOff>26035</xdr:rowOff>
    </xdr:to>
    <xdr:cxnSp macro="">
      <xdr:nvCxnSpPr>
        <xdr:cNvPr id="243" name="直線コネクタ 242">
          <a:extLst>
            <a:ext uri="{FF2B5EF4-FFF2-40B4-BE49-F238E27FC236}">
              <a16:creationId xmlns:a16="http://schemas.microsoft.com/office/drawing/2014/main" id="{A2527978-25C0-4A73-828B-FFCDF6EFA780}"/>
            </a:ext>
          </a:extLst>
        </xdr:cNvPr>
        <xdr:cNvCxnSpPr/>
      </xdr:nvCxnSpPr>
      <xdr:spPr>
        <a:xfrm>
          <a:off x="12827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56515</xdr:rowOff>
    </xdr:from>
    <xdr:ext cx="760730" cy="263525"/>
    <xdr:sp macro="" textlink="">
      <xdr:nvSpPr>
        <xdr:cNvPr id="244" name="テキスト ボックス 243">
          <a:extLst>
            <a:ext uri="{FF2B5EF4-FFF2-40B4-BE49-F238E27FC236}">
              <a16:creationId xmlns:a16="http://schemas.microsoft.com/office/drawing/2014/main" id="{2FFDE4D3-7834-4A72-B4F5-D54A2E1DA5CE}"/>
            </a:ext>
          </a:extLst>
        </xdr:cNvPr>
        <xdr:cNvSpPr txBox="1"/>
      </xdr:nvSpPr>
      <xdr:spPr>
        <a:xfrm>
          <a:off x="12065000" y="13258165"/>
          <a:ext cx="7607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26035</xdr:rowOff>
    </xdr:from>
    <xdr:to>
      <xdr:col>85</xdr:col>
      <xdr:colOff>95250</xdr:colOff>
      <xdr:row>92</xdr:row>
      <xdr:rowOff>39370</xdr:rowOff>
    </xdr:to>
    <xdr:sp macro="" textlink="">
      <xdr:nvSpPr>
        <xdr:cNvPr id="245" name="給与水準   （国との比較）グラフ枠">
          <a:extLst>
            <a:ext uri="{FF2B5EF4-FFF2-40B4-BE49-F238E27FC236}">
              <a16:creationId xmlns:a16="http://schemas.microsoft.com/office/drawing/2014/main" id="{33209084-7C13-4031-A038-11BD70A0B8E3}"/>
            </a:ext>
          </a:extLst>
        </xdr:cNvPr>
        <xdr:cNvSpPr/>
      </xdr:nvSpPr>
      <xdr:spPr>
        <a:xfrm>
          <a:off x="12827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46990</xdr:rowOff>
    </xdr:from>
    <xdr:to>
      <xdr:col>81</xdr:col>
      <xdr:colOff>44450</xdr:colOff>
      <xdr:row>89</xdr:row>
      <xdr:rowOff>144780</xdr:rowOff>
    </xdr:to>
    <xdr:cxnSp macro="">
      <xdr:nvCxnSpPr>
        <xdr:cNvPr id="246" name="直線コネクタ 245">
          <a:extLst>
            <a:ext uri="{FF2B5EF4-FFF2-40B4-BE49-F238E27FC236}">
              <a16:creationId xmlns:a16="http://schemas.microsoft.com/office/drawing/2014/main" id="{4ADEB09F-BA86-4B81-9E10-BB3DBE7ABFAC}"/>
            </a:ext>
          </a:extLst>
        </xdr:cNvPr>
        <xdr:cNvCxnSpPr/>
      </xdr:nvCxnSpPr>
      <xdr:spPr>
        <a:xfrm flipV="1">
          <a:off x="17018000" y="13934440"/>
          <a:ext cx="0" cy="1469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115570</xdr:rowOff>
    </xdr:from>
    <xdr:ext cx="762000" cy="264160"/>
    <xdr:sp macro="" textlink="">
      <xdr:nvSpPr>
        <xdr:cNvPr id="247" name="給与水準   （国との比較）最小値テキスト">
          <a:extLst>
            <a:ext uri="{FF2B5EF4-FFF2-40B4-BE49-F238E27FC236}">
              <a16:creationId xmlns:a16="http://schemas.microsoft.com/office/drawing/2014/main" id="{26CD58BE-1BC2-4AE0-BA28-1FC9858EEA21}"/>
            </a:ext>
          </a:extLst>
        </xdr:cNvPr>
        <xdr:cNvSpPr txBox="1"/>
      </xdr:nvSpPr>
      <xdr:spPr>
        <a:xfrm>
          <a:off x="17106900" y="1537462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144780</xdr:rowOff>
    </xdr:from>
    <xdr:to>
      <xdr:col>81</xdr:col>
      <xdr:colOff>133350</xdr:colOff>
      <xdr:row>89</xdr:row>
      <xdr:rowOff>144780</xdr:rowOff>
    </xdr:to>
    <xdr:cxnSp macro="">
      <xdr:nvCxnSpPr>
        <xdr:cNvPr id="248" name="直線コネクタ 247">
          <a:extLst>
            <a:ext uri="{FF2B5EF4-FFF2-40B4-BE49-F238E27FC236}">
              <a16:creationId xmlns:a16="http://schemas.microsoft.com/office/drawing/2014/main" id="{CD5BFF8C-52B1-4F00-BB41-A0EDB84EE990}"/>
            </a:ext>
          </a:extLst>
        </xdr:cNvPr>
        <xdr:cNvCxnSpPr/>
      </xdr:nvCxnSpPr>
      <xdr:spPr>
        <a:xfrm>
          <a:off x="169291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137160</xdr:rowOff>
    </xdr:from>
    <xdr:ext cx="762000" cy="264160"/>
    <xdr:sp macro="" textlink="">
      <xdr:nvSpPr>
        <xdr:cNvPr id="249" name="給与水準   （国との比較）最大値テキスト">
          <a:extLst>
            <a:ext uri="{FF2B5EF4-FFF2-40B4-BE49-F238E27FC236}">
              <a16:creationId xmlns:a16="http://schemas.microsoft.com/office/drawing/2014/main" id="{D4EAE7D0-BA83-4D59-8093-56BC701A5937}"/>
            </a:ext>
          </a:extLst>
        </xdr:cNvPr>
        <xdr:cNvSpPr txBox="1"/>
      </xdr:nvSpPr>
      <xdr:spPr>
        <a:xfrm>
          <a:off x="17106900" y="1368171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46990</xdr:rowOff>
    </xdr:from>
    <xdr:to>
      <xdr:col>81</xdr:col>
      <xdr:colOff>133350</xdr:colOff>
      <xdr:row>81</xdr:row>
      <xdr:rowOff>46990</xdr:rowOff>
    </xdr:to>
    <xdr:cxnSp macro="">
      <xdr:nvCxnSpPr>
        <xdr:cNvPr id="250" name="直線コネクタ 249">
          <a:extLst>
            <a:ext uri="{FF2B5EF4-FFF2-40B4-BE49-F238E27FC236}">
              <a16:creationId xmlns:a16="http://schemas.microsoft.com/office/drawing/2014/main" id="{3A126E65-3600-48FE-B121-8DAF7A86B904}"/>
            </a:ext>
          </a:extLst>
        </xdr:cNvPr>
        <xdr:cNvCxnSpPr/>
      </xdr:nvCxnSpPr>
      <xdr:spPr>
        <a:xfrm>
          <a:off x="16929100" y="13934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171450</xdr:rowOff>
    </xdr:from>
    <xdr:to>
      <xdr:col>81</xdr:col>
      <xdr:colOff>44450</xdr:colOff>
      <xdr:row>82</xdr:row>
      <xdr:rowOff>83820</xdr:rowOff>
    </xdr:to>
    <xdr:cxnSp macro="">
      <xdr:nvCxnSpPr>
        <xdr:cNvPr id="251" name="直線コネクタ 250">
          <a:extLst>
            <a:ext uri="{FF2B5EF4-FFF2-40B4-BE49-F238E27FC236}">
              <a16:creationId xmlns:a16="http://schemas.microsoft.com/office/drawing/2014/main" id="{D974455D-9175-4278-81FF-D75C1CC8D9F0}"/>
            </a:ext>
          </a:extLst>
        </xdr:cNvPr>
        <xdr:cNvCxnSpPr/>
      </xdr:nvCxnSpPr>
      <xdr:spPr>
        <a:xfrm flipV="1">
          <a:off x="16179800" y="1405890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128905</xdr:rowOff>
    </xdr:from>
    <xdr:ext cx="762000" cy="267970"/>
    <xdr:sp macro="" textlink="">
      <xdr:nvSpPr>
        <xdr:cNvPr id="252" name="給与水準   （国との比較）平均値テキスト">
          <a:extLst>
            <a:ext uri="{FF2B5EF4-FFF2-40B4-BE49-F238E27FC236}">
              <a16:creationId xmlns:a16="http://schemas.microsoft.com/office/drawing/2014/main" id="{98A06837-2D0B-4F80-BEB7-D6ADC4EEF725}"/>
            </a:ext>
          </a:extLst>
        </xdr:cNvPr>
        <xdr:cNvSpPr txBox="1"/>
      </xdr:nvSpPr>
      <xdr:spPr>
        <a:xfrm>
          <a:off x="17106900" y="14530705"/>
          <a:ext cx="7620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158115</xdr:rowOff>
    </xdr:from>
    <xdr:to>
      <xdr:col>81</xdr:col>
      <xdr:colOff>95250</xdr:colOff>
      <xdr:row>85</xdr:row>
      <xdr:rowOff>86360</xdr:rowOff>
    </xdr:to>
    <xdr:sp macro="" textlink="">
      <xdr:nvSpPr>
        <xdr:cNvPr id="253" name="フローチャート: 判断 252">
          <a:extLst>
            <a:ext uri="{FF2B5EF4-FFF2-40B4-BE49-F238E27FC236}">
              <a16:creationId xmlns:a16="http://schemas.microsoft.com/office/drawing/2014/main" id="{A03F838D-E23A-4589-852C-E1E405B93EBF}"/>
            </a:ext>
          </a:extLst>
        </xdr:cNvPr>
        <xdr:cNvSpPr/>
      </xdr:nvSpPr>
      <xdr:spPr>
        <a:xfrm>
          <a:off x="16967200" y="14559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83820</xdr:rowOff>
    </xdr:from>
    <xdr:to>
      <xdr:col>77</xdr:col>
      <xdr:colOff>44450</xdr:colOff>
      <xdr:row>82</xdr:row>
      <xdr:rowOff>119380</xdr:rowOff>
    </xdr:to>
    <xdr:cxnSp macro="">
      <xdr:nvCxnSpPr>
        <xdr:cNvPr id="254" name="直線コネクタ 253">
          <a:extLst>
            <a:ext uri="{FF2B5EF4-FFF2-40B4-BE49-F238E27FC236}">
              <a16:creationId xmlns:a16="http://schemas.microsoft.com/office/drawing/2014/main" id="{D2656188-9DC3-45CA-AFF4-0944FFFF40CD}"/>
            </a:ext>
          </a:extLst>
        </xdr:cNvPr>
        <xdr:cNvCxnSpPr/>
      </xdr:nvCxnSpPr>
      <xdr:spPr>
        <a:xfrm flipV="1">
          <a:off x="15290800" y="1414272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140335</xdr:rowOff>
    </xdr:from>
    <xdr:to>
      <xdr:col>77</xdr:col>
      <xdr:colOff>95250</xdr:colOff>
      <xdr:row>85</xdr:row>
      <xdr:rowOff>67945</xdr:rowOff>
    </xdr:to>
    <xdr:sp macro="" textlink="">
      <xdr:nvSpPr>
        <xdr:cNvPr id="255" name="フローチャート: 判断 254">
          <a:extLst>
            <a:ext uri="{FF2B5EF4-FFF2-40B4-BE49-F238E27FC236}">
              <a16:creationId xmlns:a16="http://schemas.microsoft.com/office/drawing/2014/main" id="{CD3E5B66-7A8F-45EA-90CE-E67001375D06}"/>
            </a:ext>
          </a:extLst>
        </xdr:cNvPr>
        <xdr:cNvSpPr/>
      </xdr:nvSpPr>
      <xdr:spPr>
        <a:xfrm>
          <a:off x="16129000" y="14542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52070</xdr:rowOff>
    </xdr:from>
    <xdr:ext cx="736600" cy="267970"/>
    <xdr:sp macro="" textlink="">
      <xdr:nvSpPr>
        <xdr:cNvPr id="256" name="テキスト ボックス 255">
          <a:extLst>
            <a:ext uri="{FF2B5EF4-FFF2-40B4-BE49-F238E27FC236}">
              <a16:creationId xmlns:a16="http://schemas.microsoft.com/office/drawing/2014/main" id="{85DE0563-4BCA-4DCD-8932-E995A944B404}"/>
            </a:ext>
          </a:extLst>
        </xdr:cNvPr>
        <xdr:cNvSpPr txBox="1"/>
      </xdr:nvSpPr>
      <xdr:spPr>
        <a:xfrm>
          <a:off x="15798800" y="1462532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119380</xdr:rowOff>
    </xdr:from>
    <xdr:to>
      <xdr:col>72</xdr:col>
      <xdr:colOff>203200</xdr:colOff>
      <xdr:row>82</xdr:row>
      <xdr:rowOff>155575</xdr:rowOff>
    </xdr:to>
    <xdr:cxnSp macro="">
      <xdr:nvCxnSpPr>
        <xdr:cNvPr id="257" name="直線コネクタ 256">
          <a:extLst>
            <a:ext uri="{FF2B5EF4-FFF2-40B4-BE49-F238E27FC236}">
              <a16:creationId xmlns:a16="http://schemas.microsoft.com/office/drawing/2014/main" id="{436A9607-37BE-4D18-BFCE-DB6178C347EA}"/>
            </a:ext>
          </a:extLst>
        </xdr:cNvPr>
        <xdr:cNvCxnSpPr/>
      </xdr:nvCxnSpPr>
      <xdr:spPr>
        <a:xfrm flipV="1">
          <a:off x="14401800" y="141782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158115</xdr:rowOff>
    </xdr:from>
    <xdr:to>
      <xdr:col>73</xdr:col>
      <xdr:colOff>44450</xdr:colOff>
      <xdr:row>85</xdr:row>
      <xdr:rowOff>86360</xdr:rowOff>
    </xdr:to>
    <xdr:sp macro="" textlink="">
      <xdr:nvSpPr>
        <xdr:cNvPr id="258" name="フローチャート: 判断 257">
          <a:extLst>
            <a:ext uri="{FF2B5EF4-FFF2-40B4-BE49-F238E27FC236}">
              <a16:creationId xmlns:a16="http://schemas.microsoft.com/office/drawing/2014/main" id="{8BFE18A5-887B-4E98-B8E4-D7E0D05B2C65}"/>
            </a:ext>
          </a:extLst>
        </xdr:cNvPr>
        <xdr:cNvSpPr/>
      </xdr:nvSpPr>
      <xdr:spPr>
        <a:xfrm>
          <a:off x="15240000" y="14559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69850</xdr:rowOff>
    </xdr:from>
    <xdr:ext cx="760730" cy="269240"/>
    <xdr:sp macro="" textlink="">
      <xdr:nvSpPr>
        <xdr:cNvPr id="259" name="テキスト ボックス 258">
          <a:extLst>
            <a:ext uri="{FF2B5EF4-FFF2-40B4-BE49-F238E27FC236}">
              <a16:creationId xmlns:a16="http://schemas.microsoft.com/office/drawing/2014/main" id="{22CA2F79-39C7-4046-989C-E908E55BF962}"/>
            </a:ext>
          </a:extLst>
        </xdr:cNvPr>
        <xdr:cNvSpPr txBox="1"/>
      </xdr:nvSpPr>
      <xdr:spPr>
        <a:xfrm>
          <a:off x="14909800" y="1464310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137795</xdr:rowOff>
    </xdr:from>
    <xdr:to>
      <xdr:col>68</xdr:col>
      <xdr:colOff>152400</xdr:colOff>
      <xdr:row>82</xdr:row>
      <xdr:rowOff>155575</xdr:rowOff>
    </xdr:to>
    <xdr:cxnSp macro="">
      <xdr:nvCxnSpPr>
        <xdr:cNvPr id="260" name="直線コネクタ 259">
          <a:extLst>
            <a:ext uri="{FF2B5EF4-FFF2-40B4-BE49-F238E27FC236}">
              <a16:creationId xmlns:a16="http://schemas.microsoft.com/office/drawing/2014/main" id="{A1E73087-3EFD-406A-B403-CB2AB186252D}"/>
            </a:ext>
          </a:extLst>
        </xdr:cNvPr>
        <xdr:cNvCxnSpPr/>
      </xdr:nvCxnSpPr>
      <xdr:spPr>
        <a:xfrm>
          <a:off x="13512800" y="1419669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171450</xdr:rowOff>
    </xdr:from>
    <xdr:to>
      <xdr:col>68</xdr:col>
      <xdr:colOff>203200</xdr:colOff>
      <xdr:row>85</xdr:row>
      <xdr:rowOff>103505</xdr:rowOff>
    </xdr:to>
    <xdr:sp macro="" textlink="">
      <xdr:nvSpPr>
        <xdr:cNvPr id="261" name="フローチャート: 判断 260">
          <a:extLst>
            <a:ext uri="{FF2B5EF4-FFF2-40B4-BE49-F238E27FC236}">
              <a16:creationId xmlns:a16="http://schemas.microsoft.com/office/drawing/2014/main" id="{18B78FCE-BCD8-4735-899A-9F086C9A5B47}"/>
            </a:ext>
          </a:extLst>
        </xdr:cNvPr>
        <xdr:cNvSpPr/>
      </xdr:nvSpPr>
      <xdr:spPr>
        <a:xfrm>
          <a:off x="14351000" y="145732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87630</xdr:rowOff>
    </xdr:from>
    <xdr:ext cx="762000" cy="267970"/>
    <xdr:sp macro="" textlink="">
      <xdr:nvSpPr>
        <xdr:cNvPr id="262" name="テキスト ボックス 261">
          <a:extLst>
            <a:ext uri="{FF2B5EF4-FFF2-40B4-BE49-F238E27FC236}">
              <a16:creationId xmlns:a16="http://schemas.microsoft.com/office/drawing/2014/main" id="{0442162F-D429-4C56-BB29-33F1A6C7D2E4}"/>
            </a:ext>
          </a:extLst>
        </xdr:cNvPr>
        <xdr:cNvSpPr txBox="1"/>
      </xdr:nvSpPr>
      <xdr:spPr>
        <a:xfrm>
          <a:off x="14020800" y="146608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52070</xdr:rowOff>
    </xdr:from>
    <xdr:to>
      <xdr:col>64</xdr:col>
      <xdr:colOff>152400</xdr:colOff>
      <xdr:row>85</xdr:row>
      <xdr:rowOff>157480</xdr:rowOff>
    </xdr:to>
    <xdr:sp macro="" textlink="">
      <xdr:nvSpPr>
        <xdr:cNvPr id="263" name="フローチャート: 判断 262">
          <a:extLst>
            <a:ext uri="{FF2B5EF4-FFF2-40B4-BE49-F238E27FC236}">
              <a16:creationId xmlns:a16="http://schemas.microsoft.com/office/drawing/2014/main" id="{F53F4058-1621-4A9A-B449-D881247E7A37}"/>
            </a:ext>
          </a:extLst>
        </xdr:cNvPr>
        <xdr:cNvSpPr/>
      </xdr:nvSpPr>
      <xdr:spPr>
        <a:xfrm>
          <a:off x="13462000" y="146253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141605</xdr:rowOff>
    </xdr:from>
    <xdr:ext cx="760730" cy="268605"/>
    <xdr:sp macro="" textlink="">
      <xdr:nvSpPr>
        <xdr:cNvPr id="264" name="テキスト ボックス 263">
          <a:extLst>
            <a:ext uri="{FF2B5EF4-FFF2-40B4-BE49-F238E27FC236}">
              <a16:creationId xmlns:a16="http://schemas.microsoft.com/office/drawing/2014/main" id="{68EF70E4-8D72-4D32-A43B-2724C6CF0645}"/>
            </a:ext>
          </a:extLst>
        </xdr:cNvPr>
        <xdr:cNvSpPr txBox="1"/>
      </xdr:nvSpPr>
      <xdr:spPr>
        <a:xfrm>
          <a:off x="13131800" y="1471485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36830</xdr:rowOff>
    </xdr:from>
    <xdr:ext cx="762000" cy="269240"/>
    <xdr:sp macro="" textlink="">
      <xdr:nvSpPr>
        <xdr:cNvPr id="265" name="テキスト ボックス 264">
          <a:extLst>
            <a:ext uri="{FF2B5EF4-FFF2-40B4-BE49-F238E27FC236}">
              <a16:creationId xmlns:a16="http://schemas.microsoft.com/office/drawing/2014/main" id="{B0D927B8-8320-497F-9B38-2DA91574B44F}"/>
            </a:ext>
          </a:extLst>
        </xdr:cNvPr>
        <xdr:cNvSpPr txBox="1"/>
      </xdr:nvSpPr>
      <xdr:spPr>
        <a:xfrm>
          <a:off x="16802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36830</xdr:rowOff>
    </xdr:from>
    <xdr:ext cx="762000" cy="269240"/>
    <xdr:sp macro="" textlink="">
      <xdr:nvSpPr>
        <xdr:cNvPr id="266" name="テキスト ボックス 265">
          <a:extLst>
            <a:ext uri="{FF2B5EF4-FFF2-40B4-BE49-F238E27FC236}">
              <a16:creationId xmlns:a16="http://schemas.microsoft.com/office/drawing/2014/main" id="{983207B5-2BED-4F35-968C-6CEE8DFF95B8}"/>
            </a:ext>
          </a:extLst>
        </xdr:cNvPr>
        <xdr:cNvSpPr txBox="1"/>
      </xdr:nvSpPr>
      <xdr:spPr>
        <a:xfrm>
          <a:off x="15963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36830</xdr:rowOff>
    </xdr:from>
    <xdr:ext cx="762000" cy="269240"/>
    <xdr:sp macro="" textlink="">
      <xdr:nvSpPr>
        <xdr:cNvPr id="267" name="テキスト ボックス 266">
          <a:extLst>
            <a:ext uri="{FF2B5EF4-FFF2-40B4-BE49-F238E27FC236}">
              <a16:creationId xmlns:a16="http://schemas.microsoft.com/office/drawing/2014/main" id="{F3C45418-3ADC-448A-BEE5-88DF7FFC0951}"/>
            </a:ext>
          </a:extLst>
        </xdr:cNvPr>
        <xdr:cNvSpPr txBox="1"/>
      </xdr:nvSpPr>
      <xdr:spPr>
        <a:xfrm>
          <a:off x="15074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36830</xdr:rowOff>
    </xdr:from>
    <xdr:ext cx="762000" cy="269240"/>
    <xdr:sp macro="" textlink="">
      <xdr:nvSpPr>
        <xdr:cNvPr id="268" name="テキスト ボックス 267">
          <a:extLst>
            <a:ext uri="{FF2B5EF4-FFF2-40B4-BE49-F238E27FC236}">
              <a16:creationId xmlns:a16="http://schemas.microsoft.com/office/drawing/2014/main" id="{08605D18-E050-49C2-B91A-BF0CB3AEAB9B}"/>
            </a:ext>
          </a:extLst>
        </xdr:cNvPr>
        <xdr:cNvSpPr txBox="1"/>
      </xdr:nvSpPr>
      <xdr:spPr>
        <a:xfrm>
          <a:off x="14185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36830</xdr:rowOff>
    </xdr:from>
    <xdr:ext cx="760730" cy="269240"/>
    <xdr:sp macro="" textlink="">
      <xdr:nvSpPr>
        <xdr:cNvPr id="269" name="テキスト ボックス 268">
          <a:extLst>
            <a:ext uri="{FF2B5EF4-FFF2-40B4-BE49-F238E27FC236}">
              <a16:creationId xmlns:a16="http://schemas.microsoft.com/office/drawing/2014/main" id="{B4738DCC-3855-4351-9AB0-F8E34D9D7CE4}"/>
            </a:ext>
          </a:extLst>
        </xdr:cNvPr>
        <xdr:cNvSpPr txBox="1"/>
      </xdr:nvSpPr>
      <xdr:spPr>
        <a:xfrm>
          <a:off x="1329690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81</xdr:row>
      <xdr:rowOff>119380</xdr:rowOff>
    </xdr:from>
    <xdr:to>
      <xdr:col>81</xdr:col>
      <xdr:colOff>95250</xdr:colOff>
      <xdr:row>82</xdr:row>
      <xdr:rowOff>46990</xdr:rowOff>
    </xdr:to>
    <xdr:sp macro="" textlink="">
      <xdr:nvSpPr>
        <xdr:cNvPr id="270" name="楕円 269">
          <a:extLst>
            <a:ext uri="{FF2B5EF4-FFF2-40B4-BE49-F238E27FC236}">
              <a16:creationId xmlns:a16="http://schemas.microsoft.com/office/drawing/2014/main" id="{7A7EF1D8-B7FF-4D66-89FF-8B5484F3FBB3}"/>
            </a:ext>
          </a:extLst>
        </xdr:cNvPr>
        <xdr:cNvSpPr/>
      </xdr:nvSpPr>
      <xdr:spPr>
        <a:xfrm>
          <a:off x="16967200" y="14006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37465</xdr:rowOff>
    </xdr:from>
    <xdr:ext cx="762000" cy="269240"/>
    <xdr:sp macro="" textlink="">
      <xdr:nvSpPr>
        <xdr:cNvPr id="271" name="給与水準   （国との比較）該当値テキスト">
          <a:extLst>
            <a:ext uri="{FF2B5EF4-FFF2-40B4-BE49-F238E27FC236}">
              <a16:creationId xmlns:a16="http://schemas.microsoft.com/office/drawing/2014/main" id="{FC58473E-4EBD-442D-B02F-40BBCF9CAB12}"/>
            </a:ext>
          </a:extLst>
        </xdr:cNvPr>
        <xdr:cNvSpPr txBox="1"/>
      </xdr:nvSpPr>
      <xdr:spPr>
        <a:xfrm>
          <a:off x="17106900" y="139249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31115</xdr:rowOff>
    </xdr:from>
    <xdr:to>
      <xdr:col>77</xdr:col>
      <xdr:colOff>95250</xdr:colOff>
      <xdr:row>82</xdr:row>
      <xdr:rowOff>137160</xdr:rowOff>
    </xdr:to>
    <xdr:sp macro="" textlink="">
      <xdr:nvSpPr>
        <xdr:cNvPr id="272" name="楕円 271">
          <a:extLst>
            <a:ext uri="{FF2B5EF4-FFF2-40B4-BE49-F238E27FC236}">
              <a16:creationId xmlns:a16="http://schemas.microsoft.com/office/drawing/2014/main" id="{618EDEA4-8D56-45F4-947F-80D33022A5A3}"/>
            </a:ext>
          </a:extLst>
        </xdr:cNvPr>
        <xdr:cNvSpPr/>
      </xdr:nvSpPr>
      <xdr:spPr>
        <a:xfrm>
          <a:off x="16129000" y="1409001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147320</xdr:rowOff>
    </xdr:from>
    <xdr:ext cx="736600" cy="268605"/>
    <xdr:sp macro="" textlink="">
      <xdr:nvSpPr>
        <xdr:cNvPr id="273" name="テキスト ボックス 272">
          <a:extLst>
            <a:ext uri="{FF2B5EF4-FFF2-40B4-BE49-F238E27FC236}">
              <a16:creationId xmlns:a16="http://schemas.microsoft.com/office/drawing/2014/main" id="{D1A7161B-3B98-4202-9D22-9817AEC31C05}"/>
            </a:ext>
          </a:extLst>
        </xdr:cNvPr>
        <xdr:cNvSpPr txBox="1"/>
      </xdr:nvSpPr>
      <xdr:spPr>
        <a:xfrm>
          <a:off x="15798800" y="13863320"/>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82</xdr:row>
      <xdr:rowOff>66675</xdr:rowOff>
    </xdr:from>
    <xdr:to>
      <xdr:col>73</xdr:col>
      <xdr:colOff>44450</xdr:colOff>
      <xdr:row>82</xdr:row>
      <xdr:rowOff>171450</xdr:rowOff>
    </xdr:to>
    <xdr:sp macro="" textlink="">
      <xdr:nvSpPr>
        <xdr:cNvPr id="274" name="楕円 273">
          <a:extLst>
            <a:ext uri="{FF2B5EF4-FFF2-40B4-BE49-F238E27FC236}">
              <a16:creationId xmlns:a16="http://schemas.microsoft.com/office/drawing/2014/main" id="{E9963594-3CBB-460D-A19C-7037747835CC}"/>
            </a:ext>
          </a:extLst>
        </xdr:cNvPr>
        <xdr:cNvSpPr/>
      </xdr:nvSpPr>
      <xdr:spPr>
        <a:xfrm>
          <a:off x="15240000" y="141255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4445</xdr:rowOff>
    </xdr:from>
    <xdr:ext cx="760730" cy="269240"/>
    <xdr:sp macro="" textlink="">
      <xdr:nvSpPr>
        <xdr:cNvPr id="275" name="テキスト ボックス 274">
          <a:extLst>
            <a:ext uri="{FF2B5EF4-FFF2-40B4-BE49-F238E27FC236}">
              <a16:creationId xmlns:a16="http://schemas.microsoft.com/office/drawing/2014/main" id="{BF8F77A4-CB21-4DB5-B504-655EEF32ADA1}"/>
            </a:ext>
          </a:extLst>
        </xdr:cNvPr>
        <xdr:cNvSpPr txBox="1"/>
      </xdr:nvSpPr>
      <xdr:spPr>
        <a:xfrm>
          <a:off x="14909800" y="1389189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102870</xdr:rowOff>
    </xdr:from>
    <xdr:to>
      <xdr:col>68</xdr:col>
      <xdr:colOff>203200</xdr:colOff>
      <xdr:row>83</xdr:row>
      <xdr:rowOff>30480</xdr:rowOff>
    </xdr:to>
    <xdr:sp macro="" textlink="">
      <xdr:nvSpPr>
        <xdr:cNvPr id="276" name="楕円 275">
          <a:extLst>
            <a:ext uri="{FF2B5EF4-FFF2-40B4-BE49-F238E27FC236}">
              <a16:creationId xmlns:a16="http://schemas.microsoft.com/office/drawing/2014/main" id="{F82771A0-D412-4748-BEE5-684E99EA81E4}"/>
            </a:ext>
          </a:extLst>
        </xdr:cNvPr>
        <xdr:cNvSpPr/>
      </xdr:nvSpPr>
      <xdr:spPr>
        <a:xfrm>
          <a:off x="14351000" y="14161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41275</xdr:rowOff>
    </xdr:from>
    <xdr:ext cx="762000" cy="268605"/>
    <xdr:sp macro="" textlink="">
      <xdr:nvSpPr>
        <xdr:cNvPr id="277" name="テキスト ボックス 276">
          <a:extLst>
            <a:ext uri="{FF2B5EF4-FFF2-40B4-BE49-F238E27FC236}">
              <a16:creationId xmlns:a16="http://schemas.microsoft.com/office/drawing/2014/main" id="{09FD28A2-C1C1-4996-92C3-D577E0E9AED8}"/>
            </a:ext>
          </a:extLst>
        </xdr:cNvPr>
        <xdr:cNvSpPr txBox="1"/>
      </xdr:nvSpPr>
      <xdr:spPr>
        <a:xfrm>
          <a:off x="14020800" y="1392872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85090</xdr:rowOff>
    </xdr:from>
    <xdr:to>
      <xdr:col>64</xdr:col>
      <xdr:colOff>152400</xdr:colOff>
      <xdr:row>83</xdr:row>
      <xdr:rowOff>12700</xdr:rowOff>
    </xdr:to>
    <xdr:sp macro="" textlink="">
      <xdr:nvSpPr>
        <xdr:cNvPr id="278" name="楕円 277">
          <a:extLst>
            <a:ext uri="{FF2B5EF4-FFF2-40B4-BE49-F238E27FC236}">
              <a16:creationId xmlns:a16="http://schemas.microsoft.com/office/drawing/2014/main" id="{A0A1166E-050A-4328-932B-8CAFED2A1438}"/>
            </a:ext>
          </a:extLst>
        </xdr:cNvPr>
        <xdr:cNvSpPr/>
      </xdr:nvSpPr>
      <xdr:spPr>
        <a:xfrm>
          <a:off x="13462000" y="14143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22860</xdr:rowOff>
    </xdr:from>
    <xdr:ext cx="760730" cy="267335"/>
    <xdr:sp macro="" textlink="">
      <xdr:nvSpPr>
        <xdr:cNvPr id="279" name="テキスト ボックス 278">
          <a:extLst>
            <a:ext uri="{FF2B5EF4-FFF2-40B4-BE49-F238E27FC236}">
              <a16:creationId xmlns:a16="http://schemas.microsoft.com/office/drawing/2014/main" id="{9D592CAA-DC12-45D5-BB74-C8715077D4A0}"/>
            </a:ext>
          </a:extLst>
        </xdr:cNvPr>
        <xdr:cNvSpPr txBox="1"/>
      </xdr:nvSpPr>
      <xdr:spPr>
        <a:xfrm>
          <a:off x="13131800" y="1391031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86360</xdr:rowOff>
    </xdr:from>
    <xdr:to>
      <xdr:col>85</xdr:col>
      <xdr:colOff>95250</xdr:colOff>
      <xdr:row>53</xdr:row>
      <xdr:rowOff>59055</xdr:rowOff>
    </xdr:to>
    <xdr:sp macro="" textlink="">
      <xdr:nvSpPr>
        <xdr:cNvPr id="280" name="正方形/長方形 279">
          <a:extLst>
            <a:ext uri="{FF2B5EF4-FFF2-40B4-BE49-F238E27FC236}">
              <a16:creationId xmlns:a16="http://schemas.microsoft.com/office/drawing/2014/main" id="{99B74AEE-E865-414D-A8D7-D5CE6F15F9C5}"/>
            </a:ext>
          </a:extLst>
        </xdr:cNvPr>
        <xdr:cNvSpPr/>
      </xdr:nvSpPr>
      <xdr:spPr>
        <a:xfrm>
          <a:off x="12827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105410</xdr:rowOff>
    </xdr:from>
    <xdr:ext cx="2261870" cy="316865"/>
    <xdr:sp macro="" textlink="">
      <xdr:nvSpPr>
        <xdr:cNvPr id="281" name="テキスト ボックス 280">
          <a:extLst>
            <a:ext uri="{FF2B5EF4-FFF2-40B4-BE49-F238E27FC236}">
              <a16:creationId xmlns:a16="http://schemas.microsoft.com/office/drawing/2014/main" id="{9121904B-D65A-477A-8095-FB6A92E0779E}"/>
            </a:ext>
          </a:extLst>
        </xdr:cNvPr>
        <xdr:cNvSpPr txBox="1"/>
      </xdr:nvSpPr>
      <xdr:spPr>
        <a:xfrm>
          <a:off x="13346430" y="9192260"/>
          <a:ext cx="2261870" cy="3168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79375</xdr:rowOff>
    </xdr:from>
    <xdr:ext cx="1645285" cy="367665"/>
    <xdr:sp macro="" textlink="">
      <xdr:nvSpPr>
        <xdr:cNvPr id="282" name="テキスト ボックス 281">
          <a:extLst>
            <a:ext uri="{FF2B5EF4-FFF2-40B4-BE49-F238E27FC236}">
              <a16:creationId xmlns:a16="http://schemas.microsoft.com/office/drawing/2014/main" id="{9C6D2292-618C-4A5B-9CA2-5CB7B27D0B87}"/>
            </a:ext>
          </a:extLst>
        </xdr:cNvPr>
        <xdr:cNvSpPr txBox="1"/>
      </xdr:nvSpPr>
      <xdr:spPr>
        <a:xfrm>
          <a:off x="15736570" y="9166225"/>
          <a:ext cx="1645285" cy="367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[11.44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171450</xdr:rowOff>
    </xdr:from>
    <xdr:to>
      <xdr:col>93</xdr:col>
      <xdr:colOff>6350</xdr:colOff>
      <xdr:row>54</xdr:row>
      <xdr:rowOff>79375</xdr:rowOff>
    </xdr:to>
    <xdr:sp macro="" textlink="">
      <xdr:nvSpPr>
        <xdr:cNvPr id="283" name="正方形/長方形 282">
          <a:extLst>
            <a:ext uri="{FF2B5EF4-FFF2-40B4-BE49-F238E27FC236}">
              <a16:creationId xmlns:a16="http://schemas.microsoft.com/office/drawing/2014/main" id="{146407EF-3D71-4767-8A78-28282AFBDC2D}"/>
            </a:ext>
          </a:extLst>
        </xdr:cNvPr>
        <xdr:cNvSpPr/>
      </xdr:nvSpPr>
      <xdr:spPr>
        <a:xfrm>
          <a:off x="17970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13335</xdr:rowOff>
    </xdr:from>
    <xdr:to>
      <xdr:col>93</xdr:col>
      <xdr:colOff>6350</xdr:colOff>
      <xdr:row>55</xdr:row>
      <xdr:rowOff>99060</xdr:rowOff>
    </xdr:to>
    <xdr:sp macro="" textlink="">
      <xdr:nvSpPr>
        <xdr:cNvPr id="284" name="正方形/長方形 283">
          <a:extLst>
            <a:ext uri="{FF2B5EF4-FFF2-40B4-BE49-F238E27FC236}">
              <a16:creationId xmlns:a16="http://schemas.microsoft.com/office/drawing/2014/main" id="{39C29F47-EF94-4685-9D8D-1EA1292FDA23}"/>
            </a:ext>
          </a:extLst>
        </xdr:cNvPr>
        <xdr:cNvSpPr/>
      </xdr:nvSpPr>
      <xdr:spPr>
        <a:xfrm>
          <a:off x="17970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171450</xdr:rowOff>
    </xdr:from>
    <xdr:to>
      <xdr:col>99</xdr:col>
      <xdr:colOff>146050</xdr:colOff>
      <xdr:row>54</xdr:row>
      <xdr:rowOff>79375</xdr:rowOff>
    </xdr:to>
    <xdr:sp macro="" textlink="">
      <xdr:nvSpPr>
        <xdr:cNvPr id="285" name="正方形/長方形 284">
          <a:extLst>
            <a:ext uri="{FF2B5EF4-FFF2-40B4-BE49-F238E27FC236}">
              <a16:creationId xmlns:a16="http://schemas.microsoft.com/office/drawing/2014/main" id="{E557014B-9D64-4A09-BEC0-F82175EBBAB7}"/>
            </a:ext>
          </a:extLst>
        </xdr:cNvPr>
        <xdr:cNvSpPr/>
      </xdr:nvSpPr>
      <xdr:spPr>
        <a:xfrm>
          <a:off x="19621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13335</xdr:rowOff>
    </xdr:from>
    <xdr:to>
      <xdr:col>99</xdr:col>
      <xdr:colOff>146050</xdr:colOff>
      <xdr:row>55</xdr:row>
      <xdr:rowOff>99060</xdr:rowOff>
    </xdr:to>
    <xdr:sp macro="" textlink="">
      <xdr:nvSpPr>
        <xdr:cNvPr id="286" name="正方形/長方形 285">
          <a:extLst>
            <a:ext uri="{FF2B5EF4-FFF2-40B4-BE49-F238E27FC236}">
              <a16:creationId xmlns:a16="http://schemas.microsoft.com/office/drawing/2014/main" id="{BAA1D779-583E-4267-B193-74218C8B2AE7}"/>
            </a:ext>
          </a:extLst>
        </xdr:cNvPr>
        <xdr:cNvSpPr/>
      </xdr:nvSpPr>
      <xdr:spPr>
        <a:xfrm>
          <a:off x="19621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171450</xdr:rowOff>
    </xdr:from>
    <xdr:to>
      <xdr:col>106</xdr:col>
      <xdr:colOff>139700</xdr:colOff>
      <xdr:row>54</xdr:row>
      <xdr:rowOff>79375</xdr:rowOff>
    </xdr:to>
    <xdr:sp macro="" textlink="">
      <xdr:nvSpPr>
        <xdr:cNvPr id="287" name="正方形/長方形 286">
          <a:extLst>
            <a:ext uri="{FF2B5EF4-FFF2-40B4-BE49-F238E27FC236}">
              <a16:creationId xmlns:a16="http://schemas.microsoft.com/office/drawing/2014/main" id="{2D885F5E-E855-4338-BD13-5448A71A6CD4}"/>
            </a:ext>
          </a:extLst>
        </xdr:cNvPr>
        <xdr:cNvSpPr/>
      </xdr:nvSpPr>
      <xdr:spPr>
        <a:xfrm>
          <a:off x="21082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13335</xdr:rowOff>
    </xdr:from>
    <xdr:to>
      <xdr:col>106</xdr:col>
      <xdr:colOff>139700</xdr:colOff>
      <xdr:row>55</xdr:row>
      <xdr:rowOff>99060</xdr:rowOff>
    </xdr:to>
    <xdr:sp macro="" textlink="">
      <xdr:nvSpPr>
        <xdr:cNvPr id="288" name="正方形/長方形 287">
          <a:extLst>
            <a:ext uri="{FF2B5EF4-FFF2-40B4-BE49-F238E27FC236}">
              <a16:creationId xmlns:a16="http://schemas.microsoft.com/office/drawing/2014/main" id="{4CD04E99-DC85-4308-B35D-292ABDBEAC66}"/>
            </a:ext>
          </a:extLst>
        </xdr:cNvPr>
        <xdr:cNvSpPr/>
      </xdr:nvSpPr>
      <xdr:spPr>
        <a:xfrm>
          <a:off x="21082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164465</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F8CC329A-8532-4E89-BAC4-95C8D8A60FEC}"/>
            </a:ext>
          </a:extLst>
        </xdr:cNvPr>
        <xdr:cNvSpPr/>
      </xdr:nvSpPr>
      <xdr:spPr>
        <a:xfrm>
          <a:off x="12827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164465</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DDBD8F34-9012-4BF6-8D98-097E8C72043E}"/>
            </a:ext>
          </a:extLst>
        </xdr:cNvPr>
        <xdr:cNvSpPr/>
      </xdr:nvSpPr>
      <xdr:spPr>
        <a:xfrm>
          <a:off x="18097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164465</xdr:rowOff>
    </xdr:from>
    <xdr:to>
      <xdr:col>104</xdr:col>
      <xdr:colOff>114300</xdr:colOff>
      <xdr:row>57</xdr:row>
      <xdr:rowOff>72390</xdr:rowOff>
    </xdr:to>
    <xdr:sp macro="" textlink="">
      <xdr:nvSpPr>
        <xdr:cNvPr id="291" name="正方形/長方形 290">
          <a:extLst>
            <a:ext uri="{FF2B5EF4-FFF2-40B4-BE49-F238E27FC236}">
              <a16:creationId xmlns:a16="http://schemas.microsoft.com/office/drawing/2014/main" id="{E10670A2-6A12-408A-A923-21E51C057429}"/>
            </a:ext>
          </a:extLst>
        </xdr:cNvPr>
        <xdr:cNvSpPr/>
      </xdr:nvSpPr>
      <xdr:spPr>
        <a:xfrm>
          <a:off x="18097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138430</xdr:rowOff>
    </xdr:from>
    <xdr:to>
      <xdr:col>114</xdr:col>
      <xdr:colOff>114300</xdr:colOff>
      <xdr:row>69</xdr:row>
      <xdr:rowOff>112395</xdr:rowOff>
    </xdr:to>
    <xdr:sp macro="" textlink="" fLocksText="0">
      <xdr:nvSpPr>
        <xdr:cNvPr id="292" name="テキスト ボックス 291">
          <a:extLst>
            <a:ext uri="{FF2B5EF4-FFF2-40B4-BE49-F238E27FC236}">
              <a16:creationId xmlns:a16="http://schemas.microsoft.com/office/drawing/2014/main" id="{9874B2A3-5C22-4F39-84FC-75404D78796D}"/>
            </a:ext>
          </a:extLst>
        </xdr:cNvPr>
        <xdr:cNvSpPr txBox="1"/>
      </xdr:nvSpPr>
      <xdr:spPr>
        <a:xfrm>
          <a:off x="18224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合併により、３町と３つの一部事務組合を普通会計に含むことになったため、類似団体平均を上回っている。今後も適切な定員管理に努める必要がある。</a:t>
          </a:r>
        </a:p>
      </xdr:txBody>
    </xdr:sp>
    <xdr:clientData/>
  </xdr:twoCellAnchor>
  <xdr:oneCellAnchor>
    <xdr:from>
      <xdr:col>61</xdr:col>
      <xdr:colOff>6350</xdr:colOff>
      <xdr:row>54</xdr:row>
      <xdr:rowOff>145415</xdr:rowOff>
    </xdr:from>
    <xdr:ext cx="348615" cy="233680"/>
    <xdr:sp macro="" textlink="">
      <xdr:nvSpPr>
        <xdr:cNvPr id="293" name="テキスト ボックス 292">
          <a:extLst>
            <a:ext uri="{FF2B5EF4-FFF2-40B4-BE49-F238E27FC236}">
              <a16:creationId xmlns:a16="http://schemas.microsoft.com/office/drawing/2014/main" id="{85021555-5EF6-4E9D-839A-CC176E916E49}"/>
            </a:ext>
          </a:extLst>
        </xdr:cNvPr>
        <xdr:cNvSpPr txBox="1"/>
      </xdr:nvSpPr>
      <xdr:spPr>
        <a:xfrm>
          <a:off x="12788900" y="9403715"/>
          <a:ext cx="3486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7EF7CB83-BA7B-48C9-8E38-821459086BB2}"/>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30480</xdr:rowOff>
    </xdr:from>
    <xdr:ext cx="760730" cy="262890"/>
    <xdr:sp macro="" textlink="">
      <xdr:nvSpPr>
        <xdr:cNvPr id="295" name="テキスト ボックス 294">
          <a:extLst>
            <a:ext uri="{FF2B5EF4-FFF2-40B4-BE49-F238E27FC236}">
              <a16:creationId xmlns:a16="http://schemas.microsoft.com/office/drawing/2014/main" id="{A0C536F0-50A1-4766-9055-05D58FF4F363}"/>
            </a:ext>
          </a:extLst>
        </xdr:cNvPr>
        <xdr:cNvSpPr txBox="1"/>
      </xdr:nvSpPr>
      <xdr:spPr>
        <a:xfrm>
          <a:off x="12065000" y="11860530"/>
          <a:ext cx="7607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116840</xdr:rowOff>
    </xdr:from>
    <xdr:to>
      <xdr:col>85</xdr:col>
      <xdr:colOff>95250</xdr:colOff>
      <xdr:row>67</xdr:row>
      <xdr:rowOff>116840</xdr:rowOff>
    </xdr:to>
    <xdr:cxnSp macro="">
      <xdr:nvCxnSpPr>
        <xdr:cNvPr id="296" name="直線コネクタ 295">
          <a:extLst>
            <a:ext uri="{FF2B5EF4-FFF2-40B4-BE49-F238E27FC236}">
              <a16:creationId xmlns:a16="http://schemas.microsoft.com/office/drawing/2014/main" id="{42664AE1-E3DE-4968-9CDE-5A2B6BB59D68}"/>
            </a:ext>
          </a:extLst>
        </xdr:cNvPr>
        <xdr:cNvCxnSpPr/>
      </xdr:nvCxnSpPr>
      <xdr:spPr>
        <a:xfrm>
          <a:off x="12827000" y="116039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147320</xdr:rowOff>
    </xdr:from>
    <xdr:ext cx="760730" cy="268605"/>
    <xdr:sp macro="" textlink="">
      <xdr:nvSpPr>
        <xdr:cNvPr id="297" name="テキスト ボックス 296">
          <a:extLst>
            <a:ext uri="{FF2B5EF4-FFF2-40B4-BE49-F238E27FC236}">
              <a16:creationId xmlns:a16="http://schemas.microsoft.com/office/drawing/2014/main" id="{A449DBA3-67BA-43C5-BDCA-2C78A1421E13}"/>
            </a:ext>
          </a:extLst>
        </xdr:cNvPr>
        <xdr:cNvSpPr txBox="1"/>
      </xdr:nvSpPr>
      <xdr:spPr>
        <a:xfrm>
          <a:off x="12065000" y="11463020"/>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54610</xdr:rowOff>
    </xdr:from>
    <xdr:to>
      <xdr:col>85</xdr:col>
      <xdr:colOff>95250</xdr:colOff>
      <xdr:row>65</xdr:row>
      <xdr:rowOff>54610</xdr:rowOff>
    </xdr:to>
    <xdr:cxnSp macro="">
      <xdr:nvCxnSpPr>
        <xdr:cNvPr id="298" name="直線コネクタ 297">
          <a:extLst>
            <a:ext uri="{FF2B5EF4-FFF2-40B4-BE49-F238E27FC236}">
              <a16:creationId xmlns:a16="http://schemas.microsoft.com/office/drawing/2014/main" id="{B14D3EB1-5EAE-4DED-BC21-66B9EDDB1197}"/>
            </a:ext>
          </a:extLst>
        </xdr:cNvPr>
        <xdr:cNvCxnSpPr/>
      </xdr:nvCxnSpPr>
      <xdr:spPr>
        <a:xfrm>
          <a:off x="12827000" y="111988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85090</xdr:rowOff>
    </xdr:from>
    <xdr:ext cx="760730" cy="269240"/>
    <xdr:sp macro="" textlink="">
      <xdr:nvSpPr>
        <xdr:cNvPr id="299" name="テキスト ボックス 298">
          <a:extLst>
            <a:ext uri="{FF2B5EF4-FFF2-40B4-BE49-F238E27FC236}">
              <a16:creationId xmlns:a16="http://schemas.microsoft.com/office/drawing/2014/main" id="{4C10E8BD-FF7F-470A-A9D1-E99C104ACA2B}"/>
            </a:ext>
          </a:extLst>
        </xdr:cNvPr>
        <xdr:cNvSpPr txBox="1"/>
      </xdr:nvSpPr>
      <xdr:spPr>
        <a:xfrm>
          <a:off x="12065000" y="1105789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171450</xdr:rowOff>
    </xdr:from>
    <xdr:to>
      <xdr:col>85</xdr:col>
      <xdr:colOff>95250</xdr:colOff>
      <xdr:row>62</xdr:row>
      <xdr:rowOff>171450</xdr:rowOff>
    </xdr:to>
    <xdr:cxnSp macro="">
      <xdr:nvCxnSpPr>
        <xdr:cNvPr id="300" name="直線コネクタ 299">
          <a:extLst>
            <a:ext uri="{FF2B5EF4-FFF2-40B4-BE49-F238E27FC236}">
              <a16:creationId xmlns:a16="http://schemas.microsoft.com/office/drawing/2014/main" id="{D77DF37E-C571-4043-917A-6CCFD53A561B}"/>
            </a:ext>
          </a:extLst>
        </xdr:cNvPr>
        <xdr:cNvCxnSpPr/>
      </xdr:nvCxnSpPr>
      <xdr:spPr>
        <a:xfrm>
          <a:off x="12827000" y="108013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23495</xdr:rowOff>
    </xdr:from>
    <xdr:ext cx="760730" cy="268605"/>
    <xdr:sp macro="" textlink="">
      <xdr:nvSpPr>
        <xdr:cNvPr id="301" name="テキスト ボックス 300">
          <a:extLst>
            <a:ext uri="{FF2B5EF4-FFF2-40B4-BE49-F238E27FC236}">
              <a16:creationId xmlns:a16="http://schemas.microsoft.com/office/drawing/2014/main" id="{69F8BA92-5FB0-45B9-83DB-EDF7A583E882}"/>
            </a:ext>
          </a:extLst>
        </xdr:cNvPr>
        <xdr:cNvSpPr txBox="1"/>
      </xdr:nvSpPr>
      <xdr:spPr>
        <a:xfrm>
          <a:off x="12065000" y="1065339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110490</xdr:rowOff>
    </xdr:from>
    <xdr:to>
      <xdr:col>85</xdr:col>
      <xdr:colOff>95250</xdr:colOff>
      <xdr:row>60</xdr:row>
      <xdr:rowOff>110490</xdr:rowOff>
    </xdr:to>
    <xdr:cxnSp macro="">
      <xdr:nvCxnSpPr>
        <xdr:cNvPr id="302" name="直線コネクタ 301">
          <a:extLst>
            <a:ext uri="{FF2B5EF4-FFF2-40B4-BE49-F238E27FC236}">
              <a16:creationId xmlns:a16="http://schemas.microsoft.com/office/drawing/2014/main" id="{8A87172E-4FE1-45E5-A777-F3E91CFB0381}"/>
            </a:ext>
          </a:extLst>
        </xdr:cNvPr>
        <xdr:cNvCxnSpPr/>
      </xdr:nvCxnSpPr>
      <xdr:spPr>
        <a:xfrm>
          <a:off x="12827000" y="103974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140335</xdr:rowOff>
    </xdr:from>
    <xdr:ext cx="760730" cy="264160"/>
    <xdr:sp macro="" textlink="">
      <xdr:nvSpPr>
        <xdr:cNvPr id="303" name="テキスト ボックス 302">
          <a:extLst>
            <a:ext uri="{FF2B5EF4-FFF2-40B4-BE49-F238E27FC236}">
              <a16:creationId xmlns:a16="http://schemas.microsoft.com/office/drawing/2014/main" id="{D9EA94C9-F2AF-4C20-AFE0-C8E7D1313A55}"/>
            </a:ext>
          </a:extLst>
        </xdr:cNvPr>
        <xdr:cNvSpPr txBox="1"/>
      </xdr:nvSpPr>
      <xdr:spPr>
        <a:xfrm>
          <a:off x="12065000" y="10255885"/>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48260</xdr:rowOff>
    </xdr:from>
    <xdr:to>
      <xdr:col>85</xdr:col>
      <xdr:colOff>95250</xdr:colOff>
      <xdr:row>58</xdr:row>
      <xdr:rowOff>48260</xdr:rowOff>
    </xdr:to>
    <xdr:cxnSp macro="">
      <xdr:nvCxnSpPr>
        <xdr:cNvPr id="304" name="直線コネクタ 303">
          <a:extLst>
            <a:ext uri="{FF2B5EF4-FFF2-40B4-BE49-F238E27FC236}">
              <a16:creationId xmlns:a16="http://schemas.microsoft.com/office/drawing/2014/main" id="{6DECE942-C2B3-48E6-B259-2982191AF4A2}"/>
            </a:ext>
          </a:extLst>
        </xdr:cNvPr>
        <xdr:cNvCxnSpPr/>
      </xdr:nvCxnSpPr>
      <xdr:spPr>
        <a:xfrm>
          <a:off x="12827000" y="99923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78740</xdr:rowOff>
    </xdr:from>
    <xdr:ext cx="760730" cy="264160"/>
    <xdr:sp macro="" textlink="">
      <xdr:nvSpPr>
        <xdr:cNvPr id="305" name="テキスト ボックス 304">
          <a:extLst>
            <a:ext uri="{FF2B5EF4-FFF2-40B4-BE49-F238E27FC236}">
              <a16:creationId xmlns:a16="http://schemas.microsoft.com/office/drawing/2014/main" id="{3869FE72-A2C0-4C2C-8D5E-36AEFF34C81F}"/>
            </a:ext>
          </a:extLst>
        </xdr:cNvPr>
        <xdr:cNvSpPr txBox="1"/>
      </xdr:nvSpPr>
      <xdr:spPr>
        <a:xfrm>
          <a:off x="12065000" y="985139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164465</xdr:rowOff>
    </xdr:from>
    <xdr:to>
      <xdr:col>85</xdr:col>
      <xdr:colOff>95250</xdr:colOff>
      <xdr:row>55</xdr:row>
      <xdr:rowOff>164465</xdr:rowOff>
    </xdr:to>
    <xdr:cxnSp macro="">
      <xdr:nvCxnSpPr>
        <xdr:cNvPr id="306" name="直線コネクタ 305">
          <a:extLst>
            <a:ext uri="{FF2B5EF4-FFF2-40B4-BE49-F238E27FC236}">
              <a16:creationId xmlns:a16="http://schemas.microsoft.com/office/drawing/2014/main" id="{34743663-7628-4757-8386-E09385BDC15B}"/>
            </a:ext>
          </a:extLst>
        </xdr:cNvPr>
        <xdr:cNvCxnSpPr/>
      </xdr:nvCxnSpPr>
      <xdr:spPr>
        <a:xfrm>
          <a:off x="12827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17780</xdr:rowOff>
    </xdr:from>
    <xdr:ext cx="760730" cy="267970"/>
    <xdr:sp macro="" textlink="">
      <xdr:nvSpPr>
        <xdr:cNvPr id="307" name="テキスト ボックス 306">
          <a:extLst>
            <a:ext uri="{FF2B5EF4-FFF2-40B4-BE49-F238E27FC236}">
              <a16:creationId xmlns:a16="http://schemas.microsoft.com/office/drawing/2014/main" id="{05DCD0D9-EC00-4E92-ABC8-84C12F5CCEEE}"/>
            </a:ext>
          </a:extLst>
        </xdr:cNvPr>
        <xdr:cNvSpPr txBox="1"/>
      </xdr:nvSpPr>
      <xdr:spPr>
        <a:xfrm>
          <a:off x="12065000" y="944753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164465</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A1AC1362-854A-456E-8ECC-92B2A085E6D7}"/>
            </a:ext>
          </a:extLst>
        </xdr:cNvPr>
        <xdr:cNvSpPr/>
      </xdr:nvSpPr>
      <xdr:spPr>
        <a:xfrm>
          <a:off x="12827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29210</xdr:rowOff>
    </xdr:from>
    <xdr:to>
      <xdr:col>81</xdr:col>
      <xdr:colOff>44450</xdr:colOff>
      <xdr:row>67</xdr:row>
      <xdr:rowOff>2540</xdr:rowOff>
    </xdr:to>
    <xdr:cxnSp macro="">
      <xdr:nvCxnSpPr>
        <xdr:cNvPr id="309" name="直線コネクタ 308">
          <a:extLst>
            <a:ext uri="{FF2B5EF4-FFF2-40B4-BE49-F238E27FC236}">
              <a16:creationId xmlns:a16="http://schemas.microsoft.com/office/drawing/2014/main" id="{E7E477EF-E05E-43D8-B278-66C7D4EB6DA4}"/>
            </a:ext>
          </a:extLst>
        </xdr:cNvPr>
        <xdr:cNvCxnSpPr/>
      </xdr:nvCxnSpPr>
      <xdr:spPr>
        <a:xfrm flipV="1">
          <a:off x="17018000" y="10144760"/>
          <a:ext cx="0" cy="1344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151765</xdr:rowOff>
    </xdr:from>
    <xdr:ext cx="762000" cy="264160"/>
    <xdr:sp macro="" textlink="">
      <xdr:nvSpPr>
        <xdr:cNvPr id="310" name="定員管理の状況最小値テキスト">
          <a:extLst>
            <a:ext uri="{FF2B5EF4-FFF2-40B4-BE49-F238E27FC236}">
              <a16:creationId xmlns:a16="http://schemas.microsoft.com/office/drawing/2014/main" id="{C5D9D2B3-D0C0-42D0-9E22-9425C0971E0C}"/>
            </a:ext>
          </a:extLst>
        </xdr:cNvPr>
        <xdr:cNvSpPr txBox="1"/>
      </xdr:nvSpPr>
      <xdr:spPr>
        <a:xfrm>
          <a:off x="17106900" y="114674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2540</xdr:rowOff>
    </xdr:from>
    <xdr:to>
      <xdr:col>81</xdr:col>
      <xdr:colOff>133350</xdr:colOff>
      <xdr:row>67</xdr:row>
      <xdr:rowOff>2540</xdr:rowOff>
    </xdr:to>
    <xdr:cxnSp macro="">
      <xdr:nvCxnSpPr>
        <xdr:cNvPr id="311" name="直線コネクタ 310">
          <a:extLst>
            <a:ext uri="{FF2B5EF4-FFF2-40B4-BE49-F238E27FC236}">
              <a16:creationId xmlns:a16="http://schemas.microsoft.com/office/drawing/2014/main" id="{FEBFF567-0F6C-4CFE-B77B-40D2145650F9}"/>
            </a:ext>
          </a:extLst>
        </xdr:cNvPr>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118745</xdr:rowOff>
    </xdr:from>
    <xdr:ext cx="762000" cy="269240"/>
    <xdr:sp macro="" textlink="">
      <xdr:nvSpPr>
        <xdr:cNvPr id="312" name="定員管理の状況最大値テキスト">
          <a:extLst>
            <a:ext uri="{FF2B5EF4-FFF2-40B4-BE49-F238E27FC236}">
              <a16:creationId xmlns:a16="http://schemas.microsoft.com/office/drawing/2014/main" id="{0DAA91D4-D7E3-4622-91E9-839DA2D3666F}"/>
            </a:ext>
          </a:extLst>
        </xdr:cNvPr>
        <xdr:cNvSpPr txBox="1"/>
      </xdr:nvSpPr>
      <xdr:spPr>
        <a:xfrm>
          <a:off x="17106900" y="98913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29210</xdr:rowOff>
    </xdr:from>
    <xdr:to>
      <xdr:col>81</xdr:col>
      <xdr:colOff>133350</xdr:colOff>
      <xdr:row>59</xdr:row>
      <xdr:rowOff>29210</xdr:rowOff>
    </xdr:to>
    <xdr:cxnSp macro="">
      <xdr:nvCxnSpPr>
        <xdr:cNvPr id="313" name="直線コネクタ 312">
          <a:extLst>
            <a:ext uri="{FF2B5EF4-FFF2-40B4-BE49-F238E27FC236}">
              <a16:creationId xmlns:a16="http://schemas.microsoft.com/office/drawing/2014/main" id="{9E937F13-71AD-4708-B770-53E8AA4A8B3E}"/>
            </a:ext>
          </a:extLst>
        </xdr:cNvPr>
        <xdr:cNvCxnSpPr/>
      </xdr:nvCxnSpPr>
      <xdr:spPr>
        <a:xfrm>
          <a:off x="169291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139700</xdr:rowOff>
    </xdr:from>
    <xdr:to>
      <xdr:col>81</xdr:col>
      <xdr:colOff>44450</xdr:colOff>
      <xdr:row>64</xdr:row>
      <xdr:rowOff>154940</xdr:rowOff>
    </xdr:to>
    <xdr:cxnSp macro="">
      <xdr:nvCxnSpPr>
        <xdr:cNvPr id="314" name="直線コネクタ 313">
          <a:extLst>
            <a:ext uri="{FF2B5EF4-FFF2-40B4-BE49-F238E27FC236}">
              <a16:creationId xmlns:a16="http://schemas.microsoft.com/office/drawing/2014/main" id="{D680FC7C-2C2A-4973-AE0A-B675709078A4}"/>
            </a:ext>
          </a:extLst>
        </xdr:cNvPr>
        <xdr:cNvCxnSpPr/>
      </xdr:nvCxnSpPr>
      <xdr:spPr>
        <a:xfrm>
          <a:off x="16179800" y="111125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171450</xdr:rowOff>
    </xdr:from>
    <xdr:ext cx="762000" cy="267970"/>
    <xdr:sp macro="" textlink="">
      <xdr:nvSpPr>
        <xdr:cNvPr id="315" name="定員管理の状況平均値テキスト">
          <a:extLst>
            <a:ext uri="{FF2B5EF4-FFF2-40B4-BE49-F238E27FC236}">
              <a16:creationId xmlns:a16="http://schemas.microsoft.com/office/drawing/2014/main" id="{BB3FAC37-96BC-4DEB-ACB9-FA00316D4ACE}"/>
            </a:ext>
          </a:extLst>
        </xdr:cNvPr>
        <xdr:cNvSpPr txBox="1"/>
      </xdr:nvSpPr>
      <xdr:spPr>
        <a:xfrm>
          <a:off x="17106900" y="10287000"/>
          <a:ext cx="7620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160655</xdr:rowOff>
    </xdr:from>
    <xdr:to>
      <xdr:col>81</xdr:col>
      <xdr:colOff>95250</xdr:colOff>
      <xdr:row>61</xdr:row>
      <xdr:rowOff>87630</xdr:rowOff>
    </xdr:to>
    <xdr:sp macro="" textlink="">
      <xdr:nvSpPr>
        <xdr:cNvPr id="316" name="フローチャート: 判断 315">
          <a:extLst>
            <a:ext uri="{FF2B5EF4-FFF2-40B4-BE49-F238E27FC236}">
              <a16:creationId xmlns:a16="http://schemas.microsoft.com/office/drawing/2014/main" id="{B01D11E0-5FC8-455D-9C41-6D45C52EA973}"/>
            </a:ext>
          </a:extLst>
        </xdr:cNvPr>
        <xdr:cNvSpPr/>
      </xdr:nvSpPr>
      <xdr:spPr>
        <a:xfrm>
          <a:off x="16967200" y="104476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139700</xdr:rowOff>
    </xdr:from>
    <xdr:to>
      <xdr:col>77</xdr:col>
      <xdr:colOff>44450</xdr:colOff>
      <xdr:row>64</xdr:row>
      <xdr:rowOff>161925</xdr:rowOff>
    </xdr:to>
    <xdr:cxnSp macro="">
      <xdr:nvCxnSpPr>
        <xdr:cNvPr id="317" name="直線コネクタ 316">
          <a:extLst>
            <a:ext uri="{FF2B5EF4-FFF2-40B4-BE49-F238E27FC236}">
              <a16:creationId xmlns:a16="http://schemas.microsoft.com/office/drawing/2014/main" id="{E965B32B-52CB-4344-BD69-C141698CBAAA}"/>
            </a:ext>
          </a:extLst>
        </xdr:cNvPr>
        <xdr:cNvCxnSpPr/>
      </xdr:nvCxnSpPr>
      <xdr:spPr>
        <a:xfrm flipV="1">
          <a:off x="15290800" y="1111250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158750</xdr:rowOff>
    </xdr:from>
    <xdr:to>
      <xdr:col>77</xdr:col>
      <xdr:colOff>95250</xdr:colOff>
      <xdr:row>61</xdr:row>
      <xdr:rowOff>86360</xdr:rowOff>
    </xdr:to>
    <xdr:sp macro="" textlink="">
      <xdr:nvSpPr>
        <xdr:cNvPr id="318" name="フローチャート: 判断 317">
          <a:extLst>
            <a:ext uri="{FF2B5EF4-FFF2-40B4-BE49-F238E27FC236}">
              <a16:creationId xmlns:a16="http://schemas.microsoft.com/office/drawing/2014/main" id="{B6703D2A-5800-47ED-B75A-35D47A4146D3}"/>
            </a:ext>
          </a:extLst>
        </xdr:cNvPr>
        <xdr:cNvSpPr/>
      </xdr:nvSpPr>
      <xdr:spPr>
        <a:xfrm>
          <a:off x="16129000" y="10445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96520</xdr:rowOff>
    </xdr:from>
    <xdr:ext cx="736600" cy="267970"/>
    <xdr:sp macro="" textlink="">
      <xdr:nvSpPr>
        <xdr:cNvPr id="319" name="テキスト ボックス 318">
          <a:extLst>
            <a:ext uri="{FF2B5EF4-FFF2-40B4-BE49-F238E27FC236}">
              <a16:creationId xmlns:a16="http://schemas.microsoft.com/office/drawing/2014/main" id="{BE78A9DB-0A34-4041-AA22-7DA85498ADC8}"/>
            </a:ext>
          </a:extLst>
        </xdr:cNvPr>
        <xdr:cNvSpPr txBox="1"/>
      </xdr:nvSpPr>
      <xdr:spPr>
        <a:xfrm>
          <a:off x="15798800" y="1021207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64</xdr:row>
      <xdr:rowOff>125730</xdr:rowOff>
    </xdr:from>
    <xdr:to>
      <xdr:col>72</xdr:col>
      <xdr:colOff>203200</xdr:colOff>
      <xdr:row>64</xdr:row>
      <xdr:rowOff>161925</xdr:rowOff>
    </xdr:to>
    <xdr:cxnSp macro="">
      <xdr:nvCxnSpPr>
        <xdr:cNvPr id="320" name="直線コネクタ 319">
          <a:extLst>
            <a:ext uri="{FF2B5EF4-FFF2-40B4-BE49-F238E27FC236}">
              <a16:creationId xmlns:a16="http://schemas.microsoft.com/office/drawing/2014/main" id="{FD58F4A3-A67A-4D62-9288-5F3E918F48BE}"/>
            </a:ext>
          </a:extLst>
        </xdr:cNvPr>
        <xdr:cNvCxnSpPr/>
      </xdr:nvCxnSpPr>
      <xdr:spPr>
        <a:xfrm>
          <a:off x="14401800" y="110985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147955</xdr:rowOff>
    </xdr:from>
    <xdr:to>
      <xdr:col>73</xdr:col>
      <xdr:colOff>44450</xdr:colOff>
      <xdr:row>61</xdr:row>
      <xdr:rowOff>75565</xdr:rowOff>
    </xdr:to>
    <xdr:sp macro="" textlink="">
      <xdr:nvSpPr>
        <xdr:cNvPr id="321" name="フローチャート: 判断 320">
          <a:extLst>
            <a:ext uri="{FF2B5EF4-FFF2-40B4-BE49-F238E27FC236}">
              <a16:creationId xmlns:a16="http://schemas.microsoft.com/office/drawing/2014/main" id="{C73B1AEA-B087-4E05-8CA6-EAA4FC389CF4}"/>
            </a:ext>
          </a:extLst>
        </xdr:cNvPr>
        <xdr:cNvSpPr/>
      </xdr:nvSpPr>
      <xdr:spPr>
        <a:xfrm>
          <a:off x="15240000" y="10434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86360</xdr:rowOff>
    </xdr:from>
    <xdr:ext cx="760730" cy="267970"/>
    <xdr:sp macro="" textlink="">
      <xdr:nvSpPr>
        <xdr:cNvPr id="322" name="テキスト ボックス 321">
          <a:extLst>
            <a:ext uri="{FF2B5EF4-FFF2-40B4-BE49-F238E27FC236}">
              <a16:creationId xmlns:a16="http://schemas.microsoft.com/office/drawing/2014/main" id="{C6CEA0E7-EBBB-44DA-A182-47CEF210AA7C}"/>
            </a:ext>
          </a:extLst>
        </xdr:cNvPr>
        <xdr:cNvSpPr txBox="1"/>
      </xdr:nvSpPr>
      <xdr:spPr>
        <a:xfrm>
          <a:off x="14909800" y="1020191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64</xdr:row>
      <xdr:rowOff>98425</xdr:rowOff>
    </xdr:from>
    <xdr:to>
      <xdr:col>68</xdr:col>
      <xdr:colOff>152400</xdr:colOff>
      <xdr:row>64</xdr:row>
      <xdr:rowOff>125730</xdr:rowOff>
    </xdr:to>
    <xdr:cxnSp macro="">
      <xdr:nvCxnSpPr>
        <xdr:cNvPr id="323" name="直線コネクタ 322">
          <a:extLst>
            <a:ext uri="{FF2B5EF4-FFF2-40B4-BE49-F238E27FC236}">
              <a16:creationId xmlns:a16="http://schemas.microsoft.com/office/drawing/2014/main" id="{19EEB228-8F8A-4C33-AB07-F4CB92D10DBD}"/>
            </a:ext>
          </a:extLst>
        </xdr:cNvPr>
        <xdr:cNvCxnSpPr/>
      </xdr:nvCxnSpPr>
      <xdr:spPr>
        <a:xfrm>
          <a:off x="13512800" y="1107122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135255</xdr:rowOff>
    </xdr:from>
    <xdr:to>
      <xdr:col>68</xdr:col>
      <xdr:colOff>203200</xdr:colOff>
      <xdr:row>61</xdr:row>
      <xdr:rowOff>62230</xdr:rowOff>
    </xdr:to>
    <xdr:sp macro="" textlink="">
      <xdr:nvSpPr>
        <xdr:cNvPr id="324" name="フローチャート: 判断 323">
          <a:extLst>
            <a:ext uri="{FF2B5EF4-FFF2-40B4-BE49-F238E27FC236}">
              <a16:creationId xmlns:a16="http://schemas.microsoft.com/office/drawing/2014/main" id="{90CDB9CD-1DA6-4A66-A4CF-9AD76309B76C}"/>
            </a:ext>
          </a:extLst>
        </xdr:cNvPr>
        <xdr:cNvSpPr/>
      </xdr:nvSpPr>
      <xdr:spPr>
        <a:xfrm>
          <a:off x="14351000" y="104222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73025</xdr:rowOff>
    </xdr:from>
    <xdr:ext cx="762000" cy="269240"/>
    <xdr:sp macro="" textlink="">
      <xdr:nvSpPr>
        <xdr:cNvPr id="325" name="テキスト ボックス 324">
          <a:extLst>
            <a:ext uri="{FF2B5EF4-FFF2-40B4-BE49-F238E27FC236}">
              <a16:creationId xmlns:a16="http://schemas.microsoft.com/office/drawing/2014/main" id="{C5471595-A656-40F5-B03D-E110C0F9C3C3}"/>
            </a:ext>
          </a:extLst>
        </xdr:cNvPr>
        <xdr:cNvSpPr txBox="1"/>
      </xdr:nvSpPr>
      <xdr:spPr>
        <a:xfrm>
          <a:off x="14020800" y="1018857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86360</xdr:rowOff>
    </xdr:from>
    <xdr:to>
      <xdr:col>64</xdr:col>
      <xdr:colOff>152400</xdr:colOff>
      <xdr:row>62</xdr:row>
      <xdr:rowOff>13970</xdr:rowOff>
    </xdr:to>
    <xdr:sp macro="" textlink="">
      <xdr:nvSpPr>
        <xdr:cNvPr id="326" name="フローチャート: 判断 325">
          <a:extLst>
            <a:ext uri="{FF2B5EF4-FFF2-40B4-BE49-F238E27FC236}">
              <a16:creationId xmlns:a16="http://schemas.microsoft.com/office/drawing/2014/main" id="{EC2EC2A7-574D-4472-8FBE-E8F98FBB1114}"/>
            </a:ext>
          </a:extLst>
        </xdr:cNvPr>
        <xdr:cNvSpPr/>
      </xdr:nvSpPr>
      <xdr:spPr>
        <a:xfrm>
          <a:off x="13462000" y="10544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24130</xdr:rowOff>
    </xdr:from>
    <xdr:ext cx="760730" cy="267970"/>
    <xdr:sp macro="" textlink="">
      <xdr:nvSpPr>
        <xdr:cNvPr id="327" name="テキスト ボックス 326">
          <a:extLst>
            <a:ext uri="{FF2B5EF4-FFF2-40B4-BE49-F238E27FC236}">
              <a16:creationId xmlns:a16="http://schemas.microsoft.com/office/drawing/2014/main" id="{4C608DE4-DDD2-4BEA-80D2-F03A6C152142}"/>
            </a:ext>
          </a:extLst>
        </xdr:cNvPr>
        <xdr:cNvSpPr txBox="1"/>
      </xdr:nvSpPr>
      <xdr:spPr>
        <a:xfrm>
          <a:off x="13131800" y="1031113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171450</xdr:rowOff>
    </xdr:from>
    <xdr:ext cx="762000" cy="264160"/>
    <xdr:sp macro="" textlink="">
      <xdr:nvSpPr>
        <xdr:cNvPr id="328" name="テキスト ボックス 327">
          <a:extLst>
            <a:ext uri="{FF2B5EF4-FFF2-40B4-BE49-F238E27FC236}">
              <a16:creationId xmlns:a16="http://schemas.microsoft.com/office/drawing/2014/main" id="{AC5B3752-D054-4A76-974B-EF6955DB3386}"/>
            </a:ext>
          </a:extLst>
        </xdr:cNvPr>
        <xdr:cNvSpPr txBox="1"/>
      </xdr:nvSpPr>
      <xdr:spPr>
        <a:xfrm>
          <a:off x="168021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171450</xdr:rowOff>
    </xdr:from>
    <xdr:ext cx="762000" cy="264160"/>
    <xdr:sp macro="" textlink="">
      <xdr:nvSpPr>
        <xdr:cNvPr id="329" name="テキスト ボックス 328">
          <a:extLst>
            <a:ext uri="{FF2B5EF4-FFF2-40B4-BE49-F238E27FC236}">
              <a16:creationId xmlns:a16="http://schemas.microsoft.com/office/drawing/2014/main" id="{75D93268-2828-476B-976D-7C87637E176A}"/>
            </a:ext>
          </a:extLst>
        </xdr:cNvPr>
        <xdr:cNvSpPr txBox="1"/>
      </xdr:nvSpPr>
      <xdr:spPr>
        <a:xfrm>
          <a:off x="159639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171450</xdr:rowOff>
    </xdr:from>
    <xdr:ext cx="762000" cy="264160"/>
    <xdr:sp macro="" textlink="">
      <xdr:nvSpPr>
        <xdr:cNvPr id="330" name="テキスト ボックス 329">
          <a:extLst>
            <a:ext uri="{FF2B5EF4-FFF2-40B4-BE49-F238E27FC236}">
              <a16:creationId xmlns:a16="http://schemas.microsoft.com/office/drawing/2014/main" id="{4B39D4D3-10DD-47A8-B20E-C14C250754C1}"/>
            </a:ext>
          </a:extLst>
        </xdr:cNvPr>
        <xdr:cNvSpPr txBox="1"/>
      </xdr:nvSpPr>
      <xdr:spPr>
        <a:xfrm>
          <a:off x="150749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171450</xdr:rowOff>
    </xdr:from>
    <xdr:ext cx="762000" cy="264160"/>
    <xdr:sp macro="" textlink="">
      <xdr:nvSpPr>
        <xdr:cNvPr id="331" name="テキスト ボックス 330">
          <a:extLst>
            <a:ext uri="{FF2B5EF4-FFF2-40B4-BE49-F238E27FC236}">
              <a16:creationId xmlns:a16="http://schemas.microsoft.com/office/drawing/2014/main" id="{FF9C0BAA-3B47-4789-B130-5A29253DE984}"/>
            </a:ext>
          </a:extLst>
        </xdr:cNvPr>
        <xdr:cNvSpPr txBox="1"/>
      </xdr:nvSpPr>
      <xdr:spPr>
        <a:xfrm>
          <a:off x="14185900" y="120015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171450</xdr:rowOff>
    </xdr:from>
    <xdr:ext cx="760730" cy="264160"/>
    <xdr:sp macro="" textlink="">
      <xdr:nvSpPr>
        <xdr:cNvPr id="332" name="テキスト ボックス 331">
          <a:extLst>
            <a:ext uri="{FF2B5EF4-FFF2-40B4-BE49-F238E27FC236}">
              <a16:creationId xmlns:a16="http://schemas.microsoft.com/office/drawing/2014/main" id="{B2664CEB-207F-4C25-917C-66F3338FF6EC}"/>
            </a:ext>
          </a:extLst>
        </xdr:cNvPr>
        <xdr:cNvSpPr txBox="1"/>
      </xdr:nvSpPr>
      <xdr:spPr>
        <a:xfrm>
          <a:off x="13296900" y="1200150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102235</xdr:rowOff>
    </xdr:from>
    <xdr:to>
      <xdr:col>81</xdr:col>
      <xdr:colOff>95250</xdr:colOff>
      <xdr:row>65</xdr:row>
      <xdr:rowOff>30480</xdr:rowOff>
    </xdr:to>
    <xdr:sp macro="" textlink="">
      <xdr:nvSpPr>
        <xdr:cNvPr id="333" name="楕円 332">
          <a:extLst>
            <a:ext uri="{FF2B5EF4-FFF2-40B4-BE49-F238E27FC236}">
              <a16:creationId xmlns:a16="http://schemas.microsoft.com/office/drawing/2014/main" id="{E56F27AB-A3CF-4CD1-89FB-FEDF0F5CA150}"/>
            </a:ext>
          </a:extLst>
        </xdr:cNvPr>
        <xdr:cNvSpPr/>
      </xdr:nvSpPr>
      <xdr:spPr>
        <a:xfrm>
          <a:off x="16967200" y="11075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73025</xdr:rowOff>
    </xdr:from>
    <xdr:ext cx="762000" cy="269240"/>
    <xdr:sp macro="" textlink="">
      <xdr:nvSpPr>
        <xdr:cNvPr id="334" name="定員管理の状況該当値テキスト">
          <a:extLst>
            <a:ext uri="{FF2B5EF4-FFF2-40B4-BE49-F238E27FC236}">
              <a16:creationId xmlns:a16="http://schemas.microsoft.com/office/drawing/2014/main" id="{55459704-19B7-4B87-8B7B-BE408F2FCBE0}"/>
            </a:ext>
          </a:extLst>
        </xdr:cNvPr>
        <xdr:cNvSpPr txBox="1"/>
      </xdr:nvSpPr>
      <xdr:spPr>
        <a:xfrm>
          <a:off x="17106900" y="1104582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64</xdr:row>
      <xdr:rowOff>86995</xdr:rowOff>
    </xdr:from>
    <xdr:to>
      <xdr:col>77</xdr:col>
      <xdr:colOff>95250</xdr:colOff>
      <xdr:row>65</xdr:row>
      <xdr:rowOff>14605</xdr:rowOff>
    </xdr:to>
    <xdr:sp macro="" textlink="">
      <xdr:nvSpPr>
        <xdr:cNvPr id="335" name="楕円 334">
          <a:extLst>
            <a:ext uri="{FF2B5EF4-FFF2-40B4-BE49-F238E27FC236}">
              <a16:creationId xmlns:a16="http://schemas.microsoft.com/office/drawing/2014/main" id="{B7BA771D-0F50-465C-8E53-E7044DF646F7}"/>
            </a:ext>
          </a:extLst>
        </xdr:cNvPr>
        <xdr:cNvSpPr/>
      </xdr:nvSpPr>
      <xdr:spPr>
        <a:xfrm>
          <a:off x="16129000" y="11059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171450</xdr:rowOff>
    </xdr:from>
    <xdr:ext cx="736600" cy="269240"/>
    <xdr:sp macro="" textlink="">
      <xdr:nvSpPr>
        <xdr:cNvPr id="336" name="テキスト ボックス 335">
          <a:extLst>
            <a:ext uri="{FF2B5EF4-FFF2-40B4-BE49-F238E27FC236}">
              <a16:creationId xmlns:a16="http://schemas.microsoft.com/office/drawing/2014/main" id="{D4C04DDE-4621-473A-946A-19FCB9CC192D}"/>
            </a:ext>
          </a:extLst>
        </xdr:cNvPr>
        <xdr:cNvSpPr txBox="1"/>
      </xdr:nvSpPr>
      <xdr:spPr>
        <a:xfrm>
          <a:off x="15798800" y="111442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64</xdr:row>
      <xdr:rowOff>109855</xdr:rowOff>
    </xdr:from>
    <xdr:to>
      <xdr:col>73</xdr:col>
      <xdr:colOff>44450</xdr:colOff>
      <xdr:row>65</xdr:row>
      <xdr:rowOff>36830</xdr:rowOff>
    </xdr:to>
    <xdr:sp macro="" textlink="">
      <xdr:nvSpPr>
        <xdr:cNvPr id="337" name="楕円 336">
          <a:extLst>
            <a:ext uri="{FF2B5EF4-FFF2-40B4-BE49-F238E27FC236}">
              <a16:creationId xmlns:a16="http://schemas.microsoft.com/office/drawing/2014/main" id="{8D7D9FC4-B741-4867-94D0-5897C4EFE756}"/>
            </a:ext>
          </a:extLst>
        </xdr:cNvPr>
        <xdr:cNvSpPr/>
      </xdr:nvSpPr>
      <xdr:spPr>
        <a:xfrm>
          <a:off x="15240000" y="110826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20955</xdr:rowOff>
    </xdr:from>
    <xdr:ext cx="760730" cy="263525"/>
    <xdr:sp macro="" textlink="">
      <xdr:nvSpPr>
        <xdr:cNvPr id="338" name="テキスト ボックス 337">
          <a:extLst>
            <a:ext uri="{FF2B5EF4-FFF2-40B4-BE49-F238E27FC236}">
              <a16:creationId xmlns:a16="http://schemas.microsoft.com/office/drawing/2014/main" id="{84F4B41D-A0D0-4EDD-AFD4-02F21BEFA586}"/>
            </a:ext>
          </a:extLst>
        </xdr:cNvPr>
        <xdr:cNvSpPr txBox="1"/>
      </xdr:nvSpPr>
      <xdr:spPr>
        <a:xfrm>
          <a:off x="14909800" y="11165205"/>
          <a:ext cx="7607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64</xdr:row>
      <xdr:rowOff>73025</xdr:rowOff>
    </xdr:from>
    <xdr:to>
      <xdr:col>68</xdr:col>
      <xdr:colOff>203200</xdr:colOff>
      <xdr:row>65</xdr:row>
      <xdr:rowOff>635</xdr:rowOff>
    </xdr:to>
    <xdr:sp macro="" textlink="">
      <xdr:nvSpPr>
        <xdr:cNvPr id="339" name="楕円 338">
          <a:extLst>
            <a:ext uri="{FF2B5EF4-FFF2-40B4-BE49-F238E27FC236}">
              <a16:creationId xmlns:a16="http://schemas.microsoft.com/office/drawing/2014/main" id="{C64E94B5-6BF2-4B0A-B249-329EC6642DE8}"/>
            </a:ext>
          </a:extLst>
        </xdr:cNvPr>
        <xdr:cNvSpPr/>
      </xdr:nvSpPr>
      <xdr:spPr>
        <a:xfrm>
          <a:off x="14351000" y="11045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162560</xdr:rowOff>
    </xdr:from>
    <xdr:ext cx="762000" cy="263525"/>
    <xdr:sp macro="" textlink="">
      <xdr:nvSpPr>
        <xdr:cNvPr id="340" name="テキスト ボックス 339">
          <a:extLst>
            <a:ext uri="{FF2B5EF4-FFF2-40B4-BE49-F238E27FC236}">
              <a16:creationId xmlns:a16="http://schemas.microsoft.com/office/drawing/2014/main" id="{AFB00717-33D7-42D5-9432-E30AB6A64A1D}"/>
            </a:ext>
          </a:extLst>
        </xdr:cNvPr>
        <xdr:cNvSpPr txBox="1"/>
      </xdr:nvSpPr>
      <xdr:spPr>
        <a:xfrm>
          <a:off x="14020800" y="11135360"/>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64</xdr:row>
      <xdr:rowOff>45720</xdr:rowOff>
    </xdr:from>
    <xdr:to>
      <xdr:col>64</xdr:col>
      <xdr:colOff>152400</xdr:colOff>
      <xdr:row>64</xdr:row>
      <xdr:rowOff>151130</xdr:rowOff>
    </xdr:to>
    <xdr:sp macro="" textlink="">
      <xdr:nvSpPr>
        <xdr:cNvPr id="341" name="楕円 340">
          <a:extLst>
            <a:ext uri="{FF2B5EF4-FFF2-40B4-BE49-F238E27FC236}">
              <a16:creationId xmlns:a16="http://schemas.microsoft.com/office/drawing/2014/main" id="{1D2D280E-65F1-440A-A130-8AC00EABDCA5}"/>
            </a:ext>
          </a:extLst>
        </xdr:cNvPr>
        <xdr:cNvSpPr/>
      </xdr:nvSpPr>
      <xdr:spPr>
        <a:xfrm>
          <a:off x="13462000" y="110185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135255</xdr:rowOff>
    </xdr:from>
    <xdr:ext cx="760730" cy="267335"/>
    <xdr:sp macro="" textlink="">
      <xdr:nvSpPr>
        <xdr:cNvPr id="342" name="テキスト ボックス 341">
          <a:extLst>
            <a:ext uri="{FF2B5EF4-FFF2-40B4-BE49-F238E27FC236}">
              <a16:creationId xmlns:a16="http://schemas.microsoft.com/office/drawing/2014/main" id="{786C863E-3E51-47A0-9CB2-0D17B9C9008C}"/>
            </a:ext>
          </a:extLst>
        </xdr:cNvPr>
        <xdr:cNvSpPr txBox="1"/>
      </xdr:nvSpPr>
      <xdr:spPr>
        <a:xfrm>
          <a:off x="13131800" y="11108055"/>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46355</xdr:rowOff>
    </xdr:from>
    <xdr:to>
      <xdr:col>85</xdr:col>
      <xdr:colOff>95250</xdr:colOff>
      <xdr:row>31</xdr:row>
      <xdr:rowOff>19685</xdr:rowOff>
    </xdr:to>
    <xdr:sp macro="" textlink="">
      <xdr:nvSpPr>
        <xdr:cNvPr id="343" name="正方形/長方形 342">
          <a:extLst>
            <a:ext uri="{FF2B5EF4-FFF2-40B4-BE49-F238E27FC236}">
              <a16:creationId xmlns:a16="http://schemas.microsoft.com/office/drawing/2014/main" id="{F858C2AB-69BB-4689-A73B-6C6AE72BEA08}"/>
            </a:ext>
          </a:extLst>
        </xdr:cNvPr>
        <xdr:cNvSpPr/>
      </xdr:nvSpPr>
      <xdr:spPr>
        <a:xfrm>
          <a:off x="12827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66040</xdr:rowOff>
    </xdr:from>
    <xdr:ext cx="1604645" cy="319405"/>
    <xdr:sp macro="" textlink="">
      <xdr:nvSpPr>
        <xdr:cNvPr id="344" name="テキスト ボックス 343">
          <a:extLst>
            <a:ext uri="{FF2B5EF4-FFF2-40B4-BE49-F238E27FC236}">
              <a16:creationId xmlns:a16="http://schemas.microsoft.com/office/drawing/2014/main" id="{2905BFA7-8364-4C0C-AD22-F433A4729A9D}"/>
            </a:ext>
          </a:extLst>
        </xdr:cNvPr>
        <xdr:cNvSpPr txBox="1"/>
      </xdr:nvSpPr>
      <xdr:spPr>
        <a:xfrm>
          <a:off x="13675360" y="5380990"/>
          <a:ext cx="1604645"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39370</xdr:rowOff>
    </xdr:from>
    <xdr:ext cx="1645285" cy="372745"/>
    <xdr:sp macro="" textlink="">
      <xdr:nvSpPr>
        <xdr:cNvPr id="345" name="テキスト ボックス 344">
          <a:extLst>
            <a:ext uri="{FF2B5EF4-FFF2-40B4-BE49-F238E27FC236}">
              <a16:creationId xmlns:a16="http://schemas.microsoft.com/office/drawing/2014/main" id="{9FCDDAC0-1AD5-44C0-A1F1-7D2A3967C752}"/>
            </a:ext>
          </a:extLst>
        </xdr:cNvPr>
        <xdr:cNvSpPr txBox="1"/>
      </xdr:nvSpPr>
      <xdr:spPr>
        <a:xfrm>
          <a:off x="15407640" y="5354320"/>
          <a:ext cx="164528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132080</xdr:rowOff>
    </xdr:from>
    <xdr:to>
      <xdr:col>93</xdr:col>
      <xdr:colOff>6350</xdr:colOff>
      <xdr:row>32</xdr:row>
      <xdr:rowOff>39370</xdr:rowOff>
    </xdr:to>
    <xdr:sp macro="" textlink="">
      <xdr:nvSpPr>
        <xdr:cNvPr id="346" name="正方形/長方形 345">
          <a:extLst>
            <a:ext uri="{FF2B5EF4-FFF2-40B4-BE49-F238E27FC236}">
              <a16:creationId xmlns:a16="http://schemas.microsoft.com/office/drawing/2014/main" id="{2BDF10E7-3FA2-402A-8552-891B1CC4C8D4}"/>
            </a:ext>
          </a:extLst>
        </xdr:cNvPr>
        <xdr:cNvSpPr/>
      </xdr:nvSpPr>
      <xdr:spPr>
        <a:xfrm>
          <a:off x="17970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151765</xdr:rowOff>
    </xdr:from>
    <xdr:to>
      <xdr:col>93</xdr:col>
      <xdr:colOff>6350</xdr:colOff>
      <xdr:row>33</xdr:row>
      <xdr:rowOff>59055</xdr:rowOff>
    </xdr:to>
    <xdr:sp macro="" textlink="">
      <xdr:nvSpPr>
        <xdr:cNvPr id="347" name="正方形/長方形 346">
          <a:extLst>
            <a:ext uri="{FF2B5EF4-FFF2-40B4-BE49-F238E27FC236}">
              <a16:creationId xmlns:a16="http://schemas.microsoft.com/office/drawing/2014/main" id="{63504629-D707-43F0-A87B-C535BB686545}"/>
            </a:ext>
          </a:extLst>
        </xdr:cNvPr>
        <xdr:cNvSpPr/>
      </xdr:nvSpPr>
      <xdr:spPr>
        <a:xfrm>
          <a:off x="17970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132080</xdr:rowOff>
    </xdr:from>
    <xdr:to>
      <xdr:col>99</xdr:col>
      <xdr:colOff>146050</xdr:colOff>
      <xdr:row>32</xdr:row>
      <xdr:rowOff>39370</xdr:rowOff>
    </xdr:to>
    <xdr:sp macro="" textlink="">
      <xdr:nvSpPr>
        <xdr:cNvPr id="348" name="正方形/長方形 347">
          <a:extLst>
            <a:ext uri="{FF2B5EF4-FFF2-40B4-BE49-F238E27FC236}">
              <a16:creationId xmlns:a16="http://schemas.microsoft.com/office/drawing/2014/main" id="{6776130E-1C04-4AF9-8C77-E790148525D8}"/>
            </a:ext>
          </a:extLst>
        </xdr:cNvPr>
        <xdr:cNvSpPr/>
      </xdr:nvSpPr>
      <xdr:spPr>
        <a:xfrm>
          <a:off x="19621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151765</xdr:rowOff>
    </xdr:from>
    <xdr:to>
      <xdr:col>99</xdr:col>
      <xdr:colOff>146050</xdr:colOff>
      <xdr:row>33</xdr:row>
      <xdr:rowOff>59055</xdr:rowOff>
    </xdr:to>
    <xdr:sp macro="" textlink="">
      <xdr:nvSpPr>
        <xdr:cNvPr id="349" name="正方形/長方形 348">
          <a:extLst>
            <a:ext uri="{FF2B5EF4-FFF2-40B4-BE49-F238E27FC236}">
              <a16:creationId xmlns:a16="http://schemas.microsoft.com/office/drawing/2014/main" id="{344F6FAC-CD4C-452F-BE9E-358154764065}"/>
            </a:ext>
          </a:extLst>
        </xdr:cNvPr>
        <xdr:cNvSpPr/>
      </xdr:nvSpPr>
      <xdr:spPr>
        <a:xfrm>
          <a:off x="19621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132080</xdr:rowOff>
    </xdr:from>
    <xdr:to>
      <xdr:col>106</xdr:col>
      <xdr:colOff>139700</xdr:colOff>
      <xdr:row>32</xdr:row>
      <xdr:rowOff>39370</xdr:rowOff>
    </xdr:to>
    <xdr:sp macro="" textlink="">
      <xdr:nvSpPr>
        <xdr:cNvPr id="350" name="正方形/長方形 349">
          <a:extLst>
            <a:ext uri="{FF2B5EF4-FFF2-40B4-BE49-F238E27FC236}">
              <a16:creationId xmlns:a16="http://schemas.microsoft.com/office/drawing/2014/main" id="{3EEBE325-9637-4FC6-AFDD-9AAF8B908723}"/>
            </a:ext>
          </a:extLst>
        </xdr:cNvPr>
        <xdr:cNvSpPr/>
      </xdr:nvSpPr>
      <xdr:spPr>
        <a:xfrm>
          <a:off x="21082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151765</xdr:rowOff>
    </xdr:from>
    <xdr:to>
      <xdr:col>106</xdr:col>
      <xdr:colOff>139700</xdr:colOff>
      <xdr:row>33</xdr:row>
      <xdr:rowOff>59055</xdr:rowOff>
    </xdr:to>
    <xdr:sp macro="" textlink="">
      <xdr:nvSpPr>
        <xdr:cNvPr id="351" name="正方形/長方形 350">
          <a:extLst>
            <a:ext uri="{FF2B5EF4-FFF2-40B4-BE49-F238E27FC236}">
              <a16:creationId xmlns:a16="http://schemas.microsoft.com/office/drawing/2014/main" id="{61387C17-BF16-4F74-8E8A-C58B156A909B}"/>
            </a:ext>
          </a:extLst>
        </xdr:cNvPr>
        <xdr:cNvSpPr/>
      </xdr:nvSpPr>
      <xdr:spPr>
        <a:xfrm>
          <a:off x="21082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125095</xdr:rowOff>
    </xdr:from>
    <xdr:to>
      <xdr:col>85</xdr:col>
      <xdr:colOff>95250</xdr:colOff>
      <xdr:row>47</xdr:row>
      <xdr:rowOff>138430</xdr:rowOff>
    </xdr:to>
    <xdr:sp macro="" textlink="">
      <xdr:nvSpPr>
        <xdr:cNvPr id="352" name="正方形/長方形 351">
          <a:extLst>
            <a:ext uri="{FF2B5EF4-FFF2-40B4-BE49-F238E27FC236}">
              <a16:creationId xmlns:a16="http://schemas.microsoft.com/office/drawing/2014/main" id="{D183F996-D106-4779-B9BF-E5BE8E44D6B9}"/>
            </a:ext>
          </a:extLst>
        </xdr:cNvPr>
        <xdr:cNvSpPr/>
      </xdr:nvSpPr>
      <xdr:spPr>
        <a:xfrm>
          <a:off x="12827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125095</xdr:rowOff>
    </xdr:from>
    <xdr:to>
      <xdr:col>115</xdr:col>
      <xdr:colOff>31750</xdr:colOff>
      <xdr:row>47</xdr:row>
      <xdr:rowOff>138430</xdr:rowOff>
    </xdr:to>
    <xdr:sp macro="" textlink="">
      <xdr:nvSpPr>
        <xdr:cNvPr id="353" name="正方形/長方形 352">
          <a:extLst>
            <a:ext uri="{FF2B5EF4-FFF2-40B4-BE49-F238E27FC236}">
              <a16:creationId xmlns:a16="http://schemas.microsoft.com/office/drawing/2014/main" id="{291F8B05-ED8D-47A1-A323-6908A33EDE6F}"/>
            </a:ext>
          </a:extLst>
        </xdr:cNvPr>
        <xdr:cNvSpPr/>
      </xdr:nvSpPr>
      <xdr:spPr>
        <a:xfrm>
          <a:off x="18097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125095</xdr:rowOff>
    </xdr:from>
    <xdr:to>
      <xdr:col>104</xdr:col>
      <xdr:colOff>114300</xdr:colOff>
      <xdr:row>35</xdr:row>
      <xdr:rowOff>33020</xdr:rowOff>
    </xdr:to>
    <xdr:sp macro="" textlink="">
      <xdr:nvSpPr>
        <xdr:cNvPr id="354" name="正方形/長方形 353">
          <a:extLst>
            <a:ext uri="{FF2B5EF4-FFF2-40B4-BE49-F238E27FC236}">
              <a16:creationId xmlns:a16="http://schemas.microsoft.com/office/drawing/2014/main" id="{D8A94D16-F080-432E-BF4C-24FF38E9C173}"/>
            </a:ext>
          </a:extLst>
        </xdr:cNvPr>
        <xdr:cNvSpPr/>
      </xdr:nvSpPr>
      <xdr:spPr>
        <a:xfrm>
          <a:off x="18097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99060</xdr:rowOff>
    </xdr:from>
    <xdr:to>
      <xdr:col>114</xdr:col>
      <xdr:colOff>114300</xdr:colOff>
      <xdr:row>47</xdr:row>
      <xdr:rowOff>72390</xdr:rowOff>
    </xdr:to>
    <xdr:sp macro="" textlink="" fLocksText="0">
      <xdr:nvSpPr>
        <xdr:cNvPr id="355" name="テキスト ボックス 354">
          <a:extLst>
            <a:ext uri="{FF2B5EF4-FFF2-40B4-BE49-F238E27FC236}">
              <a16:creationId xmlns:a16="http://schemas.microsoft.com/office/drawing/2014/main" id="{E4A2EDF5-8799-4DE7-95E4-3CD4306FA90F}"/>
            </a:ext>
          </a:extLst>
        </xdr:cNvPr>
        <xdr:cNvSpPr txBox="1"/>
      </xdr:nvSpPr>
      <xdr:spPr>
        <a:xfrm>
          <a:off x="18224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昨年度と比較して１．８ポイント減少となり、類似団体平均との差は８．８ポイントと昨年度と比べ２．０ポイント縮まった。</a:t>
          </a:r>
        </a:p>
        <a:p>
          <a:r>
            <a:rPr lang="ja-JP" altLang="en-US" sz="1300">
              <a:latin typeface="ＭＳ Ｐゴシック"/>
              <a:ea typeface="ＭＳ Ｐゴシック"/>
            </a:rPr>
            <a:t>　今後は令和９年度までに大規模施設整備を行う中でも、町の財政計画に基づき</a:t>
          </a:r>
          <a:r>
            <a:rPr lang="ja-JP" altLang="en-US" sz="1300">
              <a:solidFill>
                <a:schemeClr val="tx1"/>
              </a:solidFill>
              <a:latin typeface="ＭＳ Ｐゴシック"/>
              <a:ea typeface="ＭＳ Ｐゴシック"/>
            </a:rPr>
            <a:t>地方債の発行抑制を行う等の対策を講じるとともに、下水道</a:t>
          </a:r>
          <a:r>
            <a:rPr kumimoji="1" lang="ja-JP" altLang="en-US" sz="1300">
              <a:solidFill>
                <a:schemeClr val="tx1"/>
              </a:solidFill>
              <a:latin typeface="ＭＳ Ｐゴシック"/>
              <a:ea typeface="ＭＳ Ｐゴシック"/>
            </a:rPr>
            <a:t>等の公営企業会計にかかる公営企業債の償還が減少に転じる等、準元利償還金が減少することから、令和５年度の比率をピークとして実質公債費比率も減少に転じる見込みである。</a:t>
          </a:r>
        </a:p>
      </xdr:txBody>
    </xdr:sp>
    <xdr:clientData/>
  </xdr:twoCellAnchor>
  <xdr:oneCellAnchor>
    <xdr:from>
      <xdr:col>61</xdr:col>
      <xdr:colOff>6350</xdr:colOff>
      <xdr:row>32</xdr:row>
      <xdr:rowOff>105410</xdr:rowOff>
    </xdr:from>
    <xdr:ext cx="297180" cy="233680"/>
    <xdr:sp macro="" textlink="">
      <xdr:nvSpPr>
        <xdr:cNvPr id="356" name="テキスト ボックス 355">
          <a:extLst>
            <a:ext uri="{FF2B5EF4-FFF2-40B4-BE49-F238E27FC236}">
              <a16:creationId xmlns:a16="http://schemas.microsoft.com/office/drawing/2014/main" id="{11C62DE4-D411-42DC-A2C6-876545D707EB}"/>
            </a:ext>
          </a:extLst>
        </xdr:cNvPr>
        <xdr:cNvSpPr txBox="1"/>
      </xdr:nvSpPr>
      <xdr:spPr>
        <a:xfrm>
          <a:off x="12788900" y="5591810"/>
          <a:ext cx="2971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138430</xdr:rowOff>
    </xdr:from>
    <xdr:to>
      <xdr:col>85</xdr:col>
      <xdr:colOff>95250</xdr:colOff>
      <xdr:row>47</xdr:row>
      <xdr:rowOff>138430</xdr:rowOff>
    </xdr:to>
    <xdr:cxnSp macro="">
      <xdr:nvCxnSpPr>
        <xdr:cNvPr id="357" name="直線コネクタ 356">
          <a:extLst>
            <a:ext uri="{FF2B5EF4-FFF2-40B4-BE49-F238E27FC236}">
              <a16:creationId xmlns:a16="http://schemas.microsoft.com/office/drawing/2014/main" id="{654CD967-7A26-4498-B095-6DBD54D29A01}"/>
            </a:ext>
          </a:extLst>
        </xdr:cNvPr>
        <xdr:cNvCxnSpPr/>
      </xdr:nvCxnSpPr>
      <xdr:spPr>
        <a:xfrm>
          <a:off x="12827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168910</xdr:rowOff>
    </xdr:from>
    <xdr:ext cx="760730" cy="267335"/>
    <xdr:sp macro="" textlink="">
      <xdr:nvSpPr>
        <xdr:cNvPr id="358" name="テキスト ボックス 357">
          <a:extLst>
            <a:ext uri="{FF2B5EF4-FFF2-40B4-BE49-F238E27FC236}">
              <a16:creationId xmlns:a16="http://schemas.microsoft.com/office/drawing/2014/main" id="{EEB0210A-A9C9-4891-A516-618EC16926C0}"/>
            </a:ext>
          </a:extLst>
        </xdr:cNvPr>
        <xdr:cNvSpPr txBox="1"/>
      </xdr:nvSpPr>
      <xdr:spPr>
        <a:xfrm>
          <a:off x="12065000" y="805561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46355</xdr:rowOff>
    </xdr:from>
    <xdr:to>
      <xdr:col>85</xdr:col>
      <xdr:colOff>95250</xdr:colOff>
      <xdr:row>44</xdr:row>
      <xdr:rowOff>46355</xdr:rowOff>
    </xdr:to>
    <xdr:cxnSp macro="">
      <xdr:nvCxnSpPr>
        <xdr:cNvPr id="359" name="直線コネクタ 358">
          <a:extLst>
            <a:ext uri="{FF2B5EF4-FFF2-40B4-BE49-F238E27FC236}">
              <a16:creationId xmlns:a16="http://schemas.microsoft.com/office/drawing/2014/main" id="{128D7B6D-A99C-431E-B559-C5462CB85248}"/>
            </a:ext>
          </a:extLst>
        </xdr:cNvPr>
        <xdr:cNvCxnSpPr/>
      </xdr:nvCxnSpPr>
      <xdr:spPr>
        <a:xfrm>
          <a:off x="12827000" y="75901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76835</xdr:rowOff>
    </xdr:from>
    <xdr:ext cx="760730" cy="268605"/>
    <xdr:sp macro="" textlink="">
      <xdr:nvSpPr>
        <xdr:cNvPr id="360" name="テキスト ボックス 359">
          <a:extLst>
            <a:ext uri="{FF2B5EF4-FFF2-40B4-BE49-F238E27FC236}">
              <a16:creationId xmlns:a16="http://schemas.microsoft.com/office/drawing/2014/main" id="{06021318-DC5F-49E1-A7F2-B0965F6D775B}"/>
            </a:ext>
          </a:extLst>
        </xdr:cNvPr>
        <xdr:cNvSpPr txBox="1"/>
      </xdr:nvSpPr>
      <xdr:spPr>
        <a:xfrm>
          <a:off x="12065000" y="744918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132080</xdr:rowOff>
    </xdr:from>
    <xdr:to>
      <xdr:col>85</xdr:col>
      <xdr:colOff>95250</xdr:colOff>
      <xdr:row>40</xdr:row>
      <xdr:rowOff>132080</xdr:rowOff>
    </xdr:to>
    <xdr:cxnSp macro="">
      <xdr:nvCxnSpPr>
        <xdr:cNvPr id="361" name="直線コネクタ 360">
          <a:extLst>
            <a:ext uri="{FF2B5EF4-FFF2-40B4-BE49-F238E27FC236}">
              <a16:creationId xmlns:a16="http://schemas.microsoft.com/office/drawing/2014/main" id="{6A812B5C-B03A-4124-A2FD-75E8ABD7AAB8}"/>
            </a:ext>
          </a:extLst>
        </xdr:cNvPr>
        <xdr:cNvCxnSpPr/>
      </xdr:nvCxnSpPr>
      <xdr:spPr>
        <a:xfrm>
          <a:off x="12827000" y="6990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161925</xdr:rowOff>
    </xdr:from>
    <xdr:ext cx="760730" cy="263525"/>
    <xdr:sp macro="" textlink="">
      <xdr:nvSpPr>
        <xdr:cNvPr id="362" name="テキスト ボックス 361">
          <a:extLst>
            <a:ext uri="{FF2B5EF4-FFF2-40B4-BE49-F238E27FC236}">
              <a16:creationId xmlns:a16="http://schemas.microsoft.com/office/drawing/2014/main" id="{EB6E2B6E-F89B-40F4-A6AD-71818B8245B6}"/>
            </a:ext>
          </a:extLst>
        </xdr:cNvPr>
        <xdr:cNvSpPr txBox="1"/>
      </xdr:nvSpPr>
      <xdr:spPr>
        <a:xfrm>
          <a:off x="12065000" y="6848475"/>
          <a:ext cx="7607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39370</xdr:rowOff>
    </xdr:from>
    <xdr:to>
      <xdr:col>85</xdr:col>
      <xdr:colOff>95250</xdr:colOff>
      <xdr:row>37</xdr:row>
      <xdr:rowOff>39370</xdr:rowOff>
    </xdr:to>
    <xdr:cxnSp macro="">
      <xdr:nvCxnSpPr>
        <xdr:cNvPr id="363" name="直線コネクタ 362">
          <a:extLst>
            <a:ext uri="{FF2B5EF4-FFF2-40B4-BE49-F238E27FC236}">
              <a16:creationId xmlns:a16="http://schemas.microsoft.com/office/drawing/2014/main" id="{0CCCA37F-A4C2-46F6-AD7C-21903876482C}"/>
            </a:ext>
          </a:extLst>
        </xdr:cNvPr>
        <xdr:cNvCxnSpPr/>
      </xdr:nvCxnSpPr>
      <xdr:spPr>
        <a:xfrm>
          <a:off x="12827000" y="63830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69850</xdr:rowOff>
    </xdr:from>
    <xdr:ext cx="760730" cy="269240"/>
    <xdr:sp macro="" textlink="">
      <xdr:nvSpPr>
        <xdr:cNvPr id="364" name="テキスト ボックス 363">
          <a:extLst>
            <a:ext uri="{FF2B5EF4-FFF2-40B4-BE49-F238E27FC236}">
              <a16:creationId xmlns:a16="http://schemas.microsoft.com/office/drawing/2014/main" id="{54E18EFB-366B-417B-B85F-F12A4E8DD33C}"/>
            </a:ext>
          </a:extLst>
        </xdr:cNvPr>
        <xdr:cNvSpPr txBox="1"/>
      </xdr:nvSpPr>
      <xdr:spPr>
        <a:xfrm>
          <a:off x="12065000" y="624205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125095</xdr:rowOff>
    </xdr:from>
    <xdr:to>
      <xdr:col>85</xdr:col>
      <xdr:colOff>95250</xdr:colOff>
      <xdr:row>33</xdr:row>
      <xdr:rowOff>125095</xdr:rowOff>
    </xdr:to>
    <xdr:cxnSp macro="">
      <xdr:nvCxnSpPr>
        <xdr:cNvPr id="365" name="直線コネクタ 364">
          <a:extLst>
            <a:ext uri="{FF2B5EF4-FFF2-40B4-BE49-F238E27FC236}">
              <a16:creationId xmlns:a16="http://schemas.microsoft.com/office/drawing/2014/main" id="{CAC8E13D-2717-4ED3-A50D-A10C1F905180}"/>
            </a:ext>
          </a:extLst>
        </xdr:cNvPr>
        <xdr:cNvCxnSpPr/>
      </xdr:nvCxnSpPr>
      <xdr:spPr>
        <a:xfrm>
          <a:off x="12827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125095</xdr:rowOff>
    </xdr:from>
    <xdr:to>
      <xdr:col>85</xdr:col>
      <xdr:colOff>95250</xdr:colOff>
      <xdr:row>47</xdr:row>
      <xdr:rowOff>138430</xdr:rowOff>
    </xdr:to>
    <xdr:sp macro="" textlink="">
      <xdr:nvSpPr>
        <xdr:cNvPr id="366" name="公債費負担の状況グラフ枠">
          <a:extLst>
            <a:ext uri="{FF2B5EF4-FFF2-40B4-BE49-F238E27FC236}">
              <a16:creationId xmlns:a16="http://schemas.microsoft.com/office/drawing/2014/main" id="{36B0E368-07FC-4519-A580-49ACF1A8F28C}"/>
            </a:ext>
          </a:extLst>
        </xdr:cNvPr>
        <xdr:cNvSpPr/>
      </xdr:nvSpPr>
      <xdr:spPr>
        <a:xfrm>
          <a:off x="12827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60960</xdr:rowOff>
    </xdr:from>
    <xdr:to>
      <xdr:col>81</xdr:col>
      <xdr:colOff>44450</xdr:colOff>
      <xdr:row>42</xdr:row>
      <xdr:rowOff>139065</xdr:rowOff>
    </xdr:to>
    <xdr:cxnSp macro="">
      <xdr:nvCxnSpPr>
        <xdr:cNvPr id="367" name="直線コネクタ 366">
          <a:extLst>
            <a:ext uri="{FF2B5EF4-FFF2-40B4-BE49-F238E27FC236}">
              <a16:creationId xmlns:a16="http://schemas.microsoft.com/office/drawing/2014/main" id="{923D9C3C-9CEA-4DDF-8839-2D82CBBF0C43}"/>
            </a:ext>
          </a:extLst>
        </xdr:cNvPr>
        <xdr:cNvCxnSpPr/>
      </xdr:nvCxnSpPr>
      <xdr:spPr>
        <a:xfrm flipV="1">
          <a:off x="17018000" y="6233160"/>
          <a:ext cx="0" cy="1106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110490</xdr:rowOff>
    </xdr:from>
    <xdr:ext cx="762000" cy="268605"/>
    <xdr:sp macro="" textlink="">
      <xdr:nvSpPr>
        <xdr:cNvPr id="368" name="公債費負担の状況最小値テキスト">
          <a:extLst>
            <a:ext uri="{FF2B5EF4-FFF2-40B4-BE49-F238E27FC236}">
              <a16:creationId xmlns:a16="http://schemas.microsoft.com/office/drawing/2014/main" id="{EFF676E0-B0C3-4762-9304-65257252C1E8}"/>
            </a:ext>
          </a:extLst>
        </xdr:cNvPr>
        <xdr:cNvSpPr txBox="1"/>
      </xdr:nvSpPr>
      <xdr:spPr>
        <a:xfrm>
          <a:off x="17106900" y="731139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80</xdr:col>
      <xdr:colOff>165100</xdr:colOff>
      <xdr:row>42</xdr:row>
      <xdr:rowOff>139065</xdr:rowOff>
    </xdr:from>
    <xdr:to>
      <xdr:col>81</xdr:col>
      <xdr:colOff>133350</xdr:colOff>
      <xdr:row>42</xdr:row>
      <xdr:rowOff>139065</xdr:rowOff>
    </xdr:to>
    <xdr:cxnSp macro="">
      <xdr:nvCxnSpPr>
        <xdr:cNvPr id="369" name="直線コネクタ 368">
          <a:extLst>
            <a:ext uri="{FF2B5EF4-FFF2-40B4-BE49-F238E27FC236}">
              <a16:creationId xmlns:a16="http://schemas.microsoft.com/office/drawing/2014/main" id="{CE999865-6746-4D15-A42E-BB574644C773}"/>
            </a:ext>
          </a:extLst>
        </xdr:cNvPr>
        <xdr:cNvCxnSpPr/>
      </xdr:nvCxnSpPr>
      <xdr:spPr>
        <a:xfrm>
          <a:off x="16929100" y="7339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151130</xdr:rowOff>
    </xdr:from>
    <xdr:ext cx="762000" cy="264160"/>
    <xdr:sp macro="" textlink="">
      <xdr:nvSpPr>
        <xdr:cNvPr id="370" name="公債費負担の状況最大値テキスト">
          <a:extLst>
            <a:ext uri="{FF2B5EF4-FFF2-40B4-BE49-F238E27FC236}">
              <a16:creationId xmlns:a16="http://schemas.microsoft.com/office/drawing/2014/main" id="{10B4A071-F79C-4D8C-A232-83B3F1AC19A7}"/>
            </a:ext>
          </a:extLst>
        </xdr:cNvPr>
        <xdr:cNvSpPr txBox="1"/>
      </xdr:nvSpPr>
      <xdr:spPr>
        <a:xfrm>
          <a:off x="17106900" y="598043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60960</xdr:rowOff>
    </xdr:from>
    <xdr:to>
      <xdr:col>81</xdr:col>
      <xdr:colOff>133350</xdr:colOff>
      <xdr:row>36</xdr:row>
      <xdr:rowOff>60960</xdr:rowOff>
    </xdr:to>
    <xdr:cxnSp macro="">
      <xdr:nvCxnSpPr>
        <xdr:cNvPr id="371" name="直線コネクタ 370">
          <a:extLst>
            <a:ext uri="{FF2B5EF4-FFF2-40B4-BE49-F238E27FC236}">
              <a16:creationId xmlns:a16="http://schemas.microsoft.com/office/drawing/2014/main" id="{C48E00D6-FD71-4882-981C-B2B59877C773}"/>
            </a:ext>
          </a:extLst>
        </xdr:cNvPr>
        <xdr:cNvCxnSpPr/>
      </xdr:nvCxnSpPr>
      <xdr:spPr>
        <a:xfrm>
          <a:off x="16929100" y="6233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139065</xdr:rowOff>
    </xdr:from>
    <xdr:to>
      <xdr:col>81</xdr:col>
      <xdr:colOff>44450</xdr:colOff>
      <xdr:row>43</xdr:row>
      <xdr:rowOff>73660</xdr:rowOff>
    </xdr:to>
    <xdr:cxnSp macro="">
      <xdr:nvCxnSpPr>
        <xdr:cNvPr id="372" name="直線コネクタ 371">
          <a:extLst>
            <a:ext uri="{FF2B5EF4-FFF2-40B4-BE49-F238E27FC236}">
              <a16:creationId xmlns:a16="http://schemas.microsoft.com/office/drawing/2014/main" id="{5A66BA53-B639-489A-BB85-BEF99C63BEB3}"/>
            </a:ext>
          </a:extLst>
        </xdr:cNvPr>
        <xdr:cNvCxnSpPr/>
      </xdr:nvCxnSpPr>
      <xdr:spPr>
        <a:xfrm flipV="1">
          <a:off x="16179800" y="7339965"/>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86360</xdr:rowOff>
    </xdr:from>
    <xdr:ext cx="762000" cy="267970"/>
    <xdr:sp macro="" textlink="">
      <xdr:nvSpPr>
        <xdr:cNvPr id="373" name="公債費負担の状況平均値テキスト">
          <a:extLst>
            <a:ext uri="{FF2B5EF4-FFF2-40B4-BE49-F238E27FC236}">
              <a16:creationId xmlns:a16="http://schemas.microsoft.com/office/drawing/2014/main" id="{CED2FF07-2D87-41B4-BADF-92C55757B672}"/>
            </a:ext>
          </a:extLst>
        </xdr:cNvPr>
        <xdr:cNvSpPr txBox="1"/>
      </xdr:nvSpPr>
      <xdr:spPr>
        <a:xfrm>
          <a:off x="17106900" y="6601460"/>
          <a:ext cx="7620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69215</xdr:rowOff>
    </xdr:from>
    <xdr:to>
      <xdr:col>81</xdr:col>
      <xdr:colOff>95250</xdr:colOff>
      <xdr:row>39</xdr:row>
      <xdr:rowOff>171450</xdr:rowOff>
    </xdr:to>
    <xdr:sp macro="" textlink="">
      <xdr:nvSpPr>
        <xdr:cNvPr id="374" name="フローチャート: 判断 373">
          <a:extLst>
            <a:ext uri="{FF2B5EF4-FFF2-40B4-BE49-F238E27FC236}">
              <a16:creationId xmlns:a16="http://schemas.microsoft.com/office/drawing/2014/main" id="{513D0B5E-C28F-42BF-9676-A56391C5FA4F}"/>
            </a:ext>
          </a:extLst>
        </xdr:cNvPr>
        <xdr:cNvSpPr/>
      </xdr:nvSpPr>
      <xdr:spPr>
        <a:xfrm>
          <a:off x="16967200" y="675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48895</xdr:rowOff>
    </xdr:from>
    <xdr:to>
      <xdr:col>77</xdr:col>
      <xdr:colOff>44450</xdr:colOff>
      <xdr:row>43</xdr:row>
      <xdr:rowOff>73660</xdr:rowOff>
    </xdr:to>
    <xdr:cxnSp macro="">
      <xdr:nvCxnSpPr>
        <xdr:cNvPr id="375" name="直線コネクタ 374">
          <a:extLst>
            <a:ext uri="{FF2B5EF4-FFF2-40B4-BE49-F238E27FC236}">
              <a16:creationId xmlns:a16="http://schemas.microsoft.com/office/drawing/2014/main" id="{350F6BAA-8F8C-4C2E-AD88-0BA191EF77BB}"/>
            </a:ext>
          </a:extLst>
        </xdr:cNvPr>
        <xdr:cNvCxnSpPr/>
      </xdr:nvCxnSpPr>
      <xdr:spPr>
        <a:xfrm>
          <a:off x="15290800" y="74212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56515</xdr:rowOff>
    </xdr:from>
    <xdr:to>
      <xdr:col>77</xdr:col>
      <xdr:colOff>95250</xdr:colOff>
      <xdr:row>39</xdr:row>
      <xdr:rowOff>161925</xdr:rowOff>
    </xdr:to>
    <xdr:sp macro="" textlink="">
      <xdr:nvSpPr>
        <xdr:cNvPr id="376" name="フローチャート: 判断 375">
          <a:extLst>
            <a:ext uri="{FF2B5EF4-FFF2-40B4-BE49-F238E27FC236}">
              <a16:creationId xmlns:a16="http://schemas.microsoft.com/office/drawing/2014/main" id="{1103C550-F906-4373-A9B6-6BC9CA70E05E}"/>
            </a:ext>
          </a:extLst>
        </xdr:cNvPr>
        <xdr:cNvSpPr/>
      </xdr:nvSpPr>
      <xdr:spPr>
        <a:xfrm>
          <a:off x="16129000" y="67430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171450</xdr:rowOff>
    </xdr:from>
    <xdr:ext cx="736600" cy="264160"/>
    <xdr:sp macro="" textlink="">
      <xdr:nvSpPr>
        <xdr:cNvPr id="377" name="テキスト ボックス 376">
          <a:extLst>
            <a:ext uri="{FF2B5EF4-FFF2-40B4-BE49-F238E27FC236}">
              <a16:creationId xmlns:a16="http://schemas.microsoft.com/office/drawing/2014/main" id="{C65F9916-147F-461F-B545-5C25D65628AD}"/>
            </a:ext>
          </a:extLst>
        </xdr:cNvPr>
        <xdr:cNvSpPr txBox="1"/>
      </xdr:nvSpPr>
      <xdr:spPr>
        <a:xfrm>
          <a:off x="15798800" y="6515100"/>
          <a:ext cx="7366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48895</xdr:rowOff>
    </xdr:from>
    <xdr:to>
      <xdr:col>72</xdr:col>
      <xdr:colOff>203200</xdr:colOff>
      <xdr:row>43</xdr:row>
      <xdr:rowOff>48895</xdr:rowOff>
    </xdr:to>
    <xdr:cxnSp macro="">
      <xdr:nvCxnSpPr>
        <xdr:cNvPr id="378" name="直線コネクタ 377">
          <a:extLst>
            <a:ext uri="{FF2B5EF4-FFF2-40B4-BE49-F238E27FC236}">
              <a16:creationId xmlns:a16="http://schemas.microsoft.com/office/drawing/2014/main" id="{4D878178-964C-4924-B0B3-070E499558AB}"/>
            </a:ext>
          </a:extLst>
        </xdr:cNvPr>
        <xdr:cNvCxnSpPr/>
      </xdr:nvCxnSpPr>
      <xdr:spPr>
        <a:xfrm>
          <a:off x="14401800" y="7421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44450</xdr:rowOff>
    </xdr:from>
    <xdr:to>
      <xdr:col>73</xdr:col>
      <xdr:colOff>44450</xdr:colOff>
      <xdr:row>39</xdr:row>
      <xdr:rowOff>149860</xdr:rowOff>
    </xdr:to>
    <xdr:sp macro="" textlink="">
      <xdr:nvSpPr>
        <xdr:cNvPr id="379" name="フローチャート: 判断 378">
          <a:extLst>
            <a:ext uri="{FF2B5EF4-FFF2-40B4-BE49-F238E27FC236}">
              <a16:creationId xmlns:a16="http://schemas.microsoft.com/office/drawing/2014/main" id="{1EE4BB01-2451-4DA4-96DF-17A23F7BADAB}"/>
            </a:ext>
          </a:extLst>
        </xdr:cNvPr>
        <xdr:cNvSpPr/>
      </xdr:nvSpPr>
      <xdr:spPr>
        <a:xfrm>
          <a:off x="15240000" y="6731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160655</xdr:rowOff>
    </xdr:from>
    <xdr:ext cx="760730" cy="263525"/>
    <xdr:sp macro="" textlink="">
      <xdr:nvSpPr>
        <xdr:cNvPr id="380" name="テキスト ボックス 379">
          <a:extLst>
            <a:ext uri="{FF2B5EF4-FFF2-40B4-BE49-F238E27FC236}">
              <a16:creationId xmlns:a16="http://schemas.microsoft.com/office/drawing/2014/main" id="{40B22913-FC64-4931-B9A7-E6AAD3C6595D}"/>
            </a:ext>
          </a:extLst>
        </xdr:cNvPr>
        <xdr:cNvSpPr txBox="1"/>
      </xdr:nvSpPr>
      <xdr:spPr>
        <a:xfrm>
          <a:off x="14909800" y="6504305"/>
          <a:ext cx="7607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36195</xdr:rowOff>
    </xdr:from>
    <xdr:to>
      <xdr:col>68</xdr:col>
      <xdr:colOff>152400</xdr:colOff>
      <xdr:row>43</xdr:row>
      <xdr:rowOff>48895</xdr:rowOff>
    </xdr:to>
    <xdr:cxnSp macro="">
      <xdr:nvCxnSpPr>
        <xdr:cNvPr id="381" name="直線コネクタ 380">
          <a:extLst>
            <a:ext uri="{FF2B5EF4-FFF2-40B4-BE49-F238E27FC236}">
              <a16:creationId xmlns:a16="http://schemas.microsoft.com/office/drawing/2014/main" id="{63F66D52-6D6A-4394-B7EB-4C891A395B8A}"/>
            </a:ext>
          </a:extLst>
        </xdr:cNvPr>
        <xdr:cNvCxnSpPr/>
      </xdr:nvCxnSpPr>
      <xdr:spPr>
        <a:xfrm>
          <a:off x="13512800" y="74085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24765</xdr:rowOff>
    </xdr:from>
    <xdr:to>
      <xdr:col>68</xdr:col>
      <xdr:colOff>203200</xdr:colOff>
      <xdr:row>39</xdr:row>
      <xdr:rowOff>130175</xdr:rowOff>
    </xdr:to>
    <xdr:sp macro="" textlink="">
      <xdr:nvSpPr>
        <xdr:cNvPr id="382" name="フローチャート: 判断 381">
          <a:extLst>
            <a:ext uri="{FF2B5EF4-FFF2-40B4-BE49-F238E27FC236}">
              <a16:creationId xmlns:a16="http://schemas.microsoft.com/office/drawing/2014/main" id="{DE6F09EC-2514-4A65-B79E-D17B4DECB894}"/>
            </a:ext>
          </a:extLst>
        </xdr:cNvPr>
        <xdr:cNvSpPr/>
      </xdr:nvSpPr>
      <xdr:spPr>
        <a:xfrm>
          <a:off x="14351000" y="67113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141605</xdr:rowOff>
    </xdr:from>
    <xdr:ext cx="762000" cy="268605"/>
    <xdr:sp macro="" textlink="">
      <xdr:nvSpPr>
        <xdr:cNvPr id="383" name="テキスト ボックス 382">
          <a:extLst>
            <a:ext uri="{FF2B5EF4-FFF2-40B4-BE49-F238E27FC236}">
              <a16:creationId xmlns:a16="http://schemas.microsoft.com/office/drawing/2014/main" id="{B1BA43A2-C214-4D38-9496-86F946AF698D}"/>
            </a:ext>
          </a:extLst>
        </xdr:cNvPr>
        <xdr:cNvSpPr txBox="1"/>
      </xdr:nvSpPr>
      <xdr:spPr>
        <a:xfrm>
          <a:off x="14020800" y="648525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635</xdr:rowOff>
    </xdr:from>
    <xdr:to>
      <xdr:col>64</xdr:col>
      <xdr:colOff>152400</xdr:colOff>
      <xdr:row>39</xdr:row>
      <xdr:rowOff>106045</xdr:rowOff>
    </xdr:to>
    <xdr:sp macro="" textlink="">
      <xdr:nvSpPr>
        <xdr:cNvPr id="384" name="フローチャート: 判断 383">
          <a:extLst>
            <a:ext uri="{FF2B5EF4-FFF2-40B4-BE49-F238E27FC236}">
              <a16:creationId xmlns:a16="http://schemas.microsoft.com/office/drawing/2014/main" id="{B2B3244B-E01B-4493-AE22-A73D9E4E3EF5}"/>
            </a:ext>
          </a:extLst>
        </xdr:cNvPr>
        <xdr:cNvSpPr/>
      </xdr:nvSpPr>
      <xdr:spPr>
        <a:xfrm>
          <a:off x="13462000" y="66871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116840</xdr:rowOff>
    </xdr:from>
    <xdr:ext cx="760730" cy="264160"/>
    <xdr:sp macro="" textlink="">
      <xdr:nvSpPr>
        <xdr:cNvPr id="385" name="テキスト ボックス 384">
          <a:extLst>
            <a:ext uri="{FF2B5EF4-FFF2-40B4-BE49-F238E27FC236}">
              <a16:creationId xmlns:a16="http://schemas.microsoft.com/office/drawing/2014/main" id="{8A6FD0A5-FF39-491B-8A13-919BD94FB357}"/>
            </a:ext>
          </a:extLst>
        </xdr:cNvPr>
        <xdr:cNvSpPr txBox="1"/>
      </xdr:nvSpPr>
      <xdr:spPr>
        <a:xfrm>
          <a:off x="13131800" y="6460490"/>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135890</xdr:rowOff>
    </xdr:from>
    <xdr:ext cx="762000" cy="267335"/>
    <xdr:sp macro="" textlink="">
      <xdr:nvSpPr>
        <xdr:cNvPr id="386" name="テキスト ボックス 385">
          <a:extLst>
            <a:ext uri="{FF2B5EF4-FFF2-40B4-BE49-F238E27FC236}">
              <a16:creationId xmlns:a16="http://schemas.microsoft.com/office/drawing/2014/main" id="{F98C72B5-2078-46C5-B1F4-23299C272688}"/>
            </a:ext>
          </a:extLst>
        </xdr:cNvPr>
        <xdr:cNvSpPr txBox="1"/>
      </xdr:nvSpPr>
      <xdr:spPr>
        <a:xfrm>
          <a:off x="168021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135890</xdr:rowOff>
    </xdr:from>
    <xdr:ext cx="762000" cy="267335"/>
    <xdr:sp macro="" textlink="">
      <xdr:nvSpPr>
        <xdr:cNvPr id="387" name="テキスト ボックス 386">
          <a:extLst>
            <a:ext uri="{FF2B5EF4-FFF2-40B4-BE49-F238E27FC236}">
              <a16:creationId xmlns:a16="http://schemas.microsoft.com/office/drawing/2014/main" id="{372994C3-7779-4C0B-9497-53F969768C32}"/>
            </a:ext>
          </a:extLst>
        </xdr:cNvPr>
        <xdr:cNvSpPr txBox="1"/>
      </xdr:nvSpPr>
      <xdr:spPr>
        <a:xfrm>
          <a:off x="159639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135890</xdr:rowOff>
    </xdr:from>
    <xdr:ext cx="762000" cy="267335"/>
    <xdr:sp macro="" textlink="">
      <xdr:nvSpPr>
        <xdr:cNvPr id="388" name="テキスト ボックス 387">
          <a:extLst>
            <a:ext uri="{FF2B5EF4-FFF2-40B4-BE49-F238E27FC236}">
              <a16:creationId xmlns:a16="http://schemas.microsoft.com/office/drawing/2014/main" id="{99758989-5C55-44C9-B544-9CAC9B3B2F03}"/>
            </a:ext>
          </a:extLst>
        </xdr:cNvPr>
        <xdr:cNvSpPr txBox="1"/>
      </xdr:nvSpPr>
      <xdr:spPr>
        <a:xfrm>
          <a:off x="150749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135890</xdr:rowOff>
    </xdr:from>
    <xdr:ext cx="762000" cy="267335"/>
    <xdr:sp macro="" textlink="">
      <xdr:nvSpPr>
        <xdr:cNvPr id="389" name="テキスト ボックス 388">
          <a:extLst>
            <a:ext uri="{FF2B5EF4-FFF2-40B4-BE49-F238E27FC236}">
              <a16:creationId xmlns:a16="http://schemas.microsoft.com/office/drawing/2014/main" id="{E3E2CD7B-E596-4385-8A99-E61A36870A51}"/>
            </a:ext>
          </a:extLst>
        </xdr:cNvPr>
        <xdr:cNvSpPr txBox="1"/>
      </xdr:nvSpPr>
      <xdr:spPr>
        <a:xfrm>
          <a:off x="141859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135890</xdr:rowOff>
    </xdr:from>
    <xdr:ext cx="760730" cy="267335"/>
    <xdr:sp macro="" textlink="">
      <xdr:nvSpPr>
        <xdr:cNvPr id="390" name="テキスト ボックス 389">
          <a:extLst>
            <a:ext uri="{FF2B5EF4-FFF2-40B4-BE49-F238E27FC236}">
              <a16:creationId xmlns:a16="http://schemas.microsoft.com/office/drawing/2014/main" id="{21B6DA74-D8B5-4ECB-89F5-81AED8C88C43}"/>
            </a:ext>
          </a:extLst>
        </xdr:cNvPr>
        <xdr:cNvSpPr txBox="1"/>
      </xdr:nvSpPr>
      <xdr:spPr>
        <a:xfrm>
          <a:off x="1329690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86360</xdr:rowOff>
    </xdr:from>
    <xdr:to>
      <xdr:col>81</xdr:col>
      <xdr:colOff>95250</xdr:colOff>
      <xdr:row>43</xdr:row>
      <xdr:rowOff>13970</xdr:rowOff>
    </xdr:to>
    <xdr:sp macro="" textlink="">
      <xdr:nvSpPr>
        <xdr:cNvPr id="391" name="楕円 390">
          <a:extLst>
            <a:ext uri="{FF2B5EF4-FFF2-40B4-BE49-F238E27FC236}">
              <a16:creationId xmlns:a16="http://schemas.microsoft.com/office/drawing/2014/main" id="{BFF61528-D056-41D2-BB7E-DAB8ED37451B}"/>
            </a:ext>
          </a:extLst>
        </xdr:cNvPr>
        <xdr:cNvSpPr/>
      </xdr:nvSpPr>
      <xdr:spPr>
        <a:xfrm>
          <a:off x="16967200" y="7287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156210</xdr:rowOff>
    </xdr:from>
    <xdr:ext cx="762000" cy="267970"/>
    <xdr:sp macro="" textlink="">
      <xdr:nvSpPr>
        <xdr:cNvPr id="392" name="公債費負担の状況該当値テキスト">
          <a:extLst>
            <a:ext uri="{FF2B5EF4-FFF2-40B4-BE49-F238E27FC236}">
              <a16:creationId xmlns:a16="http://schemas.microsoft.com/office/drawing/2014/main" id="{BEDB3861-7EA7-4ABC-A5E1-CC1FDCEB0662}"/>
            </a:ext>
          </a:extLst>
        </xdr:cNvPr>
        <xdr:cNvSpPr txBox="1"/>
      </xdr:nvSpPr>
      <xdr:spPr>
        <a:xfrm>
          <a:off x="17106900" y="718566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20955</xdr:rowOff>
    </xdr:from>
    <xdr:to>
      <xdr:col>77</xdr:col>
      <xdr:colOff>95250</xdr:colOff>
      <xdr:row>43</xdr:row>
      <xdr:rowOff>126365</xdr:rowOff>
    </xdr:to>
    <xdr:sp macro="" textlink="">
      <xdr:nvSpPr>
        <xdr:cNvPr id="393" name="楕円 392">
          <a:extLst>
            <a:ext uri="{FF2B5EF4-FFF2-40B4-BE49-F238E27FC236}">
              <a16:creationId xmlns:a16="http://schemas.microsoft.com/office/drawing/2014/main" id="{477A3CD6-85E1-4CDB-9865-3280C77C565B}"/>
            </a:ext>
          </a:extLst>
        </xdr:cNvPr>
        <xdr:cNvSpPr/>
      </xdr:nvSpPr>
      <xdr:spPr>
        <a:xfrm>
          <a:off x="16129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111125</xdr:rowOff>
    </xdr:from>
    <xdr:ext cx="736600" cy="268605"/>
    <xdr:sp macro="" textlink="">
      <xdr:nvSpPr>
        <xdr:cNvPr id="394" name="テキスト ボックス 393">
          <a:extLst>
            <a:ext uri="{FF2B5EF4-FFF2-40B4-BE49-F238E27FC236}">
              <a16:creationId xmlns:a16="http://schemas.microsoft.com/office/drawing/2014/main" id="{5986E357-8B7F-4387-91DE-44293D7FF660}"/>
            </a:ext>
          </a:extLst>
        </xdr:cNvPr>
        <xdr:cNvSpPr txBox="1"/>
      </xdr:nvSpPr>
      <xdr:spPr>
        <a:xfrm>
          <a:off x="15798800" y="748347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171450</xdr:rowOff>
    </xdr:from>
    <xdr:to>
      <xdr:col>73</xdr:col>
      <xdr:colOff>44450</xdr:colOff>
      <xdr:row>43</xdr:row>
      <xdr:rowOff>101600</xdr:rowOff>
    </xdr:to>
    <xdr:sp macro="" textlink="">
      <xdr:nvSpPr>
        <xdr:cNvPr id="395" name="楕円 394">
          <a:extLst>
            <a:ext uri="{FF2B5EF4-FFF2-40B4-BE49-F238E27FC236}">
              <a16:creationId xmlns:a16="http://schemas.microsoft.com/office/drawing/2014/main" id="{E07D53BE-161F-44C0-A6BE-5679F79F721C}"/>
            </a:ext>
          </a:extLst>
        </xdr:cNvPr>
        <xdr:cNvSpPr/>
      </xdr:nvSpPr>
      <xdr:spPr>
        <a:xfrm>
          <a:off x="15240000" y="737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86360</xdr:rowOff>
    </xdr:from>
    <xdr:ext cx="760730" cy="267970"/>
    <xdr:sp macro="" textlink="">
      <xdr:nvSpPr>
        <xdr:cNvPr id="396" name="テキスト ボックス 395">
          <a:extLst>
            <a:ext uri="{FF2B5EF4-FFF2-40B4-BE49-F238E27FC236}">
              <a16:creationId xmlns:a16="http://schemas.microsoft.com/office/drawing/2014/main" id="{FA93C51D-C3F8-4073-BDD3-DC28A0373F67}"/>
            </a:ext>
          </a:extLst>
        </xdr:cNvPr>
        <xdr:cNvSpPr txBox="1"/>
      </xdr:nvSpPr>
      <xdr:spPr>
        <a:xfrm>
          <a:off x="14909800" y="745871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171450</xdr:rowOff>
    </xdr:from>
    <xdr:to>
      <xdr:col>68</xdr:col>
      <xdr:colOff>203200</xdr:colOff>
      <xdr:row>43</xdr:row>
      <xdr:rowOff>101600</xdr:rowOff>
    </xdr:to>
    <xdr:sp macro="" textlink="">
      <xdr:nvSpPr>
        <xdr:cNvPr id="397" name="楕円 396">
          <a:extLst>
            <a:ext uri="{FF2B5EF4-FFF2-40B4-BE49-F238E27FC236}">
              <a16:creationId xmlns:a16="http://schemas.microsoft.com/office/drawing/2014/main" id="{4AC77B85-2A5A-48FD-8570-88F219706216}"/>
            </a:ext>
          </a:extLst>
        </xdr:cNvPr>
        <xdr:cNvSpPr/>
      </xdr:nvSpPr>
      <xdr:spPr>
        <a:xfrm>
          <a:off x="14351000" y="737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86360</xdr:rowOff>
    </xdr:from>
    <xdr:ext cx="762000" cy="267970"/>
    <xdr:sp macro="" textlink="">
      <xdr:nvSpPr>
        <xdr:cNvPr id="398" name="テキスト ボックス 397">
          <a:extLst>
            <a:ext uri="{FF2B5EF4-FFF2-40B4-BE49-F238E27FC236}">
              <a16:creationId xmlns:a16="http://schemas.microsoft.com/office/drawing/2014/main" id="{309B8C9A-A860-43EB-B910-AC0FF0949811}"/>
            </a:ext>
          </a:extLst>
        </xdr:cNvPr>
        <xdr:cNvSpPr txBox="1"/>
      </xdr:nvSpPr>
      <xdr:spPr>
        <a:xfrm>
          <a:off x="14020800" y="745871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161290</xdr:rowOff>
    </xdr:from>
    <xdr:to>
      <xdr:col>64</xdr:col>
      <xdr:colOff>152400</xdr:colOff>
      <xdr:row>43</xdr:row>
      <xdr:rowOff>89535</xdr:rowOff>
    </xdr:to>
    <xdr:sp macro="" textlink="">
      <xdr:nvSpPr>
        <xdr:cNvPr id="399" name="楕円 398">
          <a:extLst>
            <a:ext uri="{FF2B5EF4-FFF2-40B4-BE49-F238E27FC236}">
              <a16:creationId xmlns:a16="http://schemas.microsoft.com/office/drawing/2014/main" id="{C38754C9-5249-480D-8FFF-675F6B158B2A}"/>
            </a:ext>
          </a:extLst>
        </xdr:cNvPr>
        <xdr:cNvSpPr/>
      </xdr:nvSpPr>
      <xdr:spPr>
        <a:xfrm>
          <a:off x="13462000" y="7362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73025</xdr:rowOff>
    </xdr:from>
    <xdr:ext cx="760730" cy="269240"/>
    <xdr:sp macro="" textlink="">
      <xdr:nvSpPr>
        <xdr:cNvPr id="400" name="テキスト ボックス 399">
          <a:extLst>
            <a:ext uri="{FF2B5EF4-FFF2-40B4-BE49-F238E27FC236}">
              <a16:creationId xmlns:a16="http://schemas.microsoft.com/office/drawing/2014/main" id="{8D386D21-231A-4DC2-8E8F-0C10CC8CEA42}"/>
            </a:ext>
          </a:extLst>
        </xdr:cNvPr>
        <xdr:cNvSpPr txBox="1"/>
      </xdr:nvSpPr>
      <xdr:spPr>
        <a:xfrm>
          <a:off x="13131800" y="744537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6985</xdr:rowOff>
    </xdr:from>
    <xdr:to>
      <xdr:col>85</xdr:col>
      <xdr:colOff>95250</xdr:colOff>
      <xdr:row>8</xdr:row>
      <xdr:rowOff>158115</xdr:rowOff>
    </xdr:to>
    <xdr:sp macro="" textlink="">
      <xdr:nvSpPr>
        <xdr:cNvPr id="401" name="正方形/長方形 400">
          <a:extLst>
            <a:ext uri="{FF2B5EF4-FFF2-40B4-BE49-F238E27FC236}">
              <a16:creationId xmlns:a16="http://schemas.microsoft.com/office/drawing/2014/main" id="{57348F29-289F-4FAB-863F-B0F897B01AF5}"/>
            </a:ext>
          </a:extLst>
        </xdr:cNvPr>
        <xdr:cNvSpPr/>
      </xdr:nvSpPr>
      <xdr:spPr>
        <a:xfrm>
          <a:off x="12827000" y="1207135"/>
          <a:ext cx="5080000" cy="3225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26035</xdr:rowOff>
    </xdr:from>
    <xdr:ext cx="1438910" cy="320040"/>
    <xdr:sp macro="" textlink="">
      <xdr:nvSpPr>
        <xdr:cNvPr id="402" name="テキスト ボックス 401">
          <a:extLst>
            <a:ext uri="{FF2B5EF4-FFF2-40B4-BE49-F238E27FC236}">
              <a16:creationId xmlns:a16="http://schemas.microsoft.com/office/drawing/2014/main" id="{FBE3E299-5EEF-4B83-8196-6ABC4247758A}"/>
            </a:ext>
          </a:extLst>
        </xdr:cNvPr>
        <xdr:cNvSpPr txBox="1"/>
      </xdr:nvSpPr>
      <xdr:spPr>
        <a:xfrm>
          <a:off x="13758545" y="1569085"/>
          <a:ext cx="1438910" cy="3200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72745"/>
    <xdr:sp macro="" textlink="">
      <xdr:nvSpPr>
        <xdr:cNvPr id="403" name="テキスト ボックス 402">
          <a:extLst>
            <a:ext uri="{FF2B5EF4-FFF2-40B4-BE49-F238E27FC236}">
              <a16:creationId xmlns:a16="http://schemas.microsoft.com/office/drawing/2014/main" id="{A1C938EE-863C-44B1-B2C5-43325E263035}"/>
            </a:ext>
          </a:extLst>
        </xdr:cNvPr>
        <xdr:cNvSpPr txBox="1"/>
      </xdr:nvSpPr>
      <xdr:spPr>
        <a:xfrm>
          <a:off x="15324455" y="1543050"/>
          <a:ext cx="164655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92075</xdr:rowOff>
    </xdr:from>
    <xdr:to>
      <xdr:col>93</xdr:col>
      <xdr:colOff>6350</xdr:colOff>
      <xdr:row>10</xdr:row>
      <xdr:rowOff>0</xdr:rowOff>
    </xdr:to>
    <xdr:sp macro="" textlink="">
      <xdr:nvSpPr>
        <xdr:cNvPr id="404" name="正方形/長方形 403">
          <a:extLst>
            <a:ext uri="{FF2B5EF4-FFF2-40B4-BE49-F238E27FC236}">
              <a16:creationId xmlns:a16="http://schemas.microsoft.com/office/drawing/2014/main" id="{8EDDA713-0AE9-4429-938B-A24863D4C1BC}"/>
            </a:ext>
          </a:extLst>
        </xdr:cNvPr>
        <xdr:cNvSpPr/>
      </xdr:nvSpPr>
      <xdr:spPr>
        <a:xfrm>
          <a:off x="17970500" y="14636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112395</xdr:rowOff>
    </xdr:from>
    <xdr:to>
      <xdr:col>93</xdr:col>
      <xdr:colOff>6350</xdr:colOff>
      <xdr:row>11</xdr:row>
      <xdr:rowOff>19685</xdr:rowOff>
    </xdr:to>
    <xdr:sp macro="" textlink="">
      <xdr:nvSpPr>
        <xdr:cNvPr id="405" name="正方形/長方形 404">
          <a:extLst>
            <a:ext uri="{FF2B5EF4-FFF2-40B4-BE49-F238E27FC236}">
              <a16:creationId xmlns:a16="http://schemas.microsoft.com/office/drawing/2014/main" id="{19BFAA16-6CB5-43FB-9DB4-828B7BD0907E}"/>
            </a:ext>
          </a:extLst>
        </xdr:cNvPr>
        <xdr:cNvSpPr/>
      </xdr:nvSpPr>
      <xdr:spPr>
        <a:xfrm>
          <a:off x="17970500" y="165544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92075</xdr:rowOff>
    </xdr:from>
    <xdr:to>
      <xdr:col>99</xdr:col>
      <xdr:colOff>146050</xdr:colOff>
      <xdr:row>10</xdr:row>
      <xdr:rowOff>0</xdr:rowOff>
    </xdr:to>
    <xdr:sp macro="" textlink="">
      <xdr:nvSpPr>
        <xdr:cNvPr id="406" name="正方形/長方形 405">
          <a:extLst>
            <a:ext uri="{FF2B5EF4-FFF2-40B4-BE49-F238E27FC236}">
              <a16:creationId xmlns:a16="http://schemas.microsoft.com/office/drawing/2014/main" id="{DF5EB6FA-ECD1-4615-9EF7-79446C603676}"/>
            </a:ext>
          </a:extLst>
        </xdr:cNvPr>
        <xdr:cNvSpPr/>
      </xdr:nvSpPr>
      <xdr:spPr>
        <a:xfrm>
          <a:off x="196215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112395</xdr:rowOff>
    </xdr:from>
    <xdr:to>
      <xdr:col>99</xdr:col>
      <xdr:colOff>146050</xdr:colOff>
      <xdr:row>11</xdr:row>
      <xdr:rowOff>19685</xdr:rowOff>
    </xdr:to>
    <xdr:sp macro="" textlink="">
      <xdr:nvSpPr>
        <xdr:cNvPr id="407" name="正方形/長方形 406">
          <a:extLst>
            <a:ext uri="{FF2B5EF4-FFF2-40B4-BE49-F238E27FC236}">
              <a16:creationId xmlns:a16="http://schemas.microsoft.com/office/drawing/2014/main" id="{137546C0-2FD3-456B-9608-DE6B3BBC4FEC}"/>
            </a:ext>
          </a:extLst>
        </xdr:cNvPr>
        <xdr:cNvSpPr/>
      </xdr:nvSpPr>
      <xdr:spPr>
        <a:xfrm>
          <a:off x="196215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92075</xdr:rowOff>
    </xdr:from>
    <xdr:to>
      <xdr:col>106</xdr:col>
      <xdr:colOff>139700</xdr:colOff>
      <xdr:row>10</xdr:row>
      <xdr:rowOff>0</xdr:rowOff>
    </xdr:to>
    <xdr:sp macro="" textlink="">
      <xdr:nvSpPr>
        <xdr:cNvPr id="408" name="正方形/長方形 407">
          <a:extLst>
            <a:ext uri="{FF2B5EF4-FFF2-40B4-BE49-F238E27FC236}">
              <a16:creationId xmlns:a16="http://schemas.microsoft.com/office/drawing/2014/main" id="{88342C10-7B5B-47C8-A255-DECED1D83DC9}"/>
            </a:ext>
          </a:extLst>
        </xdr:cNvPr>
        <xdr:cNvSpPr/>
      </xdr:nvSpPr>
      <xdr:spPr>
        <a:xfrm>
          <a:off x="210820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112395</xdr:rowOff>
    </xdr:from>
    <xdr:to>
      <xdr:col>106</xdr:col>
      <xdr:colOff>139700</xdr:colOff>
      <xdr:row>11</xdr:row>
      <xdr:rowOff>19685</xdr:rowOff>
    </xdr:to>
    <xdr:sp macro="" textlink="">
      <xdr:nvSpPr>
        <xdr:cNvPr id="409" name="正方形/長方形 408">
          <a:extLst>
            <a:ext uri="{FF2B5EF4-FFF2-40B4-BE49-F238E27FC236}">
              <a16:creationId xmlns:a16="http://schemas.microsoft.com/office/drawing/2014/main" id="{BDB7BDB4-7715-470E-B1C8-A1D645DFA774}"/>
            </a:ext>
          </a:extLst>
        </xdr:cNvPr>
        <xdr:cNvSpPr/>
      </xdr:nvSpPr>
      <xdr:spPr>
        <a:xfrm>
          <a:off x="210820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86360</xdr:rowOff>
    </xdr:from>
    <xdr:to>
      <xdr:col>85</xdr:col>
      <xdr:colOff>95250</xdr:colOff>
      <xdr:row>25</xdr:row>
      <xdr:rowOff>99060</xdr:rowOff>
    </xdr:to>
    <xdr:sp macro="" textlink="">
      <xdr:nvSpPr>
        <xdr:cNvPr id="410" name="正方形/長方形 409">
          <a:extLst>
            <a:ext uri="{FF2B5EF4-FFF2-40B4-BE49-F238E27FC236}">
              <a16:creationId xmlns:a16="http://schemas.microsoft.com/office/drawing/2014/main" id="{419DECE6-AEEE-4BCB-8991-82F98AB88B8A}"/>
            </a:ext>
          </a:extLst>
        </xdr:cNvPr>
        <xdr:cNvSpPr/>
      </xdr:nvSpPr>
      <xdr:spPr>
        <a:xfrm>
          <a:off x="12827000" y="197231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86360</xdr:rowOff>
    </xdr:from>
    <xdr:to>
      <xdr:col>115</xdr:col>
      <xdr:colOff>31750</xdr:colOff>
      <xdr:row>25</xdr:row>
      <xdr:rowOff>99060</xdr:rowOff>
    </xdr:to>
    <xdr:sp macro="" textlink="">
      <xdr:nvSpPr>
        <xdr:cNvPr id="411" name="正方形/長方形 410">
          <a:extLst>
            <a:ext uri="{FF2B5EF4-FFF2-40B4-BE49-F238E27FC236}">
              <a16:creationId xmlns:a16="http://schemas.microsoft.com/office/drawing/2014/main" id="{484BCB2C-D230-4F52-9337-8CD19576DC0E}"/>
            </a:ext>
          </a:extLst>
        </xdr:cNvPr>
        <xdr:cNvSpPr/>
      </xdr:nvSpPr>
      <xdr:spPr>
        <a:xfrm>
          <a:off x="18097500" y="197231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86360</xdr:rowOff>
    </xdr:from>
    <xdr:to>
      <xdr:col>104</xdr:col>
      <xdr:colOff>114300</xdr:colOff>
      <xdr:row>12</xdr:row>
      <xdr:rowOff>171450</xdr:rowOff>
    </xdr:to>
    <xdr:sp macro="" textlink="">
      <xdr:nvSpPr>
        <xdr:cNvPr id="412" name="正方形/長方形 411">
          <a:extLst>
            <a:ext uri="{FF2B5EF4-FFF2-40B4-BE49-F238E27FC236}">
              <a16:creationId xmlns:a16="http://schemas.microsoft.com/office/drawing/2014/main" id="{44A6F39E-6239-48B5-869F-35AECCB546D8}"/>
            </a:ext>
          </a:extLst>
        </xdr:cNvPr>
        <xdr:cNvSpPr/>
      </xdr:nvSpPr>
      <xdr:spPr>
        <a:xfrm>
          <a:off x="18097500" y="1972310"/>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59055</xdr:rowOff>
    </xdr:from>
    <xdr:to>
      <xdr:col>114</xdr:col>
      <xdr:colOff>114300</xdr:colOff>
      <xdr:row>25</xdr:row>
      <xdr:rowOff>33020</xdr:rowOff>
    </xdr:to>
    <xdr:sp macro="" textlink="" fLocksText="0">
      <xdr:nvSpPr>
        <xdr:cNvPr id="413" name="テキスト ボックス 412">
          <a:extLst>
            <a:ext uri="{FF2B5EF4-FFF2-40B4-BE49-F238E27FC236}">
              <a16:creationId xmlns:a16="http://schemas.microsoft.com/office/drawing/2014/main" id="{16A7B1D4-941C-48C7-879B-C71DE96FFD39}"/>
            </a:ext>
          </a:extLst>
        </xdr:cNvPr>
        <xdr:cNvSpPr txBox="1"/>
      </xdr:nvSpPr>
      <xdr:spPr>
        <a:xfrm>
          <a:off x="18224500" y="2287905"/>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地方債現在高の減により、昨年度と比較して１３．４ポイントの減、昨年度の過去最低値をさらに更新し、京都府平均を下回ったが、例年同様に類似団体平均を大きく上回っている。</a:t>
          </a:r>
        </a:p>
        <a:p>
          <a:r>
            <a:rPr kumimoji="1" lang="ja-JP" altLang="en-US" sz="1200">
              <a:latin typeface="ＭＳ Ｐゴシック"/>
              <a:ea typeface="ＭＳ Ｐゴシック"/>
            </a:rPr>
            <a:t>　公営企業債繰入の減や地方債発行額を約5億円に抑えたことによる地方債残高の減などのマイナス要因があったが、令和元年度の大規模事業による起債現在高の大幅増の影響により将来負担比率が高い水準で推移することが予想される。今後も事業実施の適正化を図り、財政の健全化に努める。</a:t>
          </a:r>
        </a:p>
      </xdr:txBody>
    </xdr:sp>
    <xdr:clientData/>
  </xdr:twoCellAnchor>
  <xdr:oneCellAnchor>
    <xdr:from>
      <xdr:col>61</xdr:col>
      <xdr:colOff>6350</xdr:colOff>
      <xdr:row>10</xdr:row>
      <xdr:rowOff>66040</xdr:rowOff>
    </xdr:from>
    <xdr:ext cx="297180" cy="227965"/>
    <xdr:sp macro="" textlink="">
      <xdr:nvSpPr>
        <xdr:cNvPr id="414" name="テキスト ボックス 413">
          <a:extLst>
            <a:ext uri="{FF2B5EF4-FFF2-40B4-BE49-F238E27FC236}">
              <a16:creationId xmlns:a16="http://schemas.microsoft.com/office/drawing/2014/main" id="{5B703325-D182-4689-9AD9-CDF1A0CFF746}"/>
            </a:ext>
          </a:extLst>
        </xdr:cNvPr>
        <xdr:cNvSpPr txBox="1"/>
      </xdr:nvSpPr>
      <xdr:spPr>
        <a:xfrm>
          <a:off x="12788900" y="1780540"/>
          <a:ext cx="29718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99060</xdr:rowOff>
    </xdr:from>
    <xdr:to>
      <xdr:col>85</xdr:col>
      <xdr:colOff>95250</xdr:colOff>
      <xdr:row>25</xdr:row>
      <xdr:rowOff>99060</xdr:rowOff>
    </xdr:to>
    <xdr:cxnSp macro="">
      <xdr:nvCxnSpPr>
        <xdr:cNvPr id="415" name="直線コネクタ 414">
          <a:extLst>
            <a:ext uri="{FF2B5EF4-FFF2-40B4-BE49-F238E27FC236}">
              <a16:creationId xmlns:a16="http://schemas.microsoft.com/office/drawing/2014/main" id="{04DB4875-4742-41BB-90EE-D5C87241AFB3}"/>
            </a:ext>
          </a:extLst>
        </xdr:cNvPr>
        <xdr:cNvCxnSpPr/>
      </xdr:nvCxnSpPr>
      <xdr:spPr>
        <a:xfrm>
          <a:off x="12827000" y="4385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128905</xdr:rowOff>
    </xdr:from>
    <xdr:ext cx="760730" cy="267970"/>
    <xdr:sp macro="" textlink="">
      <xdr:nvSpPr>
        <xdr:cNvPr id="416" name="テキスト ボックス 415">
          <a:extLst>
            <a:ext uri="{FF2B5EF4-FFF2-40B4-BE49-F238E27FC236}">
              <a16:creationId xmlns:a16="http://schemas.microsoft.com/office/drawing/2014/main" id="{3EC307A9-DF65-45D1-B045-F7C08CCF63CE}"/>
            </a:ext>
          </a:extLst>
        </xdr:cNvPr>
        <xdr:cNvSpPr txBox="1"/>
      </xdr:nvSpPr>
      <xdr:spPr>
        <a:xfrm>
          <a:off x="12065000" y="424370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37465</xdr:rowOff>
    </xdr:from>
    <xdr:to>
      <xdr:col>85</xdr:col>
      <xdr:colOff>95250</xdr:colOff>
      <xdr:row>23</xdr:row>
      <xdr:rowOff>37465</xdr:rowOff>
    </xdr:to>
    <xdr:cxnSp macro="">
      <xdr:nvCxnSpPr>
        <xdr:cNvPr id="417" name="直線コネクタ 416">
          <a:extLst>
            <a:ext uri="{FF2B5EF4-FFF2-40B4-BE49-F238E27FC236}">
              <a16:creationId xmlns:a16="http://schemas.microsoft.com/office/drawing/2014/main" id="{63F4A33E-CB97-44E6-9921-9FC3F88BE152}"/>
            </a:ext>
          </a:extLst>
        </xdr:cNvPr>
        <xdr:cNvCxnSpPr/>
      </xdr:nvCxnSpPr>
      <xdr:spPr>
        <a:xfrm>
          <a:off x="12827000" y="39808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67945</xdr:rowOff>
    </xdr:from>
    <xdr:ext cx="760730" cy="262890"/>
    <xdr:sp macro="" textlink="">
      <xdr:nvSpPr>
        <xdr:cNvPr id="418" name="テキスト ボックス 417">
          <a:extLst>
            <a:ext uri="{FF2B5EF4-FFF2-40B4-BE49-F238E27FC236}">
              <a16:creationId xmlns:a16="http://schemas.microsoft.com/office/drawing/2014/main" id="{B88CDD8D-ABE7-4A0C-96C2-9FE16331C5DE}"/>
            </a:ext>
          </a:extLst>
        </xdr:cNvPr>
        <xdr:cNvSpPr txBox="1"/>
      </xdr:nvSpPr>
      <xdr:spPr>
        <a:xfrm>
          <a:off x="12065000" y="3839845"/>
          <a:ext cx="7607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153670</xdr:rowOff>
    </xdr:from>
    <xdr:to>
      <xdr:col>85</xdr:col>
      <xdr:colOff>95250</xdr:colOff>
      <xdr:row>20</xdr:row>
      <xdr:rowOff>153670</xdr:rowOff>
    </xdr:to>
    <xdr:cxnSp macro="">
      <xdr:nvCxnSpPr>
        <xdr:cNvPr id="419" name="直線コネクタ 418">
          <a:extLst>
            <a:ext uri="{FF2B5EF4-FFF2-40B4-BE49-F238E27FC236}">
              <a16:creationId xmlns:a16="http://schemas.microsoft.com/office/drawing/2014/main" id="{4FA0A226-8EF0-43D6-85A8-F94278445DAD}"/>
            </a:ext>
          </a:extLst>
        </xdr:cNvPr>
        <xdr:cNvCxnSpPr/>
      </xdr:nvCxnSpPr>
      <xdr:spPr>
        <a:xfrm>
          <a:off x="12827000" y="35826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6985</xdr:rowOff>
    </xdr:from>
    <xdr:ext cx="760730" cy="264160"/>
    <xdr:sp macro="" textlink="">
      <xdr:nvSpPr>
        <xdr:cNvPr id="420" name="テキスト ボックス 419">
          <a:extLst>
            <a:ext uri="{FF2B5EF4-FFF2-40B4-BE49-F238E27FC236}">
              <a16:creationId xmlns:a16="http://schemas.microsoft.com/office/drawing/2014/main" id="{CB7C37A2-9341-423E-A66D-DC6526B278E8}"/>
            </a:ext>
          </a:extLst>
        </xdr:cNvPr>
        <xdr:cNvSpPr txBox="1"/>
      </xdr:nvSpPr>
      <xdr:spPr>
        <a:xfrm>
          <a:off x="12065000" y="3435985"/>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92075</xdr:rowOff>
    </xdr:from>
    <xdr:to>
      <xdr:col>85</xdr:col>
      <xdr:colOff>95250</xdr:colOff>
      <xdr:row>18</xdr:row>
      <xdr:rowOff>92075</xdr:rowOff>
    </xdr:to>
    <xdr:cxnSp macro="">
      <xdr:nvCxnSpPr>
        <xdr:cNvPr id="421" name="直線コネクタ 420">
          <a:extLst>
            <a:ext uri="{FF2B5EF4-FFF2-40B4-BE49-F238E27FC236}">
              <a16:creationId xmlns:a16="http://schemas.microsoft.com/office/drawing/2014/main" id="{65D95881-D185-4DDF-A68D-A51DACBD7E55}"/>
            </a:ext>
          </a:extLst>
        </xdr:cNvPr>
        <xdr:cNvCxnSpPr/>
      </xdr:nvCxnSpPr>
      <xdr:spPr>
        <a:xfrm>
          <a:off x="12827000" y="31781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122555</xdr:rowOff>
    </xdr:from>
    <xdr:ext cx="760730" cy="267970"/>
    <xdr:sp macro="" textlink="">
      <xdr:nvSpPr>
        <xdr:cNvPr id="422" name="テキスト ボックス 421">
          <a:extLst>
            <a:ext uri="{FF2B5EF4-FFF2-40B4-BE49-F238E27FC236}">
              <a16:creationId xmlns:a16="http://schemas.microsoft.com/office/drawing/2014/main" id="{6D18CB87-6EAD-4772-A3B0-1ADE502BA79C}"/>
            </a:ext>
          </a:extLst>
        </xdr:cNvPr>
        <xdr:cNvSpPr txBox="1"/>
      </xdr:nvSpPr>
      <xdr:spPr>
        <a:xfrm>
          <a:off x="12065000" y="303720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31115</xdr:rowOff>
    </xdr:from>
    <xdr:to>
      <xdr:col>85</xdr:col>
      <xdr:colOff>95250</xdr:colOff>
      <xdr:row>16</xdr:row>
      <xdr:rowOff>31115</xdr:rowOff>
    </xdr:to>
    <xdr:cxnSp macro="">
      <xdr:nvCxnSpPr>
        <xdr:cNvPr id="423" name="直線コネクタ 422">
          <a:extLst>
            <a:ext uri="{FF2B5EF4-FFF2-40B4-BE49-F238E27FC236}">
              <a16:creationId xmlns:a16="http://schemas.microsoft.com/office/drawing/2014/main" id="{F047A5B1-E413-40A6-8C9E-7CE3E52B55B5}"/>
            </a:ext>
          </a:extLst>
        </xdr:cNvPr>
        <xdr:cNvCxnSpPr/>
      </xdr:nvCxnSpPr>
      <xdr:spPr>
        <a:xfrm>
          <a:off x="12827000" y="27743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60960</xdr:rowOff>
    </xdr:from>
    <xdr:ext cx="760730" cy="267970"/>
    <xdr:sp macro="" textlink="">
      <xdr:nvSpPr>
        <xdr:cNvPr id="424" name="テキスト ボックス 423">
          <a:extLst>
            <a:ext uri="{FF2B5EF4-FFF2-40B4-BE49-F238E27FC236}">
              <a16:creationId xmlns:a16="http://schemas.microsoft.com/office/drawing/2014/main" id="{F80262DA-593E-48E1-93E2-101EB8CF524D}"/>
            </a:ext>
          </a:extLst>
        </xdr:cNvPr>
        <xdr:cNvSpPr txBox="1"/>
      </xdr:nvSpPr>
      <xdr:spPr>
        <a:xfrm>
          <a:off x="12065000" y="263271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147320</xdr:rowOff>
    </xdr:from>
    <xdr:to>
      <xdr:col>85</xdr:col>
      <xdr:colOff>95250</xdr:colOff>
      <xdr:row>13</xdr:row>
      <xdr:rowOff>147320</xdr:rowOff>
    </xdr:to>
    <xdr:cxnSp macro="">
      <xdr:nvCxnSpPr>
        <xdr:cNvPr id="425" name="直線コネクタ 424">
          <a:extLst>
            <a:ext uri="{FF2B5EF4-FFF2-40B4-BE49-F238E27FC236}">
              <a16:creationId xmlns:a16="http://schemas.microsoft.com/office/drawing/2014/main" id="{46FBEE1E-CC07-4AC2-9252-646156F22C52}"/>
            </a:ext>
          </a:extLst>
        </xdr:cNvPr>
        <xdr:cNvCxnSpPr/>
      </xdr:nvCxnSpPr>
      <xdr:spPr>
        <a:xfrm>
          <a:off x="12827000" y="23761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171450</xdr:rowOff>
    </xdr:from>
    <xdr:ext cx="760730" cy="267970"/>
    <xdr:sp macro="" textlink="">
      <xdr:nvSpPr>
        <xdr:cNvPr id="426" name="テキスト ボックス 425">
          <a:extLst>
            <a:ext uri="{FF2B5EF4-FFF2-40B4-BE49-F238E27FC236}">
              <a16:creationId xmlns:a16="http://schemas.microsoft.com/office/drawing/2014/main" id="{FCE17142-657A-4C09-B8BF-DBA397BF9759}"/>
            </a:ext>
          </a:extLst>
        </xdr:cNvPr>
        <xdr:cNvSpPr txBox="1"/>
      </xdr:nvSpPr>
      <xdr:spPr>
        <a:xfrm>
          <a:off x="12065000" y="222885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86360</xdr:rowOff>
    </xdr:from>
    <xdr:to>
      <xdr:col>85</xdr:col>
      <xdr:colOff>95250</xdr:colOff>
      <xdr:row>11</xdr:row>
      <xdr:rowOff>86360</xdr:rowOff>
    </xdr:to>
    <xdr:cxnSp macro="">
      <xdr:nvCxnSpPr>
        <xdr:cNvPr id="427" name="直線コネクタ 426">
          <a:extLst>
            <a:ext uri="{FF2B5EF4-FFF2-40B4-BE49-F238E27FC236}">
              <a16:creationId xmlns:a16="http://schemas.microsoft.com/office/drawing/2014/main" id="{E5D78CA1-84C9-40A7-AD7C-466A1767742C}"/>
            </a:ext>
          </a:extLst>
        </xdr:cNvPr>
        <xdr:cNvCxnSpPr/>
      </xdr:nvCxnSpPr>
      <xdr:spPr>
        <a:xfrm>
          <a:off x="12827000" y="1972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86360</xdr:rowOff>
    </xdr:from>
    <xdr:to>
      <xdr:col>85</xdr:col>
      <xdr:colOff>95250</xdr:colOff>
      <xdr:row>25</xdr:row>
      <xdr:rowOff>99060</xdr:rowOff>
    </xdr:to>
    <xdr:sp macro="" textlink="">
      <xdr:nvSpPr>
        <xdr:cNvPr id="428" name="将来負担の状況グラフ枠">
          <a:extLst>
            <a:ext uri="{FF2B5EF4-FFF2-40B4-BE49-F238E27FC236}">
              <a16:creationId xmlns:a16="http://schemas.microsoft.com/office/drawing/2014/main" id="{6C2E86E2-B14B-48E9-AC09-663C0CB1AB8F}"/>
            </a:ext>
          </a:extLst>
        </xdr:cNvPr>
        <xdr:cNvSpPr/>
      </xdr:nvSpPr>
      <xdr:spPr>
        <a:xfrm>
          <a:off x="12827000" y="197231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147320</xdr:rowOff>
    </xdr:from>
    <xdr:to>
      <xdr:col>81</xdr:col>
      <xdr:colOff>44450</xdr:colOff>
      <xdr:row>21</xdr:row>
      <xdr:rowOff>67945</xdr:rowOff>
    </xdr:to>
    <xdr:cxnSp macro="">
      <xdr:nvCxnSpPr>
        <xdr:cNvPr id="429" name="直線コネクタ 428">
          <a:extLst>
            <a:ext uri="{FF2B5EF4-FFF2-40B4-BE49-F238E27FC236}">
              <a16:creationId xmlns:a16="http://schemas.microsoft.com/office/drawing/2014/main" id="{A0E7858D-88C2-444F-947D-4916B6D5EAC0}"/>
            </a:ext>
          </a:extLst>
        </xdr:cNvPr>
        <xdr:cNvCxnSpPr/>
      </xdr:nvCxnSpPr>
      <xdr:spPr>
        <a:xfrm flipV="1">
          <a:off x="17018000" y="2376170"/>
          <a:ext cx="0" cy="1292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38735</xdr:rowOff>
    </xdr:from>
    <xdr:ext cx="762000" cy="269240"/>
    <xdr:sp macro="" textlink="">
      <xdr:nvSpPr>
        <xdr:cNvPr id="430" name="将来負担の状況最小値テキスト">
          <a:extLst>
            <a:ext uri="{FF2B5EF4-FFF2-40B4-BE49-F238E27FC236}">
              <a16:creationId xmlns:a16="http://schemas.microsoft.com/office/drawing/2014/main" id="{99C2CAD7-4C87-45D5-9EC3-83A4157352E5}"/>
            </a:ext>
          </a:extLst>
        </xdr:cNvPr>
        <xdr:cNvSpPr txBox="1"/>
      </xdr:nvSpPr>
      <xdr:spPr>
        <a:xfrm>
          <a:off x="17106900" y="36391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67945</xdr:rowOff>
    </xdr:from>
    <xdr:to>
      <xdr:col>81</xdr:col>
      <xdr:colOff>133350</xdr:colOff>
      <xdr:row>21</xdr:row>
      <xdr:rowOff>67945</xdr:rowOff>
    </xdr:to>
    <xdr:cxnSp macro="">
      <xdr:nvCxnSpPr>
        <xdr:cNvPr id="431" name="直線コネクタ 430">
          <a:extLst>
            <a:ext uri="{FF2B5EF4-FFF2-40B4-BE49-F238E27FC236}">
              <a16:creationId xmlns:a16="http://schemas.microsoft.com/office/drawing/2014/main" id="{A901FE49-CA15-457A-86C7-85FD71087BCC}"/>
            </a:ext>
          </a:extLst>
        </xdr:cNvPr>
        <xdr:cNvCxnSpPr/>
      </xdr:nvCxnSpPr>
      <xdr:spPr>
        <a:xfrm>
          <a:off x="16929100" y="3668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58420</xdr:rowOff>
    </xdr:from>
    <xdr:ext cx="762000" cy="267970"/>
    <xdr:sp macro="" textlink="">
      <xdr:nvSpPr>
        <xdr:cNvPr id="432" name="将来負担の状況最大値テキスト">
          <a:extLst>
            <a:ext uri="{FF2B5EF4-FFF2-40B4-BE49-F238E27FC236}">
              <a16:creationId xmlns:a16="http://schemas.microsoft.com/office/drawing/2014/main" id="{0CD858EC-AA68-494B-A367-FEE7348E700D}"/>
            </a:ext>
          </a:extLst>
        </xdr:cNvPr>
        <xdr:cNvSpPr txBox="1"/>
      </xdr:nvSpPr>
      <xdr:spPr>
        <a:xfrm>
          <a:off x="17106900" y="21158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147320</xdr:rowOff>
    </xdr:from>
    <xdr:to>
      <xdr:col>81</xdr:col>
      <xdr:colOff>133350</xdr:colOff>
      <xdr:row>13</xdr:row>
      <xdr:rowOff>147320</xdr:rowOff>
    </xdr:to>
    <xdr:cxnSp macro="">
      <xdr:nvCxnSpPr>
        <xdr:cNvPr id="433" name="直線コネクタ 432">
          <a:extLst>
            <a:ext uri="{FF2B5EF4-FFF2-40B4-BE49-F238E27FC236}">
              <a16:creationId xmlns:a16="http://schemas.microsoft.com/office/drawing/2014/main" id="{33C55526-D9E6-46B7-8102-951FB359734D}"/>
            </a:ext>
          </a:extLst>
        </xdr:cNvPr>
        <xdr:cNvCxnSpPr/>
      </xdr:nvCxnSpPr>
      <xdr:spPr>
        <a:xfrm>
          <a:off x="16929100" y="237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132715</xdr:rowOff>
    </xdr:from>
    <xdr:to>
      <xdr:col>81</xdr:col>
      <xdr:colOff>44450</xdr:colOff>
      <xdr:row>20</xdr:row>
      <xdr:rowOff>140970</xdr:rowOff>
    </xdr:to>
    <xdr:cxnSp macro="">
      <xdr:nvCxnSpPr>
        <xdr:cNvPr id="434" name="直線コネクタ 433">
          <a:extLst>
            <a:ext uri="{FF2B5EF4-FFF2-40B4-BE49-F238E27FC236}">
              <a16:creationId xmlns:a16="http://schemas.microsoft.com/office/drawing/2014/main" id="{92BA6B95-72E8-4074-945C-EA2F9AD58E9B}"/>
            </a:ext>
          </a:extLst>
        </xdr:cNvPr>
        <xdr:cNvCxnSpPr/>
      </xdr:nvCxnSpPr>
      <xdr:spPr>
        <a:xfrm flipV="1">
          <a:off x="16179800" y="3390265"/>
          <a:ext cx="8382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171450</xdr:rowOff>
    </xdr:from>
    <xdr:ext cx="762000" cy="267970"/>
    <xdr:sp macro="" textlink="">
      <xdr:nvSpPr>
        <xdr:cNvPr id="435" name="将来負担の状況平均値テキスト">
          <a:extLst>
            <a:ext uri="{FF2B5EF4-FFF2-40B4-BE49-F238E27FC236}">
              <a16:creationId xmlns:a16="http://schemas.microsoft.com/office/drawing/2014/main" id="{6951C998-FD6D-4A48-A21E-C88B052CBA73}"/>
            </a:ext>
          </a:extLst>
        </xdr:cNvPr>
        <xdr:cNvSpPr txBox="1"/>
      </xdr:nvSpPr>
      <xdr:spPr>
        <a:xfrm>
          <a:off x="17106900" y="2228850"/>
          <a:ext cx="7620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107950</xdr:rowOff>
    </xdr:from>
    <xdr:to>
      <xdr:col>81</xdr:col>
      <xdr:colOff>95250</xdr:colOff>
      <xdr:row>14</xdr:row>
      <xdr:rowOff>35560</xdr:rowOff>
    </xdr:to>
    <xdr:sp macro="" textlink="">
      <xdr:nvSpPr>
        <xdr:cNvPr id="436" name="フローチャート: 判断 435">
          <a:extLst>
            <a:ext uri="{FF2B5EF4-FFF2-40B4-BE49-F238E27FC236}">
              <a16:creationId xmlns:a16="http://schemas.microsoft.com/office/drawing/2014/main" id="{4B4D3354-64D7-4B0E-AC27-20DAB5F67C1B}"/>
            </a:ext>
          </a:extLst>
        </xdr:cNvPr>
        <xdr:cNvSpPr/>
      </xdr:nvSpPr>
      <xdr:spPr>
        <a:xfrm>
          <a:off x="16967200" y="2336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140970</xdr:rowOff>
    </xdr:from>
    <xdr:to>
      <xdr:col>77</xdr:col>
      <xdr:colOff>44450</xdr:colOff>
      <xdr:row>21</xdr:row>
      <xdr:rowOff>29210</xdr:rowOff>
    </xdr:to>
    <xdr:cxnSp macro="">
      <xdr:nvCxnSpPr>
        <xdr:cNvPr id="437" name="直線コネクタ 436">
          <a:extLst>
            <a:ext uri="{FF2B5EF4-FFF2-40B4-BE49-F238E27FC236}">
              <a16:creationId xmlns:a16="http://schemas.microsoft.com/office/drawing/2014/main" id="{A466B1D2-D1E5-47D7-835D-3C31C9ACE0BA}"/>
            </a:ext>
          </a:extLst>
        </xdr:cNvPr>
        <xdr:cNvCxnSpPr/>
      </xdr:nvCxnSpPr>
      <xdr:spPr>
        <a:xfrm flipV="1">
          <a:off x="15290800" y="35699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93980</xdr:rowOff>
    </xdr:from>
    <xdr:to>
      <xdr:col>77</xdr:col>
      <xdr:colOff>95250</xdr:colOff>
      <xdr:row>14</xdr:row>
      <xdr:rowOff>21590</xdr:rowOff>
    </xdr:to>
    <xdr:sp macro="" textlink="">
      <xdr:nvSpPr>
        <xdr:cNvPr id="438" name="フローチャート: 判断 437">
          <a:extLst>
            <a:ext uri="{FF2B5EF4-FFF2-40B4-BE49-F238E27FC236}">
              <a16:creationId xmlns:a16="http://schemas.microsoft.com/office/drawing/2014/main" id="{3481CEBD-C002-46F0-9470-A0B4213EA30C}"/>
            </a:ext>
          </a:extLst>
        </xdr:cNvPr>
        <xdr:cNvSpPr/>
      </xdr:nvSpPr>
      <xdr:spPr>
        <a:xfrm>
          <a:off x="16129000" y="2322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32385</xdr:rowOff>
    </xdr:from>
    <xdr:ext cx="736600" cy="262890"/>
    <xdr:sp macro="" textlink="">
      <xdr:nvSpPr>
        <xdr:cNvPr id="439" name="テキスト ボックス 438">
          <a:extLst>
            <a:ext uri="{FF2B5EF4-FFF2-40B4-BE49-F238E27FC236}">
              <a16:creationId xmlns:a16="http://schemas.microsoft.com/office/drawing/2014/main" id="{122F8AA0-DE1A-4F2A-86CC-88B4250A7B54}"/>
            </a:ext>
          </a:extLst>
        </xdr:cNvPr>
        <xdr:cNvSpPr txBox="1"/>
      </xdr:nvSpPr>
      <xdr:spPr>
        <a:xfrm>
          <a:off x="15798800" y="2089785"/>
          <a:ext cx="7366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21</xdr:row>
      <xdr:rowOff>29210</xdr:rowOff>
    </xdr:from>
    <xdr:to>
      <xdr:col>72</xdr:col>
      <xdr:colOff>203200</xdr:colOff>
      <xdr:row>21</xdr:row>
      <xdr:rowOff>135890</xdr:rowOff>
    </xdr:to>
    <xdr:cxnSp macro="">
      <xdr:nvCxnSpPr>
        <xdr:cNvPr id="440" name="直線コネクタ 439">
          <a:extLst>
            <a:ext uri="{FF2B5EF4-FFF2-40B4-BE49-F238E27FC236}">
              <a16:creationId xmlns:a16="http://schemas.microsoft.com/office/drawing/2014/main" id="{886470FC-F521-4583-8CA4-CF085C6F647A}"/>
            </a:ext>
          </a:extLst>
        </xdr:cNvPr>
        <xdr:cNvCxnSpPr/>
      </xdr:nvCxnSpPr>
      <xdr:spPr>
        <a:xfrm flipV="1">
          <a:off x="14401800" y="36296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102870</xdr:rowOff>
    </xdr:from>
    <xdr:to>
      <xdr:col>73</xdr:col>
      <xdr:colOff>44450</xdr:colOff>
      <xdr:row>14</xdr:row>
      <xdr:rowOff>30480</xdr:rowOff>
    </xdr:to>
    <xdr:sp macro="" textlink="">
      <xdr:nvSpPr>
        <xdr:cNvPr id="441" name="フローチャート: 判断 440">
          <a:extLst>
            <a:ext uri="{FF2B5EF4-FFF2-40B4-BE49-F238E27FC236}">
              <a16:creationId xmlns:a16="http://schemas.microsoft.com/office/drawing/2014/main" id="{2D0C19CC-EFC2-453D-9F0E-E57E941C21C2}"/>
            </a:ext>
          </a:extLst>
        </xdr:cNvPr>
        <xdr:cNvSpPr/>
      </xdr:nvSpPr>
      <xdr:spPr>
        <a:xfrm>
          <a:off x="15240000" y="233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41275</xdr:rowOff>
    </xdr:from>
    <xdr:ext cx="760730" cy="268605"/>
    <xdr:sp macro="" textlink="">
      <xdr:nvSpPr>
        <xdr:cNvPr id="442" name="テキスト ボックス 441">
          <a:extLst>
            <a:ext uri="{FF2B5EF4-FFF2-40B4-BE49-F238E27FC236}">
              <a16:creationId xmlns:a16="http://schemas.microsoft.com/office/drawing/2014/main" id="{23E47779-6AE7-47DD-888D-B7EDC671A265}"/>
            </a:ext>
          </a:extLst>
        </xdr:cNvPr>
        <xdr:cNvSpPr txBox="1"/>
      </xdr:nvSpPr>
      <xdr:spPr>
        <a:xfrm>
          <a:off x="14909800" y="209867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21</xdr:row>
      <xdr:rowOff>135890</xdr:rowOff>
    </xdr:from>
    <xdr:to>
      <xdr:col>68</xdr:col>
      <xdr:colOff>152400</xdr:colOff>
      <xdr:row>22</xdr:row>
      <xdr:rowOff>140335</xdr:rowOff>
    </xdr:to>
    <xdr:cxnSp macro="">
      <xdr:nvCxnSpPr>
        <xdr:cNvPr id="443" name="直線コネクタ 442">
          <a:extLst>
            <a:ext uri="{FF2B5EF4-FFF2-40B4-BE49-F238E27FC236}">
              <a16:creationId xmlns:a16="http://schemas.microsoft.com/office/drawing/2014/main" id="{880100D5-A975-43FF-83A8-EAA89E64DEAB}"/>
            </a:ext>
          </a:extLst>
        </xdr:cNvPr>
        <xdr:cNvCxnSpPr/>
      </xdr:nvCxnSpPr>
      <xdr:spPr>
        <a:xfrm flipV="1">
          <a:off x="13512800" y="3736340"/>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158115</xdr:rowOff>
    </xdr:from>
    <xdr:to>
      <xdr:col>68</xdr:col>
      <xdr:colOff>203200</xdr:colOff>
      <xdr:row>14</xdr:row>
      <xdr:rowOff>86360</xdr:rowOff>
    </xdr:to>
    <xdr:sp macro="" textlink="">
      <xdr:nvSpPr>
        <xdr:cNvPr id="444" name="フローチャート: 判断 443">
          <a:extLst>
            <a:ext uri="{FF2B5EF4-FFF2-40B4-BE49-F238E27FC236}">
              <a16:creationId xmlns:a16="http://schemas.microsoft.com/office/drawing/2014/main" id="{9D2E3C77-62FF-441E-9477-880E1727D9B1}"/>
            </a:ext>
          </a:extLst>
        </xdr:cNvPr>
        <xdr:cNvSpPr/>
      </xdr:nvSpPr>
      <xdr:spPr>
        <a:xfrm>
          <a:off x="14351000" y="2386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95885</xdr:rowOff>
    </xdr:from>
    <xdr:ext cx="762000" cy="267970"/>
    <xdr:sp macro="" textlink="">
      <xdr:nvSpPr>
        <xdr:cNvPr id="445" name="テキスト ボックス 444">
          <a:extLst>
            <a:ext uri="{FF2B5EF4-FFF2-40B4-BE49-F238E27FC236}">
              <a16:creationId xmlns:a16="http://schemas.microsoft.com/office/drawing/2014/main" id="{ECFDB833-8447-4E0C-B603-CFE3AB0F538C}"/>
            </a:ext>
          </a:extLst>
        </xdr:cNvPr>
        <xdr:cNvSpPr txBox="1"/>
      </xdr:nvSpPr>
      <xdr:spPr>
        <a:xfrm>
          <a:off x="14020800" y="215328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67945</xdr:rowOff>
    </xdr:from>
    <xdr:to>
      <xdr:col>64</xdr:col>
      <xdr:colOff>152400</xdr:colOff>
      <xdr:row>14</xdr:row>
      <xdr:rowOff>171450</xdr:rowOff>
    </xdr:to>
    <xdr:sp macro="" textlink="">
      <xdr:nvSpPr>
        <xdr:cNvPr id="446" name="フローチャート: 判断 445">
          <a:extLst>
            <a:ext uri="{FF2B5EF4-FFF2-40B4-BE49-F238E27FC236}">
              <a16:creationId xmlns:a16="http://schemas.microsoft.com/office/drawing/2014/main" id="{C4B9737E-EE63-4BAA-BB50-5A84A41C2937}"/>
            </a:ext>
          </a:extLst>
        </xdr:cNvPr>
        <xdr:cNvSpPr/>
      </xdr:nvSpPr>
      <xdr:spPr>
        <a:xfrm>
          <a:off x="13462000" y="2468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6985</xdr:rowOff>
    </xdr:from>
    <xdr:ext cx="760730" cy="264160"/>
    <xdr:sp macro="" textlink="">
      <xdr:nvSpPr>
        <xdr:cNvPr id="447" name="テキスト ボックス 446">
          <a:extLst>
            <a:ext uri="{FF2B5EF4-FFF2-40B4-BE49-F238E27FC236}">
              <a16:creationId xmlns:a16="http://schemas.microsoft.com/office/drawing/2014/main" id="{18705AF0-1B11-4853-B824-CE96DD42C085}"/>
            </a:ext>
          </a:extLst>
        </xdr:cNvPr>
        <xdr:cNvSpPr txBox="1"/>
      </xdr:nvSpPr>
      <xdr:spPr>
        <a:xfrm>
          <a:off x="13131800" y="2235835"/>
          <a:ext cx="7607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95885</xdr:rowOff>
    </xdr:from>
    <xdr:ext cx="762000" cy="267970"/>
    <xdr:sp macro="" textlink="">
      <xdr:nvSpPr>
        <xdr:cNvPr id="448" name="テキスト ボックス 447">
          <a:extLst>
            <a:ext uri="{FF2B5EF4-FFF2-40B4-BE49-F238E27FC236}">
              <a16:creationId xmlns:a16="http://schemas.microsoft.com/office/drawing/2014/main" id="{3EB411AF-EEAE-4764-A9CF-595A0A4E8AD8}"/>
            </a:ext>
          </a:extLst>
        </xdr:cNvPr>
        <xdr:cNvSpPr txBox="1"/>
      </xdr:nvSpPr>
      <xdr:spPr>
        <a:xfrm>
          <a:off x="16802100" y="438213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95885</xdr:rowOff>
    </xdr:from>
    <xdr:ext cx="762000" cy="267970"/>
    <xdr:sp macro="" textlink="">
      <xdr:nvSpPr>
        <xdr:cNvPr id="449" name="テキスト ボックス 448">
          <a:extLst>
            <a:ext uri="{FF2B5EF4-FFF2-40B4-BE49-F238E27FC236}">
              <a16:creationId xmlns:a16="http://schemas.microsoft.com/office/drawing/2014/main" id="{59DDA004-FCD4-408B-B3AC-B89A6C964EBD}"/>
            </a:ext>
          </a:extLst>
        </xdr:cNvPr>
        <xdr:cNvSpPr txBox="1"/>
      </xdr:nvSpPr>
      <xdr:spPr>
        <a:xfrm>
          <a:off x="15963900" y="438213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95885</xdr:rowOff>
    </xdr:from>
    <xdr:ext cx="762000" cy="267970"/>
    <xdr:sp macro="" textlink="">
      <xdr:nvSpPr>
        <xdr:cNvPr id="450" name="テキスト ボックス 449">
          <a:extLst>
            <a:ext uri="{FF2B5EF4-FFF2-40B4-BE49-F238E27FC236}">
              <a16:creationId xmlns:a16="http://schemas.microsoft.com/office/drawing/2014/main" id="{8277C8A6-1B75-45CF-A979-22FCE914A8E8}"/>
            </a:ext>
          </a:extLst>
        </xdr:cNvPr>
        <xdr:cNvSpPr txBox="1"/>
      </xdr:nvSpPr>
      <xdr:spPr>
        <a:xfrm>
          <a:off x="15074900" y="438213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95885</xdr:rowOff>
    </xdr:from>
    <xdr:ext cx="762000" cy="267970"/>
    <xdr:sp macro="" textlink="">
      <xdr:nvSpPr>
        <xdr:cNvPr id="451" name="テキスト ボックス 450">
          <a:extLst>
            <a:ext uri="{FF2B5EF4-FFF2-40B4-BE49-F238E27FC236}">
              <a16:creationId xmlns:a16="http://schemas.microsoft.com/office/drawing/2014/main" id="{433E985D-A347-4728-B825-1D151385F4C5}"/>
            </a:ext>
          </a:extLst>
        </xdr:cNvPr>
        <xdr:cNvSpPr txBox="1"/>
      </xdr:nvSpPr>
      <xdr:spPr>
        <a:xfrm>
          <a:off x="14185900" y="438213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95885</xdr:rowOff>
    </xdr:from>
    <xdr:ext cx="760730" cy="267970"/>
    <xdr:sp macro="" textlink="">
      <xdr:nvSpPr>
        <xdr:cNvPr id="452" name="テキスト ボックス 451">
          <a:extLst>
            <a:ext uri="{FF2B5EF4-FFF2-40B4-BE49-F238E27FC236}">
              <a16:creationId xmlns:a16="http://schemas.microsoft.com/office/drawing/2014/main" id="{7B3B4EF2-BFA3-406A-AB40-B15865234C66}"/>
            </a:ext>
          </a:extLst>
        </xdr:cNvPr>
        <xdr:cNvSpPr txBox="1"/>
      </xdr:nvSpPr>
      <xdr:spPr>
        <a:xfrm>
          <a:off x="13296900" y="438213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19</xdr:row>
      <xdr:rowOff>80010</xdr:rowOff>
    </xdr:from>
    <xdr:to>
      <xdr:col>81</xdr:col>
      <xdr:colOff>95250</xdr:colOff>
      <xdr:row>20</xdr:row>
      <xdr:rowOff>7620</xdr:rowOff>
    </xdr:to>
    <xdr:sp macro="" textlink="">
      <xdr:nvSpPr>
        <xdr:cNvPr id="453" name="楕円 452">
          <a:extLst>
            <a:ext uri="{FF2B5EF4-FFF2-40B4-BE49-F238E27FC236}">
              <a16:creationId xmlns:a16="http://schemas.microsoft.com/office/drawing/2014/main" id="{1AC62DCE-CB63-401A-8A8E-9CF967CB6E18}"/>
            </a:ext>
          </a:extLst>
        </xdr:cNvPr>
        <xdr:cNvSpPr/>
      </xdr:nvSpPr>
      <xdr:spPr>
        <a:xfrm>
          <a:off x="16967200" y="3337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50800</xdr:rowOff>
    </xdr:from>
    <xdr:ext cx="762000" cy="269240"/>
    <xdr:sp macro="" textlink="">
      <xdr:nvSpPr>
        <xdr:cNvPr id="454" name="将来負担の状況該当値テキスト">
          <a:extLst>
            <a:ext uri="{FF2B5EF4-FFF2-40B4-BE49-F238E27FC236}">
              <a16:creationId xmlns:a16="http://schemas.microsoft.com/office/drawing/2014/main" id="{67FB7253-4820-4756-8DA8-B854816EABBC}"/>
            </a:ext>
          </a:extLst>
        </xdr:cNvPr>
        <xdr:cNvSpPr txBox="1"/>
      </xdr:nvSpPr>
      <xdr:spPr>
        <a:xfrm>
          <a:off x="17106900" y="33083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20</xdr:row>
      <xdr:rowOff>88265</xdr:rowOff>
    </xdr:from>
    <xdr:to>
      <xdr:col>77</xdr:col>
      <xdr:colOff>95250</xdr:colOff>
      <xdr:row>21</xdr:row>
      <xdr:rowOff>15875</xdr:rowOff>
    </xdr:to>
    <xdr:sp macro="" textlink="">
      <xdr:nvSpPr>
        <xdr:cNvPr id="455" name="楕円 454">
          <a:extLst>
            <a:ext uri="{FF2B5EF4-FFF2-40B4-BE49-F238E27FC236}">
              <a16:creationId xmlns:a16="http://schemas.microsoft.com/office/drawing/2014/main" id="{979D7DCE-054B-49B5-9F10-37DDF223AFE3}"/>
            </a:ext>
          </a:extLst>
        </xdr:cNvPr>
        <xdr:cNvSpPr/>
      </xdr:nvSpPr>
      <xdr:spPr>
        <a:xfrm>
          <a:off x="16129000" y="3517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0</xdr:rowOff>
    </xdr:from>
    <xdr:ext cx="736600" cy="269240"/>
    <xdr:sp macro="" textlink="">
      <xdr:nvSpPr>
        <xdr:cNvPr id="456" name="テキスト ボックス 455">
          <a:extLst>
            <a:ext uri="{FF2B5EF4-FFF2-40B4-BE49-F238E27FC236}">
              <a16:creationId xmlns:a16="http://schemas.microsoft.com/office/drawing/2014/main" id="{0BCC52F4-156E-4424-9E1A-A27590C1696F}"/>
            </a:ext>
          </a:extLst>
        </xdr:cNvPr>
        <xdr:cNvSpPr txBox="1"/>
      </xdr:nvSpPr>
      <xdr:spPr>
        <a:xfrm>
          <a:off x="15798800" y="36004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20</xdr:row>
      <xdr:rowOff>154940</xdr:rowOff>
    </xdr:from>
    <xdr:to>
      <xdr:col>73</xdr:col>
      <xdr:colOff>44450</xdr:colOff>
      <xdr:row>21</xdr:row>
      <xdr:rowOff>81915</xdr:rowOff>
    </xdr:to>
    <xdr:sp macro="" textlink="">
      <xdr:nvSpPr>
        <xdr:cNvPr id="457" name="楕円 456">
          <a:extLst>
            <a:ext uri="{FF2B5EF4-FFF2-40B4-BE49-F238E27FC236}">
              <a16:creationId xmlns:a16="http://schemas.microsoft.com/office/drawing/2014/main" id="{3EBE2A5C-C0E8-4B08-89D0-D9A7610763E5}"/>
            </a:ext>
          </a:extLst>
        </xdr:cNvPr>
        <xdr:cNvSpPr/>
      </xdr:nvSpPr>
      <xdr:spPr>
        <a:xfrm>
          <a:off x="15240000" y="35839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66040</xdr:rowOff>
    </xdr:from>
    <xdr:ext cx="760730" cy="262890"/>
    <xdr:sp macro="" textlink="">
      <xdr:nvSpPr>
        <xdr:cNvPr id="458" name="テキスト ボックス 457">
          <a:extLst>
            <a:ext uri="{FF2B5EF4-FFF2-40B4-BE49-F238E27FC236}">
              <a16:creationId xmlns:a16="http://schemas.microsoft.com/office/drawing/2014/main" id="{B2154809-605F-4849-B049-AC39FEABC9AF}"/>
            </a:ext>
          </a:extLst>
        </xdr:cNvPr>
        <xdr:cNvSpPr txBox="1"/>
      </xdr:nvSpPr>
      <xdr:spPr>
        <a:xfrm>
          <a:off x="14909800" y="3666490"/>
          <a:ext cx="7607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21</xdr:row>
      <xdr:rowOff>83185</xdr:rowOff>
    </xdr:from>
    <xdr:to>
      <xdr:col>68</xdr:col>
      <xdr:colOff>203200</xdr:colOff>
      <xdr:row>22</xdr:row>
      <xdr:rowOff>10795</xdr:rowOff>
    </xdr:to>
    <xdr:sp macro="" textlink="">
      <xdr:nvSpPr>
        <xdr:cNvPr id="459" name="楕円 458">
          <a:extLst>
            <a:ext uri="{FF2B5EF4-FFF2-40B4-BE49-F238E27FC236}">
              <a16:creationId xmlns:a16="http://schemas.microsoft.com/office/drawing/2014/main" id="{7C10F944-AB85-413B-A870-95802539E2E8}"/>
            </a:ext>
          </a:extLst>
        </xdr:cNvPr>
        <xdr:cNvSpPr/>
      </xdr:nvSpPr>
      <xdr:spPr>
        <a:xfrm>
          <a:off x="14351000" y="3683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171450</xdr:rowOff>
    </xdr:from>
    <xdr:ext cx="762000" cy="264160"/>
    <xdr:sp macro="" textlink="">
      <xdr:nvSpPr>
        <xdr:cNvPr id="460" name="テキスト ボックス 459">
          <a:extLst>
            <a:ext uri="{FF2B5EF4-FFF2-40B4-BE49-F238E27FC236}">
              <a16:creationId xmlns:a16="http://schemas.microsoft.com/office/drawing/2014/main" id="{6AA873EF-C491-4636-A4D0-AF8FFFA1E1EE}"/>
            </a:ext>
          </a:extLst>
        </xdr:cNvPr>
        <xdr:cNvSpPr txBox="1"/>
      </xdr:nvSpPr>
      <xdr:spPr>
        <a:xfrm>
          <a:off x="14020800" y="3771900"/>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22</xdr:row>
      <xdr:rowOff>87630</xdr:rowOff>
    </xdr:from>
    <xdr:to>
      <xdr:col>64</xdr:col>
      <xdr:colOff>152400</xdr:colOff>
      <xdr:row>23</xdr:row>
      <xdr:rowOff>15240</xdr:rowOff>
    </xdr:to>
    <xdr:sp macro="" textlink="">
      <xdr:nvSpPr>
        <xdr:cNvPr id="461" name="楕円 460">
          <a:extLst>
            <a:ext uri="{FF2B5EF4-FFF2-40B4-BE49-F238E27FC236}">
              <a16:creationId xmlns:a16="http://schemas.microsoft.com/office/drawing/2014/main" id="{33C83AED-4F13-4175-85A0-07431C008144}"/>
            </a:ext>
          </a:extLst>
        </xdr:cNvPr>
        <xdr:cNvSpPr/>
      </xdr:nvSpPr>
      <xdr:spPr>
        <a:xfrm>
          <a:off x="13462000" y="3859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171450</xdr:rowOff>
    </xdr:from>
    <xdr:ext cx="760730" cy="267970"/>
    <xdr:sp macro="" textlink="">
      <xdr:nvSpPr>
        <xdr:cNvPr id="462" name="テキスト ボックス 461">
          <a:extLst>
            <a:ext uri="{FF2B5EF4-FFF2-40B4-BE49-F238E27FC236}">
              <a16:creationId xmlns:a16="http://schemas.microsoft.com/office/drawing/2014/main" id="{02F218E9-9849-4399-A7D0-5727DDB30A45}"/>
            </a:ext>
          </a:extLst>
        </xdr:cNvPr>
        <xdr:cNvSpPr txBox="1"/>
      </xdr:nvSpPr>
      <xdr:spPr>
        <a:xfrm>
          <a:off x="13131800" y="394335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CFBF2A4-0FBF-4264-8CBC-A5383A3C6774}"/>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663234C-EE6F-4702-BB79-A310E852768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4E20491-45E6-4302-9050-DB32BB486E9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CC261E6-4E1F-44A6-B90F-1181382CF8A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京都府与謝野町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184B177-4301-4281-8067-69E80F352CF7}"/>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FE9FC4E0-364C-465E-844A-8099C8EBF8F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13FBC60-E8B2-4E8B-BAC6-8841D501B115}"/>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3C15B7C-D285-4565-8713-6621090A067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9EDB5AF-DB5C-4B5A-B0B1-E3C998CABC86}"/>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7E6FB06-C18E-4057-B074-706063E6CC7F}"/>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533B4260-C4E3-4FE7-895D-A386FDA2A1E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19,402
19,267
108.38
12,112,592
12,029,020
70,921
7,760,392
11,199,482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5769A29-173E-4DFB-BFDD-51C7D99E2C63}"/>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648D30A-839C-4D56-8E40-98594505FF92}"/>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3F92A1D-013F-482A-9E0B-5EAF186B825A}"/>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15.8
75.7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F10AA04-200F-4A0F-A143-C8C6076F6CCD}"/>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BBFBFD2-7AF6-4287-A3D9-DB91D9242C89}"/>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B4BB78B-787C-438F-82E7-73ED0D634B0C}"/>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AF6DF3C-1FD8-4EC2-A54D-FCE6751F7D8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68F20BB-F4B6-4682-A758-6C22928ED677}"/>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2B3E162-04C3-4E34-A0E1-8DE4A39AF1F3}"/>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7ED9E63-0430-4B7F-B4E5-5D0CF5556B5E}"/>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A2BF830-FAC7-45D2-9E35-012AB4805E97}"/>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EE8A4FE-B0CE-48FF-8A62-760B024AED9F}"/>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10D7747B-4D6C-4906-AC84-1B06AC9B170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72FEF3A-61D4-429E-9E46-FCC15C36864E}"/>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7954D61-31E0-4B3D-B929-F460EF5A1EB6}"/>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3A4C238-C48C-4CE5-A45C-17D0816C8EE4}"/>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2371AC4-79EA-4874-ABD0-B54B8E30D0EF}"/>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50B90F74-8A89-4A37-99B4-3F9FB172183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E9926E8F-E7AE-4F83-9AD6-8AEF5D53BF5F}"/>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27AFA98E-056F-43D0-9A28-6C4AE0C4615F}"/>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510A4EDB-2862-4BD1-B5F9-D1E85BE853C5}"/>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DD245F44-B666-49C4-9430-6DAB34AB514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1DF220A-8DDE-4BCF-8DE6-89ED3B0A6FF2}"/>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078B1AE-859D-41BE-AB7E-1050AFD3639E}"/>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719CDA2-C5C2-4AAD-8455-62AF3A627033}"/>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E8A44EB-6152-4572-89E2-4E6BEC610338}"/>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8B276F8-DE26-4506-A166-64FEF61FF079}"/>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879233E-4B49-4823-8856-52E44F856C3F}"/>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491B781-5BD8-4DB9-B5FD-F619EDFF110B}"/>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C71110F-D1D0-441B-9CB5-83FEDCA0D24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13E5D013-D29D-4D20-8753-B0B5E23B49B5}"/>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2F37F3E-945A-43FB-914E-7CE95562199A}"/>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以後に進めてきた勧奨退職、採用調整等により、類似団体平均とほぼ同数値で推移しており、今後も職員の定員管理とともに、事務事業の効率化による時間外手当の抑制などの人件費の抑制に努めなければならない。</a:t>
          </a: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F700B8CA-0E81-4916-BDFB-847BF01F4C5B}"/>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5A28466-9F03-4E31-97A0-60DC5738A3E9}"/>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F34015B-A4ED-4B84-BD23-056F4E6B58E5}"/>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E076A9C-13B5-4402-9422-49EECAE15FBE}"/>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285" cy="253365"/>
    <xdr:sp macro="" textlink="">
      <xdr:nvSpPr>
        <xdr:cNvPr id="49" name="テキスト ボックス 48">
          <a:extLst>
            <a:ext uri="{FF2B5EF4-FFF2-40B4-BE49-F238E27FC236}">
              <a16:creationId xmlns:a16="http://schemas.microsoft.com/office/drawing/2014/main" id="{B62D1E60-08DC-4120-9B14-E52403A7229B}"/>
            </a:ext>
          </a:extLst>
        </xdr:cNvPr>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BE9AEE0-7B5F-4224-AA81-59CAF83955A6}"/>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285" cy="253365"/>
    <xdr:sp macro="" textlink="">
      <xdr:nvSpPr>
        <xdr:cNvPr id="51" name="テキスト ボックス 50">
          <a:extLst>
            <a:ext uri="{FF2B5EF4-FFF2-40B4-BE49-F238E27FC236}">
              <a16:creationId xmlns:a16="http://schemas.microsoft.com/office/drawing/2014/main" id="{B88898EB-2F06-4899-A180-34BA1901B5E3}"/>
            </a:ext>
          </a:extLst>
        </xdr:cNvPr>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B6DEF3E-0A7A-4BC3-837A-04052966257A}"/>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285" cy="253365"/>
    <xdr:sp macro="" textlink="">
      <xdr:nvSpPr>
        <xdr:cNvPr id="53" name="テキスト ボックス 52">
          <a:extLst>
            <a:ext uri="{FF2B5EF4-FFF2-40B4-BE49-F238E27FC236}">
              <a16:creationId xmlns:a16="http://schemas.microsoft.com/office/drawing/2014/main" id="{0840F945-7FA4-4D87-9FEA-04C8818890BA}"/>
            </a:ext>
          </a:extLst>
        </xdr:cNvPr>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15948D2E-71A9-4B95-91B5-5144BF3DB2C8}"/>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285" cy="253365"/>
    <xdr:sp macro="" textlink="">
      <xdr:nvSpPr>
        <xdr:cNvPr id="55" name="テキスト ボックス 54">
          <a:extLst>
            <a:ext uri="{FF2B5EF4-FFF2-40B4-BE49-F238E27FC236}">
              <a16:creationId xmlns:a16="http://schemas.microsoft.com/office/drawing/2014/main" id="{DA68BB0E-6E5B-4DB9-A09F-0DCC01A70573}"/>
            </a:ext>
          </a:extLst>
        </xdr:cNvPr>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2309CF07-D6EE-4E5B-8FF5-BE70B55E8598}"/>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7" name="テキスト ボックス 56">
          <a:extLst>
            <a:ext uri="{FF2B5EF4-FFF2-40B4-BE49-F238E27FC236}">
              <a16:creationId xmlns:a16="http://schemas.microsoft.com/office/drawing/2014/main" id="{2A1DB613-87A3-4C63-B41F-AE3E2233C86D}"/>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1E10C2A-7818-4654-AED4-8C158978A6E4}"/>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163830</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D0F6DCCC-F719-4907-867E-6000A359D5DD}"/>
            </a:ext>
          </a:extLst>
        </xdr:cNvPr>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99060</xdr:rowOff>
    </xdr:from>
    <xdr:ext cx="762000" cy="253365"/>
    <xdr:sp macro="" textlink="">
      <xdr:nvSpPr>
        <xdr:cNvPr id="60" name="人件費最小値テキスト">
          <a:extLst>
            <a:ext uri="{FF2B5EF4-FFF2-40B4-BE49-F238E27FC236}">
              <a16:creationId xmlns:a16="http://schemas.microsoft.com/office/drawing/2014/main" id="{0DF4ECF5-FFBD-401A-BFF0-6A85B9EB2841}"/>
            </a:ext>
          </a:extLst>
        </xdr:cNvPr>
        <xdr:cNvSpPr txBox="1"/>
      </xdr:nvSpPr>
      <xdr:spPr>
        <a:xfrm>
          <a:off x="4914900" y="6957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EE8D6139-324B-4F4D-A1EA-1AFF0AA448A1}"/>
            </a:ext>
          </a:extLst>
        </xdr:cNvPr>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78740</xdr:rowOff>
    </xdr:from>
    <xdr:ext cx="762000" cy="259080"/>
    <xdr:sp macro="" textlink="">
      <xdr:nvSpPr>
        <xdr:cNvPr id="62" name="人件費最大値テキスト">
          <a:extLst>
            <a:ext uri="{FF2B5EF4-FFF2-40B4-BE49-F238E27FC236}">
              <a16:creationId xmlns:a16="http://schemas.microsoft.com/office/drawing/2014/main" id="{7D96F2F9-5416-446F-A14A-6A00DE5F269D}"/>
            </a:ext>
          </a:extLst>
        </xdr:cNvPr>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163830</xdr:rowOff>
    </xdr:from>
    <xdr:to>
      <xdr:col>24</xdr:col>
      <xdr:colOff>114300</xdr:colOff>
      <xdr:row>34</xdr:row>
      <xdr:rowOff>163830</xdr:rowOff>
    </xdr:to>
    <xdr:cxnSp macro="">
      <xdr:nvCxnSpPr>
        <xdr:cNvPr id="63" name="直線コネクタ 62">
          <a:extLst>
            <a:ext uri="{FF2B5EF4-FFF2-40B4-BE49-F238E27FC236}">
              <a16:creationId xmlns:a16="http://schemas.microsoft.com/office/drawing/2014/main" id="{1E656629-3F8C-415C-A247-4F930A8BEE64}"/>
            </a:ext>
          </a:extLst>
        </xdr:cNvPr>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55880</xdr:rowOff>
    </xdr:from>
    <xdr:to>
      <xdr:col>24</xdr:col>
      <xdr:colOff>25400</xdr:colOff>
      <xdr:row>37</xdr:row>
      <xdr:rowOff>147320</xdr:rowOff>
    </xdr:to>
    <xdr:cxnSp macro="">
      <xdr:nvCxnSpPr>
        <xdr:cNvPr id="64" name="直線コネクタ 63">
          <a:extLst>
            <a:ext uri="{FF2B5EF4-FFF2-40B4-BE49-F238E27FC236}">
              <a16:creationId xmlns:a16="http://schemas.microsoft.com/office/drawing/2014/main" id="{6855D08F-438E-4159-9888-F53FEFC5EB2E}"/>
            </a:ext>
          </a:extLst>
        </xdr:cNvPr>
        <xdr:cNvCxnSpPr/>
      </xdr:nvCxnSpPr>
      <xdr:spPr>
        <a:xfrm>
          <a:off x="3987800" y="639953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166370</xdr:rowOff>
    </xdr:from>
    <xdr:ext cx="762000" cy="253365"/>
    <xdr:sp macro="" textlink="">
      <xdr:nvSpPr>
        <xdr:cNvPr id="65" name="人件費平均値テキスト">
          <a:extLst>
            <a:ext uri="{FF2B5EF4-FFF2-40B4-BE49-F238E27FC236}">
              <a16:creationId xmlns:a16="http://schemas.microsoft.com/office/drawing/2014/main" id="{9B4ED2BE-7902-4BAB-975A-EC2EB6FF8299}"/>
            </a:ext>
          </a:extLst>
        </xdr:cNvPr>
        <xdr:cNvSpPr txBox="1"/>
      </xdr:nvSpPr>
      <xdr:spPr>
        <a:xfrm>
          <a:off x="4914900" y="61671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149225</xdr:rowOff>
    </xdr:from>
    <xdr:to>
      <xdr:col>24</xdr:col>
      <xdr:colOff>76200</xdr:colOff>
      <xdr:row>37</xdr:row>
      <xdr:rowOff>79375</xdr:rowOff>
    </xdr:to>
    <xdr:sp macro="" textlink="">
      <xdr:nvSpPr>
        <xdr:cNvPr id="66" name="フローチャート: 判断 65">
          <a:extLst>
            <a:ext uri="{FF2B5EF4-FFF2-40B4-BE49-F238E27FC236}">
              <a16:creationId xmlns:a16="http://schemas.microsoft.com/office/drawing/2014/main" id="{FF52BBE8-2729-44AF-9F74-98E751515DB2}"/>
            </a:ext>
          </a:extLst>
        </xdr:cNvPr>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15240</xdr:rowOff>
    </xdr:from>
    <xdr:to>
      <xdr:col>19</xdr:col>
      <xdr:colOff>187325</xdr:colOff>
      <xdr:row>37</xdr:row>
      <xdr:rowOff>55880</xdr:rowOff>
    </xdr:to>
    <xdr:cxnSp macro="">
      <xdr:nvCxnSpPr>
        <xdr:cNvPr id="67" name="直線コネクタ 66">
          <a:extLst>
            <a:ext uri="{FF2B5EF4-FFF2-40B4-BE49-F238E27FC236}">
              <a16:creationId xmlns:a16="http://schemas.microsoft.com/office/drawing/2014/main" id="{EE03F792-1786-43A0-8CE7-1CA13BF6EC44}"/>
            </a:ext>
          </a:extLst>
        </xdr:cNvPr>
        <xdr:cNvCxnSpPr/>
      </xdr:nvCxnSpPr>
      <xdr:spPr>
        <a:xfrm>
          <a:off x="3098800" y="63588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7F845981-9CFD-4950-89B0-3733C37E5B2F}"/>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62230</xdr:rowOff>
    </xdr:from>
    <xdr:ext cx="730885" cy="259080"/>
    <xdr:sp macro="" textlink="">
      <xdr:nvSpPr>
        <xdr:cNvPr id="69" name="テキスト ボックス 68">
          <a:extLst>
            <a:ext uri="{FF2B5EF4-FFF2-40B4-BE49-F238E27FC236}">
              <a16:creationId xmlns:a16="http://schemas.microsoft.com/office/drawing/2014/main" id="{E38A1180-C642-4F46-BE07-A5F86DFA6369}"/>
            </a:ext>
          </a:extLst>
        </xdr:cNvPr>
        <xdr:cNvSpPr txBox="1"/>
      </xdr:nvSpPr>
      <xdr:spPr>
        <a:xfrm>
          <a:off x="3606800" y="60629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15240</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3A7FC16A-F05E-47A8-85F4-569BE6074022}"/>
            </a:ext>
          </a:extLst>
        </xdr:cNvPr>
        <xdr:cNvCxnSpPr/>
      </xdr:nvCxnSpPr>
      <xdr:spPr>
        <a:xfrm flipV="1">
          <a:off x="2209800" y="63588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17B4872E-5EC1-4E53-931C-AD50D31E8455}"/>
            </a:ext>
          </a:extLst>
        </xdr:cNvPr>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62000" cy="259080"/>
    <xdr:sp macro="" textlink="">
      <xdr:nvSpPr>
        <xdr:cNvPr id="72" name="テキスト ボックス 71">
          <a:extLst>
            <a:ext uri="{FF2B5EF4-FFF2-40B4-BE49-F238E27FC236}">
              <a16:creationId xmlns:a16="http://schemas.microsoft.com/office/drawing/2014/main" id="{93F906CF-AC21-413E-81D8-75853ED63F40}"/>
            </a:ext>
          </a:extLst>
        </xdr:cNvPr>
        <xdr:cNvSpPr txBox="1"/>
      </xdr:nvSpPr>
      <xdr:spPr>
        <a:xfrm>
          <a:off x="2717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163830</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BA6B12FE-877D-48BC-B1FB-C9A483867C79}"/>
            </a:ext>
          </a:extLst>
        </xdr:cNvPr>
        <xdr:cNvCxnSpPr/>
      </xdr:nvCxnSpPr>
      <xdr:spPr>
        <a:xfrm>
          <a:off x="1320800" y="63360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90170</xdr:rowOff>
    </xdr:from>
    <xdr:to>
      <xdr:col>11</xdr:col>
      <xdr:colOff>60325</xdr:colOff>
      <xdr:row>37</xdr:row>
      <xdr:rowOff>20320</xdr:rowOff>
    </xdr:to>
    <xdr:sp macro="" textlink="">
      <xdr:nvSpPr>
        <xdr:cNvPr id="74" name="フローチャート: 判断 73">
          <a:extLst>
            <a:ext uri="{FF2B5EF4-FFF2-40B4-BE49-F238E27FC236}">
              <a16:creationId xmlns:a16="http://schemas.microsoft.com/office/drawing/2014/main" id="{E4013116-7577-4FF3-9B56-409B4671612A}"/>
            </a:ext>
          </a:extLst>
        </xdr:cNvPr>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30480</xdr:rowOff>
    </xdr:from>
    <xdr:ext cx="756285" cy="253365"/>
    <xdr:sp macro="" textlink="">
      <xdr:nvSpPr>
        <xdr:cNvPr id="75" name="テキスト ボックス 74">
          <a:extLst>
            <a:ext uri="{FF2B5EF4-FFF2-40B4-BE49-F238E27FC236}">
              <a16:creationId xmlns:a16="http://schemas.microsoft.com/office/drawing/2014/main" id="{E821D0BF-C6BB-4EBE-BE4F-A9F4C8840E17}"/>
            </a:ext>
          </a:extLst>
        </xdr:cNvPr>
        <xdr:cNvSpPr txBox="1"/>
      </xdr:nvSpPr>
      <xdr:spPr>
        <a:xfrm>
          <a:off x="1828800" y="60312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33020</xdr:rowOff>
    </xdr:from>
    <xdr:to>
      <xdr:col>6</xdr:col>
      <xdr:colOff>171450</xdr:colOff>
      <xdr:row>37</xdr:row>
      <xdr:rowOff>134620</xdr:rowOff>
    </xdr:to>
    <xdr:sp macro="" textlink="">
      <xdr:nvSpPr>
        <xdr:cNvPr id="76" name="フローチャート: 判断 75">
          <a:extLst>
            <a:ext uri="{FF2B5EF4-FFF2-40B4-BE49-F238E27FC236}">
              <a16:creationId xmlns:a16="http://schemas.microsoft.com/office/drawing/2014/main" id="{5CD30C25-C71D-478F-9DD6-7F67306DA533}"/>
            </a:ext>
          </a:extLst>
        </xdr:cNvPr>
        <xdr:cNvSpPr/>
      </xdr:nvSpPr>
      <xdr:spPr>
        <a:xfrm>
          <a:off x="12700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119380</xdr:rowOff>
    </xdr:from>
    <xdr:ext cx="756285" cy="259080"/>
    <xdr:sp macro="" textlink="">
      <xdr:nvSpPr>
        <xdr:cNvPr id="77" name="テキスト ボックス 76">
          <a:extLst>
            <a:ext uri="{FF2B5EF4-FFF2-40B4-BE49-F238E27FC236}">
              <a16:creationId xmlns:a16="http://schemas.microsoft.com/office/drawing/2014/main" id="{98B7F5ED-77A8-4D7E-A62A-0E3B33BB8BCB}"/>
            </a:ext>
          </a:extLst>
        </xdr:cNvPr>
        <xdr:cNvSpPr txBox="1"/>
      </xdr:nvSpPr>
      <xdr:spPr>
        <a:xfrm>
          <a:off x="939800" y="64630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2FDD660B-091A-4158-BF6A-E8E0B6FB48FA}"/>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2B9C6616-6FE6-49F9-8550-999ED35C9B96}"/>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0" name="テキスト ボックス 79">
          <a:extLst>
            <a:ext uri="{FF2B5EF4-FFF2-40B4-BE49-F238E27FC236}">
              <a16:creationId xmlns:a16="http://schemas.microsoft.com/office/drawing/2014/main" id="{07BBFD71-C926-4640-AB83-1BD2812F54C6}"/>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DEA46F1B-A02E-4AD4-94EB-CCFFA11367BB}"/>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12D5556B-05E8-49B2-B8EA-F25731072863}"/>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96520</xdr:rowOff>
    </xdr:from>
    <xdr:to>
      <xdr:col>24</xdr:col>
      <xdr:colOff>76200</xdr:colOff>
      <xdr:row>38</xdr:row>
      <xdr:rowOff>26670</xdr:rowOff>
    </xdr:to>
    <xdr:sp macro="" textlink="">
      <xdr:nvSpPr>
        <xdr:cNvPr id="83" name="楕円 82">
          <a:extLst>
            <a:ext uri="{FF2B5EF4-FFF2-40B4-BE49-F238E27FC236}">
              <a16:creationId xmlns:a16="http://schemas.microsoft.com/office/drawing/2014/main" id="{75372D2A-6A2B-4D64-A4E2-CA4FBDB3EDF1}"/>
            </a:ext>
          </a:extLst>
        </xdr:cNvPr>
        <xdr:cNvSpPr/>
      </xdr:nvSpPr>
      <xdr:spPr>
        <a:xfrm>
          <a:off x="47752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68580</xdr:rowOff>
    </xdr:from>
    <xdr:ext cx="762000" cy="259080"/>
    <xdr:sp macro="" textlink="">
      <xdr:nvSpPr>
        <xdr:cNvPr id="84" name="人件費該当値テキスト">
          <a:extLst>
            <a:ext uri="{FF2B5EF4-FFF2-40B4-BE49-F238E27FC236}">
              <a16:creationId xmlns:a16="http://schemas.microsoft.com/office/drawing/2014/main" id="{91C77505-E43C-44CB-A4D6-3D28DD0B4E90}"/>
            </a:ext>
          </a:extLst>
        </xdr:cNvPr>
        <xdr:cNvSpPr txBox="1"/>
      </xdr:nvSpPr>
      <xdr:spPr>
        <a:xfrm>
          <a:off x="49149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5080</xdr:rowOff>
    </xdr:from>
    <xdr:to>
      <xdr:col>20</xdr:col>
      <xdr:colOff>38100</xdr:colOff>
      <xdr:row>37</xdr:row>
      <xdr:rowOff>106680</xdr:rowOff>
    </xdr:to>
    <xdr:sp macro="" textlink="">
      <xdr:nvSpPr>
        <xdr:cNvPr id="85" name="楕円 84">
          <a:extLst>
            <a:ext uri="{FF2B5EF4-FFF2-40B4-BE49-F238E27FC236}">
              <a16:creationId xmlns:a16="http://schemas.microsoft.com/office/drawing/2014/main" id="{EEA58C68-5C18-495A-9DD4-035DE096E222}"/>
            </a:ext>
          </a:extLst>
        </xdr:cNvPr>
        <xdr:cNvSpPr/>
      </xdr:nvSpPr>
      <xdr:spPr>
        <a:xfrm>
          <a:off x="3937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91440</xdr:rowOff>
    </xdr:from>
    <xdr:ext cx="730885" cy="259080"/>
    <xdr:sp macro="" textlink="">
      <xdr:nvSpPr>
        <xdr:cNvPr id="86" name="テキスト ボックス 85">
          <a:extLst>
            <a:ext uri="{FF2B5EF4-FFF2-40B4-BE49-F238E27FC236}">
              <a16:creationId xmlns:a16="http://schemas.microsoft.com/office/drawing/2014/main" id="{A2FF5077-345E-411E-8057-2F09C5AFD57D}"/>
            </a:ext>
          </a:extLst>
        </xdr:cNvPr>
        <xdr:cNvSpPr txBox="1"/>
      </xdr:nvSpPr>
      <xdr:spPr>
        <a:xfrm>
          <a:off x="3606800" y="64350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135890</xdr:rowOff>
    </xdr:from>
    <xdr:to>
      <xdr:col>15</xdr:col>
      <xdr:colOff>149225</xdr:colOff>
      <xdr:row>37</xdr:row>
      <xdr:rowOff>66040</xdr:rowOff>
    </xdr:to>
    <xdr:sp macro="" textlink="">
      <xdr:nvSpPr>
        <xdr:cNvPr id="87" name="楕円 86">
          <a:extLst>
            <a:ext uri="{FF2B5EF4-FFF2-40B4-BE49-F238E27FC236}">
              <a16:creationId xmlns:a16="http://schemas.microsoft.com/office/drawing/2014/main" id="{09FF3DEF-CE03-4FAE-B2C1-CECD4CBD6043}"/>
            </a:ext>
          </a:extLst>
        </xdr:cNvPr>
        <xdr:cNvSpPr/>
      </xdr:nvSpPr>
      <xdr:spPr>
        <a:xfrm>
          <a:off x="3048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50800</xdr:rowOff>
    </xdr:from>
    <xdr:ext cx="762000" cy="259080"/>
    <xdr:sp macro="" textlink="">
      <xdr:nvSpPr>
        <xdr:cNvPr id="88" name="テキスト ボックス 87">
          <a:extLst>
            <a:ext uri="{FF2B5EF4-FFF2-40B4-BE49-F238E27FC236}">
              <a16:creationId xmlns:a16="http://schemas.microsoft.com/office/drawing/2014/main" id="{A7D95701-B140-4C02-9078-9CEB7589A098}"/>
            </a:ext>
          </a:extLst>
        </xdr:cNvPr>
        <xdr:cNvSpPr txBox="1"/>
      </xdr:nvSpPr>
      <xdr:spPr>
        <a:xfrm>
          <a:off x="2717800" y="6394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a:extLst>
            <a:ext uri="{FF2B5EF4-FFF2-40B4-BE49-F238E27FC236}">
              <a16:creationId xmlns:a16="http://schemas.microsoft.com/office/drawing/2014/main" id="{C8E00820-7967-4C33-ACC4-1D2F0757933B}"/>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59690</xdr:rowOff>
    </xdr:from>
    <xdr:ext cx="756285" cy="259080"/>
    <xdr:sp macro="" textlink="">
      <xdr:nvSpPr>
        <xdr:cNvPr id="90" name="テキスト ボックス 89">
          <a:extLst>
            <a:ext uri="{FF2B5EF4-FFF2-40B4-BE49-F238E27FC236}">
              <a16:creationId xmlns:a16="http://schemas.microsoft.com/office/drawing/2014/main" id="{C814C4DD-F6FF-4BD9-A2D0-BBAE0BC817AB}"/>
            </a:ext>
          </a:extLst>
        </xdr:cNvPr>
        <xdr:cNvSpPr txBox="1"/>
      </xdr:nvSpPr>
      <xdr:spPr>
        <a:xfrm>
          <a:off x="1828800" y="64033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113030</xdr:rowOff>
    </xdr:from>
    <xdr:to>
      <xdr:col>6</xdr:col>
      <xdr:colOff>171450</xdr:colOff>
      <xdr:row>37</xdr:row>
      <xdr:rowOff>43180</xdr:rowOff>
    </xdr:to>
    <xdr:sp macro="" textlink="">
      <xdr:nvSpPr>
        <xdr:cNvPr id="91" name="楕円 90">
          <a:extLst>
            <a:ext uri="{FF2B5EF4-FFF2-40B4-BE49-F238E27FC236}">
              <a16:creationId xmlns:a16="http://schemas.microsoft.com/office/drawing/2014/main" id="{7F6343D8-9A9E-4EFC-A2B5-6EF683EE5578}"/>
            </a:ext>
          </a:extLst>
        </xdr:cNvPr>
        <xdr:cNvSpPr/>
      </xdr:nvSpPr>
      <xdr:spPr>
        <a:xfrm>
          <a:off x="1270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53340</xdr:rowOff>
    </xdr:from>
    <xdr:ext cx="756285" cy="253365"/>
    <xdr:sp macro="" textlink="">
      <xdr:nvSpPr>
        <xdr:cNvPr id="92" name="テキスト ボックス 91">
          <a:extLst>
            <a:ext uri="{FF2B5EF4-FFF2-40B4-BE49-F238E27FC236}">
              <a16:creationId xmlns:a16="http://schemas.microsoft.com/office/drawing/2014/main" id="{047EA784-0D58-47C0-BE45-1D93DF827D5D}"/>
            </a:ext>
          </a:extLst>
        </xdr:cNvPr>
        <xdr:cNvSpPr txBox="1"/>
      </xdr:nvSpPr>
      <xdr:spPr>
        <a:xfrm>
          <a:off x="939800" y="60540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6E38152-9F72-4261-B100-08A6F20AE6E3}"/>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5E9E19B3-CF4A-49C7-BCB0-915A89E1E316}"/>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3AEB4ECA-C978-4EC5-ACAF-CB9BA937C5C4}"/>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B0264901-71D2-45E0-872C-1785DE17EF36}"/>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426B2F3-6C3C-46ED-B4AD-453E3A3BBDD1}"/>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DAFCB557-8B27-48B0-BD94-A2FE7CC9B1FD}"/>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313C3E3-F831-481D-B3B4-0440F296EA73}"/>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252B0B2-B279-44E6-B08E-075B0EC0B09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A86893CD-4FBB-4C93-A8CA-B1664002218C}"/>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57207C79-7818-4AD5-90F4-2E4F6185166F}"/>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465F216D-7C02-49EE-B943-60599B25D81C}"/>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類似団体平均と比べ７．３ポイント低い水準にあり、前年比では０．２ポイントの増となっている。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a:t>
          </a:r>
          <a:r>
            <a:rPr kumimoji="1" lang="ja-JP" altLang="en-US" sz="1200">
              <a:solidFill>
                <a:sysClr val="windowText" lastClr="000000"/>
              </a:solidFill>
              <a:latin typeface="ＭＳ Ｐゴシック"/>
              <a:ea typeface="ＭＳ Ｐゴシック"/>
            </a:rPr>
            <a:t>公共施設等の</a:t>
          </a:r>
          <a:r>
            <a:rPr lang="ja-JP" altLang="en-US" sz="1200">
              <a:latin typeface="ＭＳ Ｐゴシック"/>
              <a:ea typeface="ＭＳ Ｐゴシック"/>
            </a:rPr>
            <a:t>光熱水費や除雪経費が増加</a:t>
          </a:r>
          <a:r>
            <a:rPr kumimoji="1" lang="ja-JP" altLang="en-US" sz="1200">
              <a:solidFill>
                <a:sysClr val="windowText" lastClr="000000"/>
              </a:solidFill>
              <a:latin typeface="ＭＳ Ｐゴシック"/>
              <a:ea typeface="ＭＳ Ｐゴシック"/>
            </a:rPr>
            <a:t>したことが要因である。　</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引き続き、機能が重複する施設の整理、統合といった抜本的な改革を進めていく必要がある。</a:t>
          </a:r>
        </a:p>
      </xdr:txBody>
    </xdr:sp>
    <xdr:clientData/>
  </xdr:twoCellAnchor>
  <xdr:oneCellAnchor>
    <xdr:from>
      <xdr:col>62</xdr:col>
      <xdr:colOff>6350</xdr:colOff>
      <xdr:row>9</xdr:row>
      <xdr:rowOff>107950</xdr:rowOff>
    </xdr:from>
    <xdr:ext cx="292735" cy="225425"/>
    <xdr:sp macro="" textlink="">
      <xdr:nvSpPr>
        <xdr:cNvPr id="104" name="テキスト ボックス 103">
          <a:extLst>
            <a:ext uri="{FF2B5EF4-FFF2-40B4-BE49-F238E27FC236}">
              <a16:creationId xmlns:a16="http://schemas.microsoft.com/office/drawing/2014/main" id="{BADB6D37-CC02-4AA0-B8CE-11BB00A22ADE}"/>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C9D8C25-7134-45E6-BD0E-39B3FC6B63AF}"/>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6" name="テキスト ボックス 105">
          <a:extLst>
            <a:ext uri="{FF2B5EF4-FFF2-40B4-BE49-F238E27FC236}">
              <a16:creationId xmlns:a16="http://schemas.microsoft.com/office/drawing/2014/main" id="{E374DB22-1FD4-432F-A613-800B09439ED4}"/>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45218632-E3EB-4382-B8AE-64B47909E502}"/>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285" cy="253365"/>
    <xdr:sp macro="" textlink="">
      <xdr:nvSpPr>
        <xdr:cNvPr id="108" name="テキスト ボックス 107">
          <a:extLst>
            <a:ext uri="{FF2B5EF4-FFF2-40B4-BE49-F238E27FC236}">
              <a16:creationId xmlns:a16="http://schemas.microsoft.com/office/drawing/2014/main" id="{E4BF1874-906B-442B-A53C-77D8481DE423}"/>
            </a:ext>
          </a:extLst>
        </xdr:cNvPr>
        <xdr:cNvSpPr txBox="1"/>
      </xdr:nvSpPr>
      <xdr:spPr>
        <a:xfrm>
          <a:off x="11938000" y="3413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56E1E8B3-FE68-4B3A-BD7A-094201200C8A}"/>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0" name="テキスト ボックス 109">
          <a:extLst>
            <a:ext uri="{FF2B5EF4-FFF2-40B4-BE49-F238E27FC236}">
              <a16:creationId xmlns:a16="http://schemas.microsoft.com/office/drawing/2014/main" id="{7C1810E7-AC15-45E8-AD5F-27EC46E3731C}"/>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92F5197A-1A0E-4B10-B36F-55517D55F4D7}"/>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285" cy="253365"/>
    <xdr:sp macro="" textlink="">
      <xdr:nvSpPr>
        <xdr:cNvPr id="112" name="テキスト ボックス 111">
          <a:extLst>
            <a:ext uri="{FF2B5EF4-FFF2-40B4-BE49-F238E27FC236}">
              <a16:creationId xmlns:a16="http://schemas.microsoft.com/office/drawing/2014/main" id="{6BF47A8E-57BD-45E4-BDA6-88D108A42C97}"/>
            </a:ext>
          </a:extLst>
        </xdr:cNvPr>
        <xdr:cNvSpPr txBox="1"/>
      </xdr:nvSpPr>
      <xdr:spPr>
        <a:xfrm>
          <a:off x="11938000" y="227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777D469C-D5A4-4076-B663-91531C5CDA4D}"/>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14" name="テキスト ボックス 113">
          <a:extLst>
            <a:ext uri="{FF2B5EF4-FFF2-40B4-BE49-F238E27FC236}">
              <a16:creationId xmlns:a16="http://schemas.microsoft.com/office/drawing/2014/main" id="{9884ABBD-0A52-4EB7-B326-10CC7D95FA15}"/>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B76FF8B0-BD59-4D8A-A281-BDF234D65DD1}"/>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14523FD8-7B30-4C08-A2FE-4CE25B24B8A3}"/>
            </a:ext>
          </a:extLst>
        </xdr:cNvPr>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156210</xdr:rowOff>
    </xdr:from>
    <xdr:ext cx="762000" cy="253365"/>
    <xdr:sp macro="" textlink="">
      <xdr:nvSpPr>
        <xdr:cNvPr id="117" name="物件費最小値テキスト">
          <a:extLst>
            <a:ext uri="{FF2B5EF4-FFF2-40B4-BE49-F238E27FC236}">
              <a16:creationId xmlns:a16="http://schemas.microsoft.com/office/drawing/2014/main" id="{70F06BD4-6098-498B-B63F-1457D1D052CB}"/>
            </a:ext>
          </a:extLst>
        </xdr:cNvPr>
        <xdr:cNvSpPr txBox="1"/>
      </xdr:nvSpPr>
      <xdr:spPr>
        <a:xfrm>
          <a:off x="16598900" y="3585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84DA1291-2E5E-429A-878D-7BA1ABB280C3}"/>
            </a:ext>
          </a:extLst>
        </xdr:cNvPr>
        <xdr:cNvCxnSpPr/>
      </xdr:nvCxnSpPr>
      <xdr:spPr>
        <a:xfrm>
          <a:off x="16421100" y="361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104775</xdr:rowOff>
    </xdr:from>
    <xdr:ext cx="762000" cy="259080"/>
    <xdr:sp macro="" textlink="">
      <xdr:nvSpPr>
        <xdr:cNvPr id="119" name="物件費最大値テキスト">
          <a:extLst>
            <a:ext uri="{FF2B5EF4-FFF2-40B4-BE49-F238E27FC236}">
              <a16:creationId xmlns:a16="http://schemas.microsoft.com/office/drawing/2014/main" id="{2E71435F-638C-45FC-A7B4-08E155BEB45A}"/>
            </a:ext>
          </a:extLst>
        </xdr:cNvPr>
        <xdr:cNvSpPr txBox="1"/>
      </xdr:nvSpPr>
      <xdr:spPr>
        <a:xfrm>
          <a:off x="165989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E508249-AC69-4765-AD05-1C42BB922F23}"/>
            </a:ext>
          </a:extLst>
        </xdr:cNvPr>
        <xdr:cNvCxnSpPr/>
      </xdr:nvCxnSpPr>
      <xdr:spPr>
        <a:xfrm>
          <a:off x="16421100" y="24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6985</xdr:rowOff>
    </xdr:from>
    <xdr:to>
      <xdr:col>82</xdr:col>
      <xdr:colOff>107950</xdr:colOff>
      <xdr:row>14</xdr:row>
      <xdr:rowOff>18415</xdr:rowOff>
    </xdr:to>
    <xdr:cxnSp macro="">
      <xdr:nvCxnSpPr>
        <xdr:cNvPr id="121" name="直線コネクタ 120">
          <a:extLst>
            <a:ext uri="{FF2B5EF4-FFF2-40B4-BE49-F238E27FC236}">
              <a16:creationId xmlns:a16="http://schemas.microsoft.com/office/drawing/2014/main" id="{2F185762-D34A-4573-AD96-21FF2A22FD63}"/>
            </a:ext>
          </a:extLst>
        </xdr:cNvPr>
        <xdr:cNvCxnSpPr/>
      </xdr:nvCxnSpPr>
      <xdr:spPr>
        <a:xfrm>
          <a:off x="15671800" y="24072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13970</xdr:rowOff>
    </xdr:from>
    <xdr:ext cx="762000" cy="259080"/>
    <xdr:sp macro="" textlink="">
      <xdr:nvSpPr>
        <xdr:cNvPr id="122" name="物件費平均値テキスト">
          <a:extLst>
            <a:ext uri="{FF2B5EF4-FFF2-40B4-BE49-F238E27FC236}">
              <a16:creationId xmlns:a16="http://schemas.microsoft.com/office/drawing/2014/main" id="{EC9118E7-732E-45E9-B572-F58F7B713D32}"/>
            </a:ext>
          </a:extLst>
        </xdr:cNvPr>
        <xdr:cNvSpPr txBox="1"/>
      </xdr:nvSpPr>
      <xdr:spPr>
        <a:xfrm>
          <a:off x="16598900" y="2757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71F870A8-478B-44B0-8401-DC36919A017B}"/>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6985</xdr:rowOff>
    </xdr:from>
    <xdr:to>
      <xdr:col>78</xdr:col>
      <xdr:colOff>69850</xdr:colOff>
      <xdr:row>14</xdr:row>
      <xdr:rowOff>46990</xdr:rowOff>
    </xdr:to>
    <xdr:cxnSp macro="">
      <xdr:nvCxnSpPr>
        <xdr:cNvPr id="124" name="直線コネクタ 123">
          <a:extLst>
            <a:ext uri="{FF2B5EF4-FFF2-40B4-BE49-F238E27FC236}">
              <a16:creationId xmlns:a16="http://schemas.microsoft.com/office/drawing/2014/main" id="{162AE2DF-F9B4-48A2-BC9F-48CFAD3B47AA}"/>
            </a:ext>
          </a:extLst>
        </xdr:cNvPr>
        <xdr:cNvCxnSpPr/>
      </xdr:nvCxnSpPr>
      <xdr:spPr>
        <a:xfrm flipV="1">
          <a:off x="14782800" y="24072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3DEF05D-6A8A-479E-9697-4C4017745B37}"/>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122555</xdr:rowOff>
    </xdr:from>
    <xdr:ext cx="736600" cy="253365"/>
    <xdr:sp macro="" textlink="">
      <xdr:nvSpPr>
        <xdr:cNvPr id="126" name="テキスト ボックス 125">
          <a:extLst>
            <a:ext uri="{FF2B5EF4-FFF2-40B4-BE49-F238E27FC236}">
              <a16:creationId xmlns:a16="http://schemas.microsoft.com/office/drawing/2014/main" id="{F30B72C0-4998-42B4-80F9-D380C6EA5111}"/>
            </a:ext>
          </a:extLst>
        </xdr:cNvPr>
        <xdr:cNvSpPr txBox="1"/>
      </xdr:nvSpPr>
      <xdr:spPr>
        <a:xfrm>
          <a:off x="15290800" y="286575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18415</xdr:rowOff>
    </xdr:from>
    <xdr:to>
      <xdr:col>73</xdr:col>
      <xdr:colOff>180975</xdr:colOff>
      <xdr:row>14</xdr:row>
      <xdr:rowOff>46990</xdr:rowOff>
    </xdr:to>
    <xdr:cxnSp macro="">
      <xdr:nvCxnSpPr>
        <xdr:cNvPr id="127" name="直線コネクタ 126">
          <a:extLst>
            <a:ext uri="{FF2B5EF4-FFF2-40B4-BE49-F238E27FC236}">
              <a16:creationId xmlns:a16="http://schemas.microsoft.com/office/drawing/2014/main" id="{FF04C7C8-6E46-4ECB-95E8-51E2D42B6F0B}"/>
            </a:ext>
          </a:extLst>
        </xdr:cNvPr>
        <xdr:cNvCxnSpPr/>
      </xdr:nvCxnSpPr>
      <xdr:spPr>
        <a:xfrm>
          <a:off x="13893800" y="24187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AD172878-BA80-419A-B627-A3793096CB93}"/>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93980</xdr:rowOff>
    </xdr:from>
    <xdr:ext cx="762000" cy="259080"/>
    <xdr:sp macro="" textlink="">
      <xdr:nvSpPr>
        <xdr:cNvPr id="129" name="テキスト ボックス 128">
          <a:extLst>
            <a:ext uri="{FF2B5EF4-FFF2-40B4-BE49-F238E27FC236}">
              <a16:creationId xmlns:a16="http://schemas.microsoft.com/office/drawing/2014/main" id="{73BB8E0B-FE63-4583-9524-8316B80204AB}"/>
            </a:ext>
          </a:extLst>
        </xdr:cNvPr>
        <xdr:cNvSpPr txBox="1"/>
      </xdr:nvSpPr>
      <xdr:spPr>
        <a:xfrm>
          <a:off x="14401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18415</xdr:rowOff>
    </xdr:from>
    <xdr:to>
      <xdr:col>69</xdr:col>
      <xdr:colOff>92075</xdr:colOff>
      <xdr:row>14</xdr:row>
      <xdr:rowOff>52705</xdr:rowOff>
    </xdr:to>
    <xdr:cxnSp macro="">
      <xdr:nvCxnSpPr>
        <xdr:cNvPr id="130" name="直線コネクタ 129">
          <a:extLst>
            <a:ext uri="{FF2B5EF4-FFF2-40B4-BE49-F238E27FC236}">
              <a16:creationId xmlns:a16="http://schemas.microsoft.com/office/drawing/2014/main" id="{BA0BFE82-FDA1-4786-AA80-F0DC2144EAB9}"/>
            </a:ext>
          </a:extLst>
        </xdr:cNvPr>
        <xdr:cNvCxnSpPr/>
      </xdr:nvCxnSpPr>
      <xdr:spPr>
        <a:xfrm flipV="1">
          <a:off x="13004800" y="24187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E8CB6688-286A-48FB-85C7-363C9AD1EEDF}"/>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25400</xdr:rowOff>
    </xdr:from>
    <xdr:ext cx="756285" cy="259080"/>
    <xdr:sp macro="" textlink="">
      <xdr:nvSpPr>
        <xdr:cNvPr id="132" name="テキスト ボックス 131">
          <a:extLst>
            <a:ext uri="{FF2B5EF4-FFF2-40B4-BE49-F238E27FC236}">
              <a16:creationId xmlns:a16="http://schemas.microsoft.com/office/drawing/2014/main" id="{D6B07271-F390-4977-8325-8944E32434C0}"/>
            </a:ext>
          </a:extLst>
        </xdr:cNvPr>
        <xdr:cNvSpPr txBox="1"/>
      </xdr:nvSpPr>
      <xdr:spPr>
        <a:xfrm>
          <a:off x="13512800" y="27686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93345</xdr:rowOff>
    </xdr:from>
    <xdr:to>
      <xdr:col>65</xdr:col>
      <xdr:colOff>53975</xdr:colOff>
      <xdr:row>16</xdr:row>
      <xdr:rowOff>23495</xdr:rowOff>
    </xdr:to>
    <xdr:sp macro="" textlink="">
      <xdr:nvSpPr>
        <xdr:cNvPr id="133" name="フローチャート: 判断 132">
          <a:extLst>
            <a:ext uri="{FF2B5EF4-FFF2-40B4-BE49-F238E27FC236}">
              <a16:creationId xmlns:a16="http://schemas.microsoft.com/office/drawing/2014/main" id="{3F5DA7B4-567D-4EF1-912F-22F57C50FA68}"/>
            </a:ext>
          </a:extLst>
        </xdr:cNvPr>
        <xdr:cNvSpPr/>
      </xdr:nvSpPr>
      <xdr:spPr>
        <a:xfrm>
          <a:off x="12954000" y="266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8255</xdr:rowOff>
    </xdr:from>
    <xdr:ext cx="762000" cy="253365"/>
    <xdr:sp macro="" textlink="">
      <xdr:nvSpPr>
        <xdr:cNvPr id="134" name="テキスト ボックス 133">
          <a:extLst>
            <a:ext uri="{FF2B5EF4-FFF2-40B4-BE49-F238E27FC236}">
              <a16:creationId xmlns:a16="http://schemas.microsoft.com/office/drawing/2014/main" id="{35A194A5-6991-464D-873D-DE4E6F3FDF87}"/>
            </a:ext>
          </a:extLst>
        </xdr:cNvPr>
        <xdr:cNvSpPr txBox="1"/>
      </xdr:nvSpPr>
      <xdr:spPr>
        <a:xfrm>
          <a:off x="12623800" y="2751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BBFEC41F-F5D0-4585-98A2-F72515045EF6}"/>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36" name="テキスト ボックス 135">
          <a:extLst>
            <a:ext uri="{FF2B5EF4-FFF2-40B4-BE49-F238E27FC236}">
              <a16:creationId xmlns:a16="http://schemas.microsoft.com/office/drawing/2014/main" id="{776549CC-48C9-427E-876C-2A29638B7A39}"/>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37" name="テキスト ボックス 136">
          <a:extLst>
            <a:ext uri="{FF2B5EF4-FFF2-40B4-BE49-F238E27FC236}">
              <a16:creationId xmlns:a16="http://schemas.microsoft.com/office/drawing/2014/main" id="{75949AAA-EE0C-4CD1-B48A-01A9C5372DBB}"/>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B3C4AEDA-A0EE-4153-B9D5-06CE31A6B60F}"/>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39" name="テキスト ボックス 138">
          <a:extLst>
            <a:ext uri="{FF2B5EF4-FFF2-40B4-BE49-F238E27FC236}">
              <a16:creationId xmlns:a16="http://schemas.microsoft.com/office/drawing/2014/main" id="{428C088B-B3D7-4904-B21D-F6A024B8073D}"/>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139065</xdr:rowOff>
    </xdr:from>
    <xdr:to>
      <xdr:col>82</xdr:col>
      <xdr:colOff>158750</xdr:colOff>
      <xdr:row>14</xdr:row>
      <xdr:rowOff>69215</xdr:rowOff>
    </xdr:to>
    <xdr:sp macro="" textlink="">
      <xdr:nvSpPr>
        <xdr:cNvPr id="140" name="楕円 139">
          <a:extLst>
            <a:ext uri="{FF2B5EF4-FFF2-40B4-BE49-F238E27FC236}">
              <a16:creationId xmlns:a16="http://schemas.microsoft.com/office/drawing/2014/main" id="{68BD0A69-D2F1-4484-B538-92B7E0BC7786}"/>
            </a:ext>
          </a:extLst>
        </xdr:cNvPr>
        <xdr:cNvSpPr/>
      </xdr:nvSpPr>
      <xdr:spPr>
        <a:xfrm>
          <a:off x="16459200" y="23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47625</xdr:rowOff>
    </xdr:from>
    <xdr:ext cx="762000" cy="259080"/>
    <xdr:sp macro="" textlink="">
      <xdr:nvSpPr>
        <xdr:cNvPr id="141" name="物件費該当値テキスト">
          <a:extLst>
            <a:ext uri="{FF2B5EF4-FFF2-40B4-BE49-F238E27FC236}">
              <a16:creationId xmlns:a16="http://schemas.microsoft.com/office/drawing/2014/main" id="{4E4C21B1-DB9D-4A66-8DEC-886277C7B0EF}"/>
            </a:ext>
          </a:extLst>
        </xdr:cNvPr>
        <xdr:cNvSpPr txBox="1"/>
      </xdr:nvSpPr>
      <xdr:spPr>
        <a:xfrm>
          <a:off x="16598900" y="2276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127635</xdr:rowOff>
    </xdr:from>
    <xdr:to>
      <xdr:col>78</xdr:col>
      <xdr:colOff>120650</xdr:colOff>
      <xdr:row>14</xdr:row>
      <xdr:rowOff>57785</xdr:rowOff>
    </xdr:to>
    <xdr:sp macro="" textlink="">
      <xdr:nvSpPr>
        <xdr:cNvPr id="142" name="楕円 141">
          <a:extLst>
            <a:ext uri="{FF2B5EF4-FFF2-40B4-BE49-F238E27FC236}">
              <a16:creationId xmlns:a16="http://schemas.microsoft.com/office/drawing/2014/main" id="{43A13F89-4C15-43C5-AA67-971F7EDED80D}"/>
            </a:ext>
          </a:extLst>
        </xdr:cNvPr>
        <xdr:cNvSpPr/>
      </xdr:nvSpPr>
      <xdr:spPr>
        <a:xfrm>
          <a:off x="15621000" y="23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67945</xdr:rowOff>
    </xdr:from>
    <xdr:ext cx="736600" cy="258445"/>
    <xdr:sp macro="" textlink="">
      <xdr:nvSpPr>
        <xdr:cNvPr id="143" name="テキスト ボックス 142">
          <a:extLst>
            <a:ext uri="{FF2B5EF4-FFF2-40B4-BE49-F238E27FC236}">
              <a16:creationId xmlns:a16="http://schemas.microsoft.com/office/drawing/2014/main" id="{2BDA2314-EE80-4022-B6EB-70794AB2630A}"/>
            </a:ext>
          </a:extLst>
        </xdr:cNvPr>
        <xdr:cNvSpPr txBox="1"/>
      </xdr:nvSpPr>
      <xdr:spPr>
        <a:xfrm>
          <a:off x="15290800" y="21253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167640</xdr:rowOff>
    </xdr:from>
    <xdr:to>
      <xdr:col>74</xdr:col>
      <xdr:colOff>31750</xdr:colOff>
      <xdr:row>14</xdr:row>
      <xdr:rowOff>97790</xdr:rowOff>
    </xdr:to>
    <xdr:sp macro="" textlink="">
      <xdr:nvSpPr>
        <xdr:cNvPr id="144" name="楕円 143">
          <a:extLst>
            <a:ext uri="{FF2B5EF4-FFF2-40B4-BE49-F238E27FC236}">
              <a16:creationId xmlns:a16="http://schemas.microsoft.com/office/drawing/2014/main" id="{649F925B-2826-477B-A662-834E365E1551}"/>
            </a:ext>
          </a:extLst>
        </xdr:cNvPr>
        <xdr:cNvSpPr/>
      </xdr:nvSpPr>
      <xdr:spPr>
        <a:xfrm>
          <a:off x="1473200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107950</xdr:rowOff>
    </xdr:from>
    <xdr:ext cx="762000" cy="259080"/>
    <xdr:sp macro="" textlink="">
      <xdr:nvSpPr>
        <xdr:cNvPr id="145" name="テキスト ボックス 144">
          <a:extLst>
            <a:ext uri="{FF2B5EF4-FFF2-40B4-BE49-F238E27FC236}">
              <a16:creationId xmlns:a16="http://schemas.microsoft.com/office/drawing/2014/main" id="{6E134C04-37BB-4F8A-B55B-6F041034A57F}"/>
            </a:ext>
          </a:extLst>
        </xdr:cNvPr>
        <xdr:cNvSpPr txBox="1"/>
      </xdr:nvSpPr>
      <xdr:spPr>
        <a:xfrm>
          <a:off x="14401800" y="2165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139065</xdr:rowOff>
    </xdr:from>
    <xdr:to>
      <xdr:col>69</xdr:col>
      <xdr:colOff>142875</xdr:colOff>
      <xdr:row>14</xdr:row>
      <xdr:rowOff>69215</xdr:rowOff>
    </xdr:to>
    <xdr:sp macro="" textlink="">
      <xdr:nvSpPr>
        <xdr:cNvPr id="146" name="楕円 145">
          <a:extLst>
            <a:ext uri="{FF2B5EF4-FFF2-40B4-BE49-F238E27FC236}">
              <a16:creationId xmlns:a16="http://schemas.microsoft.com/office/drawing/2014/main" id="{A700595F-F323-47FD-8617-67B672AFD3CA}"/>
            </a:ext>
          </a:extLst>
        </xdr:cNvPr>
        <xdr:cNvSpPr/>
      </xdr:nvSpPr>
      <xdr:spPr>
        <a:xfrm>
          <a:off x="13843000" y="23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79375</xdr:rowOff>
    </xdr:from>
    <xdr:ext cx="756285" cy="258445"/>
    <xdr:sp macro="" textlink="">
      <xdr:nvSpPr>
        <xdr:cNvPr id="147" name="テキスト ボックス 146">
          <a:extLst>
            <a:ext uri="{FF2B5EF4-FFF2-40B4-BE49-F238E27FC236}">
              <a16:creationId xmlns:a16="http://schemas.microsoft.com/office/drawing/2014/main" id="{C0735BBE-D8CD-47B5-A354-BF5D3925592A}"/>
            </a:ext>
          </a:extLst>
        </xdr:cNvPr>
        <xdr:cNvSpPr txBox="1"/>
      </xdr:nvSpPr>
      <xdr:spPr>
        <a:xfrm>
          <a:off x="13512800" y="213677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1905</xdr:rowOff>
    </xdr:from>
    <xdr:to>
      <xdr:col>65</xdr:col>
      <xdr:colOff>53975</xdr:colOff>
      <xdr:row>14</xdr:row>
      <xdr:rowOff>103505</xdr:rowOff>
    </xdr:to>
    <xdr:sp macro="" textlink="">
      <xdr:nvSpPr>
        <xdr:cNvPr id="148" name="楕円 147">
          <a:extLst>
            <a:ext uri="{FF2B5EF4-FFF2-40B4-BE49-F238E27FC236}">
              <a16:creationId xmlns:a16="http://schemas.microsoft.com/office/drawing/2014/main" id="{2AE924F3-9047-4682-A82D-6A1C89A34DDF}"/>
            </a:ext>
          </a:extLst>
        </xdr:cNvPr>
        <xdr:cNvSpPr/>
      </xdr:nvSpPr>
      <xdr:spPr>
        <a:xfrm>
          <a:off x="12954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113665</xdr:rowOff>
    </xdr:from>
    <xdr:ext cx="762000" cy="258445"/>
    <xdr:sp macro="" textlink="">
      <xdr:nvSpPr>
        <xdr:cNvPr id="149" name="テキスト ボックス 148">
          <a:extLst>
            <a:ext uri="{FF2B5EF4-FFF2-40B4-BE49-F238E27FC236}">
              <a16:creationId xmlns:a16="http://schemas.microsoft.com/office/drawing/2014/main" id="{908194E4-F44B-4E82-884C-7FF9AB3E8A62}"/>
            </a:ext>
          </a:extLst>
        </xdr:cNvPr>
        <xdr:cNvSpPr txBox="1"/>
      </xdr:nvSpPr>
      <xdr:spPr>
        <a:xfrm>
          <a:off x="126238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D6C75E07-2547-4455-B8BA-25D05716413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5A16C440-0DAB-4209-991F-D6125D5C756A}"/>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71E9BDF7-48F3-433F-A591-513981488DCE}"/>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3B6B5ECE-A765-4AD6-A8E2-88CE0F58CA4E}"/>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6FC79EF7-44CB-4795-877C-D56BE01AAB6E}"/>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DF50919E-4BEE-469E-846D-227161A8DFDB}"/>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585080A3-D3FE-40CE-9839-DB563D81C362}"/>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C0A9DF77-2385-44BA-AD4F-374F7005BF45}"/>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110204FA-E88C-4A3A-8FF2-0A03282BD28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BCC38BE6-3695-4476-8B1B-8CE12AA2CDCA}"/>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38417194-D1A8-42AC-99F2-8B988199BBD8}"/>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子育て支援事業（児童生徒医療費の軽減）など、町独自の福祉施策を実施しているものの、人口減少による影響で類似団体平均より４．７ポイント下回っている。</a:t>
          </a:r>
        </a:p>
      </xdr:txBody>
    </xdr:sp>
    <xdr:clientData/>
  </xdr:twoCellAnchor>
  <xdr:oneCellAnchor>
    <xdr:from>
      <xdr:col>3</xdr:col>
      <xdr:colOff>123825</xdr:colOff>
      <xdr:row>49</xdr:row>
      <xdr:rowOff>107950</xdr:rowOff>
    </xdr:from>
    <xdr:ext cx="292735" cy="225425"/>
    <xdr:sp macro="" textlink="">
      <xdr:nvSpPr>
        <xdr:cNvPr id="161" name="テキスト ボックス 160">
          <a:extLst>
            <a:ext uri="{FF2B5EF4-FFF2-40B4-BE49-F238E27FC236}">
              <a16:creationId xmlns:a16="http://schemas.microsoft.com/office/drawing/2014/main" id="{FE3C81DC-1C76-45DF-8276-EF10405A34AD}"/>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66FAFF69-442C-4349-B4B9-B24685A904A5}"/>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3" name="テキスト ボックス 162">
          <a:extLst>
            <a:ext uri="{FF2B5EF4-FFF2-40B4-BE49-F238E27FC236}">
              <a16:creationId xmlns:a16="http://schemas.microsoft.com/office/drawing/2014/main" id="{871B2B7F-C873-4D5C-9B4B-140779652005}"/>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DB6216CB-FB9F-4A72-AFA4-A29ED2A665FC}"/>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2285" cy="253365"/>
    <xdr:sp macro="" textlink="">
      <xdr:nvSpPr>
        <xdr:cNvPr id="165" name="テキスト ボックス 164">
          <a:extLst>
            <a:ext uri="{FF2B5EF4-FFF2-40B4-BE49-F238E27FC236}">
              <a16:creationId xmlns:a16="http://schemas.microsoft.com/office/drawing/2014/main" id="{C73C2282-D179-426E-BBE7-880E8C8B7374}"/>
            </a:ext>
          </a:extLst>
        </xdr:cNvPr>
        <xdr:cNvSpPr txBox="1"/>
      </xdr:nvSpPr>
      <xdr:spPr>
        <a:xfrm>
          <a:off x="254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EB969B27-F376-4A84-A022-E182675421E3}"/>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2285" cy="253365"/>
    <xdr:sp macro="" textlink="">
      <xdr:nvSpPr>
        <xdr:cNvPr id="167" name="テキスト ボックス 166">
          <a:extLst>
            <a:ext uri="{FF2B5EF4-FFF2-40B4-BE49-F238E27FC236}">
              <a16:creationId xmlns:a16="http://schemas.microsoft.com/office/drawing/2014/main" id="{90B99422-ACC1-452C-A06F-CFD0DB8D9413}"/>
            </a:ext>
          </a:extLst>
        </xdr:cNvPr>
        <xdr:cNvSpPr txBox="1"/>
      </xdr:nvSpPr>
      <xdr:spPr>
        <a:xfrm>
          <a:off x="254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1A0B11D-187E-4671-9FD7-360049DE8A68}"/>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2285" cy="253365"/>
    <xdr:sp macro="" textlink="">
      <xdr:nvSpPr>
        <xdr:cNvPr id="169" name="テキスト ボックス 168">
          <a:extLst>
            <a:ext uri="{FF2B5EF4-FFF2-40B4-BE49-F238E27FC236}">
              <a16:creationId xmlns:a16="http://schemas.microsoft.com/office/drawing/2014/main" id="{1CEDFB5E-6433-455C-B5A8-AED518D70549}"/>
            </a:ext>
          </a:extLst>
        </xdr:cNvPr>
        <xdr:cNvSpPr txBox="1"/>
      </xdr:nvSpPr>
      <xdr:spPr>
        <a:xfrm>
          <a:off x="254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5CFE5321-3A99-4044-907F-00D525C24EEC}"/>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2285" cy="253365"/>
    <xdr:sp macro="" textlink="">
      <xdr:nvSpPr>
        <xdr:cNvPr id="171" name="テキスト ボックス 170">
          <a:extLst>
            <a:ext uri="{FF2B5EF4-FFF2-40B4-BE49-F238E27FC236}">
              <a16:creationId xmlns:a16="http://schemas.microsoft.com/office/drawing/2014/main" id="{06EA745A-1E54-4276-AB1A-ACEFDAA145AD}"/>
            </a:ext>
          </a:extLst>
        </xdr:cNvPr>
        <xdr:cNvSpPr txBox="1"/>
      </xdr:nvSpPr>
      <xdr:spPr>
        <a:xfrm>
          <a:off x="254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61BC0BB7-4A87-48B5-8212-A84C11F3BEF8}"/>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73" name="テキスト ボックス 172">
          <a:extLst>
            <a:ext uri="{FF2B5EF4-FFF2-40B4-BE49-F238E27FC236}">
              <a16:creationId xmlns:a16="http://schemas.microsoft.com/office/drawing/2014/main" id="{E5FA856E-23C7-475A-AD5B-AD1EBE1C4C7C}"/>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C7F0A3ED-F5D5-40B3-BE5F-1427ED4EC2B8}"/>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60960</xdr:rowOff>
    </xdr:to>
    <xdr:cxnSp macro="">
      <xdr:nvCxnSpPr>
        <xdr:cNvPr id="175" name="直線コネクタ 174">
          <a:extLst>
            <a:ext uri="{FF2B5EF4-FFF2-40B4-BE49-F238E27FC236}">
              <a16:creationId xmlns:a16="http://schemas.microsoft.com/office/drawing/2014/main" id="{935E64CC-ADA6-4B39-950A-E8279BAB124E}"/>
            </a:ext>
          </a:extLst>
        </xdr:cNvPr>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33020</xdr:rowOff>
    </xdr:from>
    <xdr:ext cx="762000" cy="259080"/>
    <xdr:sp macro="" textlink="">
      <xdr:nvSpPr>
        <xdr:cNvPr id="176" name="扶助費最小値テキスト">
          <a:extLst>
            <a:ext uri="{FF2B5EF4-FFF2-40B4-BE49-F238E27FC236}">
              <a16:creationId xmlns:a16="http://schemas.microsoft.com/office/drawing/2014/main" id="{2D9E0926-4776-40AC-A022-A7A5A847AAF1}"/>
            </a:ext>
          </a:extLst>
        </xdr:cNvPr>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60960</xdr:rowOff>
    </xdr:from>
    <xdr:to>
      <xdr:col>24</xdr:col>
      <xdr:colOff>114300</xdr:colOff>
      <xdr:row>61</xdr:row>
      <xdr:rowOff>60960</xdr:rowOff>
    </xdr:to>
    <xdr:cxnSp macro="">
      <xdr:nvCxnSpPr>
        <xdr:cNvPr id="177" name="直線コネクタ 176">
          <a:extLst>
            <a:ext uri="{FF2B5EF4-FFF2-40B4-BE49-F238E27FC236}">
              <a16:creationId xmlns:a16="http://schemas.microsoft.com/office/drawing/2014/main" id="{4E581FD8-0815-4D8E-BA35-6FB763D6D472}"/>
            </a:ext>
          </a:extLst>
        </xdr:cNvPr>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19050</xdr:rowOff>
    </xdr:from>
    <xdr:ext cx="762000" cy="253365"/>
    <xdr:sp macro="" textlink="">
      <xdr:nvSpPr>
        <xdr:cNvPr id="178" name="扶助費最大値テキスト">
          <a:extLst>
            <a:ext uri="{FF2B5EF4-FFF2-40B4-BE49-F238E27FC236}">
              <a16:creationId xmlns:a16="http://schemas.microsoft.com/office/drawing/2014/main" id="{F2A79A9B-D85D-4CFE-91FF-12A579758D76}"/>
            </a:ext>
          </a:extLst>
        </xdr:cNvPr>
        <xdr:cNvSpPr txBox="1"/>
      </xdr:nvSpPr>
      <xdr:spPr>
        <a:xfrm>
          <a:off x="4914900" y="8763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CB34F8C5-3CDB-4C22-BA0B-181AA4BC262F}"/>
            </a:ext>
          </a:extLst>
        </xdr:cNvPr>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115570</xdr:rowOff>
    </xdr:from>
    <xdr:to>
      <xdr:col>24</xdr:col>
      <xdr:colOff>25400</xdr:colOff>
      <xdr:row>53</xdr:row>
      <xdr:rowOff>124460</xdr:rowOff>
    </xdr:to>
    <xdr:cxnSp macro="">
      <xdr:nvCxnSpPr>
        <xdr:cNvPr id="180" name="直線コネクタ 179">
          <a:extLst>
            <a:ext uri="{FF2B5EF4-FFF2-40B4-BE49-F238E27FC236}">
              <a16:creationId xmlns:a16="http://schemas.microsoft.com/office/drawing/2014/main" id="{EEAA78E5-BD77-4A81-B182-394726917304}"/>
            </a:ext>
          </a:extLst>
        </xdr:cNvPr>
        <xdr:cNvCxnSpPr/>
      </xdr:nvCxnSpPr>
      <xdr:spPr>
        <a:xfrm>
          <a:off x="3987800" y="920242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132715</xdr:rowOff>
    </xdr:from>
    <xdr:ext cx="762000" cy="253365"/>
    <xdr:sp macro="" textlink="">
      <xdr:nvSpPr>
        <xdr:cNvPr id="181" name="扶助費平均値テキスト">
          <a:extLst>
            <a:ext uri="{FF2B5EF4-FFF2-40B4-BE49-F238E27FC236}">
              <a16:creationId xmlns:a16="http://schemas.microsoft.com/office/drawing/2014/main" id="{3F901D28-AB9D-452D-BD1B-A2110547705A}"/>
            </a:ext>
          </a:extLst>
        </xdr:cNvPr>
        <xdr:cNvSpPr txBox="1"/>
      </xdr:nvSpPr>
      <xdr:spPr>
        <a:xfrm>
          <a:off x="4914900" y="95624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160655</xdr:rowOff>
    </xdr:from>
    <xdr:to>
      <xdr:col>24</xdr:col>
      <xdr:colOff>76200</xdr:colOff>
      <xdr:row>56</xdr:row>
      <xdr:rowOff>90805</xdr:rowOff>
    </xdr:to>
    <xdr:sp macro="" textlink="">
      <xdr:nvSpPr>
        <xdr:cNvPr id="182" name="フローチャート: 判断 181">
          <a:extLst>
            <a:ext uri="{FF2B5EF4-FFF2-40B4-BE49-F238E27FC236}">
              <a16:creationId xmlns:a16="http://schemas.microsoft.com/office/drawing/2014/main" id="{CBC57F6C-F947-4181-9CF3-DD9236B9861E}"/>
            </a:ext>
          </a:extLst>
        </xdr:cNvPr>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115570</xdr:rowOff>
    </xdr:from>
    <xdr:to>
      <xdr:col>19</xdr:col>
      <xdr:colOff>187325</xdr:colOff>
      <xdr:row>53</xdr:row>
      <xdr:rowOff>115570</xdr:rowOff>
    </xdr:to>
    <xdr:cxnSp macro="">
      <xdr:nvCxnSpPr>
        <xdr:cNvPr id="183" name="直線コネクタ 182">
          <a:extLst>
            <a:ext uri="{FF2B5EF4-FFF2-40B4-BE49-F238E27FC236}">
              <a16:creationId xmlns:a16="http://schemas.microsoft.com/office/drawing/2014/main" id="{89DDA5FD-3D98-475D-AC44-989900A29AC1}"/>
            </a:ext>
          </a:extLst>
        </xdr:cNvPr>
        <xdr:cNvCxnSpPr/>
      </xdr:nvCxnSpPr>
      <xdr:spPr>
        <a:xfrm>
          <a:off x="3098800" y="9202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124460</xdr:rowOff>
    </xdr:from>
    <xdr:to>
      <xdr:col>20</xdr:col>
      <xdr:colOff>38100</xdr:colOff>
      <xdr:row>56</xdr:row>
      <xdr:rowOff>54610</xdr:rowOff>
    </xdr:to>
    <xdr:sp macro="" textlink="">
      <xdr:nvSpPr>
        <xdr:cNvPr id="184" name="フローチャート: 判断 183">
          <a:extLst>
            <a:ext uri="{FF2B5EF4-FFF2-40B4-BE49-F238E27FC236}">
              <a16:creationId xmlns:a16="http://schemas.microsoft.com/office/drawing/2014/main" id="{12F13462-1C79-4174-A82B-4E956852742B}"/>
            </a:ext>
          </a:extLst>
        </xdr:cNvPr>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39370</xdr:rowOff>
    </xdr:from>
    <xdr:ext cx="730885" cy="259080"/>
    <xdr:sp macro="" textlink="">
      <xdr:nvSpPr>
        <xdr:cNvPr id="185" name="テキスト ボックス 184">
          <a:extLst>
            <a:ext uri="{FF2B5EF4-FFF2-40B4-BE49-F238E27FC236}">
              <a16:creationId xmlns:a16="http://schemas.microsoft.com/office/drawing/2014/main" id="{CD3E1659-9425-4800-A187-7B206BE36298}"/>
            </a:ext>
          </a:extLst>
        </xdr:cNvPr>
        <xdr:cNvSpPr txBox="1"/>
      </xdr:nvSpPr>
      <xdr:spPr>
        <a:xfrm>
          <a:off x="3606800" y="964057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97790</xdr:rowOff>
    </xdr:from>
    <xdr:to>
      <xdr:col>15</xdr:col>
      <xdr:colOff>98425</xdr:colOff>
      <xdr:row>53</xdr:row>
      <xdr:rowOff>115570</xdr:rowOff>
    </xdr:to>
    <xdr:cxnSp macro="">
      <xdr:nvCxnSpPr>
        <xdr:cNvPr id="186" name="直線コネクタ 185">
          <a:extLst>
            <a:ext uri="{FF2B5EF4-FFF2-40B4-BE49-F238E27FC236}">
              <a16:creationId xmlns:a16="http://schemas.microsoft.com/office/drawing/2014/main" id="{9EBC0147-06EC-48C6-A438-876A75E2F1F3}"/>
            </a:ext>
          </a:extLst>
        </xdr:cNvPr>
        <xdr:cNvCxnSpPr/>
      </xdr:nvCxnSpPr>
      <xdr:spPr>
        <a:xfrm>
          <a:off x="2209800" y="91846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87" name="フローチャート: 判断 186">
          <a:extLst>
            <a:ext uri="{FF2B5EF4-FFF2-40B4-BE49-F238E27FC236}">
              <a16:creationId xmlns:a16="http://schemas.microsoft.com/office/drawing/2014/main" id="{86246C99-3CC4-45E4-9F75-D644BC64BA8D}"/>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155575</xdr:rowOff>
    </xdr:from>
    <xdr:ext cx="762000" cy="253365"/>
    <xdr:sp macro="" textlink="">
      <xdr:nvSpPr>
        <xdr:cNvPr id="188" name="テキスト ボックス 187">
          <a:extLst>
            <a:ext uri="{FF2B5EF4-FFF2-40B4-BE49-F238E27FC236}">
              <a16:creationId xmlns:a16="http://schemas.microsoft.com/office/drawing/2014/main" id="{82D4711C-EE92-4B21-945B-0CDE89E2FD96}"/>
            </a:ext>
          </a:extLst>
        </xdr:cNvPr>
        <xdr:cNvSpPr txBox="1"/>
      </xdr:nvSpPr>
      <xdr:spPr>
        <a:xfrm>
          <a:off x="2717800" y="9585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97790</xdr:rowOff>
    </xdr:from>
    <xdr:to>
      <xdr:col>11</xdr:col>
      <xdr:colOff>9525</xdr:colOff>
      <xdr:row>54</xdr:row>
      <xdr:rowOff>26670</xdr:rowOff>
    </xdr:to>
    <xdr:cxnSp macro="">
      <xdr:nvCxnSpPr>
        <xdr:cNvPr id="189" name="直線コネクタ 188">
          <a:extLst>
            <a:ext uri="{FF2B5EF4-FFF2-40B4-BE49-F238E27FC236}">
              <a16:creationId xmlns:a16="http://schemas.microsoft.com/office/drawing/2014/main" id="{13355EFB-F046-4C2C-B710-7FCE33F97B4F}"/>
            </a:ext>
          </a:extLst>
        </xdr:cNvPr>
        <xdr:cNvCxnSpPr/>
      </xdr:nvCxnSpPr>
      <xdr:spPr>
        <a:xfrm flipV="1">
          <a:off x="1320800" y="918464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23495</xdr:rowOff>
    </xdr:from>
    <xdr:to>
      <xdr:col>11</xdr:col>
      <xdr:colOff>60325</xdr:colOff>
      <xdr:row>55</xdr:row>
      <xdr:rowOff>125095</xdr:rowOff>
    </xdr:to>
    <xdr:sp macro="" textlink="">
      <xdr:nvSpPr>
        <xdr:cNvPr id="190" name="フローチャート: 判断 189">
          <a:extLst>
            <a:ext uri="{FF2B5EF4-FFF2-40B4-BE49-F238E27FC236}">
              <a16:creationId xmlns:a16="http://schemas.microsoft.com/office/drawing/2014/main" id="{524E5868-3B0D-43C5-A3F1-14A9CDE24CEB}"/>
            </a:ext>
          </a:extLst>
        </xdr:cNvPr>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109855</xdr:rowOff>
    </xdr:from>
    <xdr:ext cx="756285" cy="253365"/>
    <xdr:sp macro="" textlink="">
      <xdr:nvSpPr>
        <xdr:cNvPr id="191" name="テキスト ボックス 190">
          <a:extLst>
            <a:ext uri="{FF2B5EF4-FFF2-40B4-BE49-F238E27FC236}">
              <a16:creationId xmlns:a16="http://schemas.microsoft.com/office/drawing/2014/main" id="{E36FD024-330B-423C-9BBB-C8F5F08A1268}"/>
            </a:ext>
          </a:extLst>
        </xdr:cNvPr>
        <xdr:cNvSpPr txBox="1"/>
      </xdr:nvSpPr>
      <xdr:spPr>
        <a:xfrm>
          <a:off x="1828800" y="95396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130810</xdr:rowOff>
    </xdr:from>
    <xdr:to>
      <xdr:col>6</xdr:col>
      <xdr:colOff>171450</xdr:colOff>
      <xdr:row>55</xdr:row>
      <xdr:rowOff>60960</xdr:rowOff>
    </xdr:to>
    <xdr:sp macro="" textlink="">
      <xdr:nvSpPr>
        <xdr:cNvPr id="192" name="フローチャート: 判断 191">
          <a:extLst>
            <a:ext uri="{FF2B5EF4-FFF2-40B4-BE49-F238E27FC236}">
              <a16:creationId xmlns:a16="http://schemas.microsoft.com/office/drawing/2014/main" id="{368D640A-5DA9-4978-BA31-07E9DB6715C9}"/>
            </a:ext>
          </a:extLst>
        </xdr:cNvPr>
        <xdr:cNvSpPr/>
      </xdr:nvSpPr>
      <xdr:spPr>
        <a:xfrm>
          <a:off x="1270000" y="938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45720</xdr:rowOff>
    </xdr:from>
    <xdr:ext cx="756285" cy="259080"/>
    <xdr:sp macro="" textlink="">
      <xdr:nvSpPr>
        <xdr:cNvPr id="193" name="テキスト ボックス 192">
          <a:extLst>
            <a:ext uri="{FF2B5EF4-FFF2-40B4-BE49-F238E27FC236}">
              <a16:creationId xmlns:a16="http://schemas.microsoft.com/office/drawing/2014/main" id="{0F60B2C2-97C4-4BB2-9916-1F282C1F4698}"/>
            </a:ext>
          </a:extLst>
        </xdr:cNvPr>
        <xdr:cNvSpPr txBox="1"/>
      </xdr:nvSpPr>
      <xdr:spPr>
        <a:xfrm>
          <a:off x="939800" y="94754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4" name="テキスト ボックス 193">
          <a:extLst>
            <a:ext uri="{FF2B5EF4-FFF2-40B4-BE49-F238E27FC236}">
              <a16:creationId xmlns:a16="http://schemas.microsoft.com/office/drawing/2014/main" id="{CE98918A-C63D-4924-973D-B330F20AEFF5}"/>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5" name="テキスト ボックス 194">
          <a:extLst>
            <a:ext uri="{FF2B5EF4-FFF2-40B4-BE49-F238E27FC236}">
              <a16:creationId xmlns:a16="http://schemas.microsoft.com/office/drawing/2014/main" id="{895926DE-60C9-4A38-A87F-6534EF548952}"/>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196" name="テキスト ボックス 195">
          <a:extLst>
            <a:ext uri="{FF2B5EF4-FFF2-40B4-BE49-F238E27FC236}">
              <a16:creationId xmlns:a16="http://schemas.microsoft.com/office/drawing/2014/main" id="{46ABF2B3-A413-4669-A5B0-FB530661C82A}"/>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EFA2C773-EF96-4FEC-B9E7-AE153A61768E}"/>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6355F679-1A92-4F1A-BDBE-EEAF4A6B7D37}"/>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73660</xdr:rowOff>
    </xdr:from>
    <xdr:to>
      <xdr:col>24</xdr:col>
      <xdr:colOff>76200</xdr:colOff>
      <xdr:row>54</xdr:row>
      <xdr:rowOff>3810</xdr:rowOff>
    </xdr:to>
    <xdr:sp macro="" textlink="">
      <xdr:nvSpPr>
        <xdr:cNvPr id="199" name="楕円 198">
          <a:extLst>
            <a:ext uri="{FF2B5EF4-FFF2-40B4-BE49-F238E27FC236}">
              <a16:creationId xmlns:a16="http://schemas.microsoft.com/office/drawing/2014/main" id="{88780650-3E86-4FB7-BC38-DFB3B0AEA4F5}"/>
            </a:ext>
          </a:extLst>
        </xdr:cNvPr>
        <xdr:cNvSpPr/>
      </xdr:nvSpPr>
      <xdr:spPr>
        <a:xfrm>
          <a:off x="4775200" y="91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90170</xdr:rowOff>
    </xdr:from>
    <xdr:ext cx="762000" cy="259080"/>
    <xdr:sp macro="" textlink="">
      <xdr:nvSpPr>
        <xdr:cNvPr id="200" name="扶助費該当値テキスト">
          <a:extLst>
            <a:ext uri="{FF2B5EF4-FFF2-40B4-BE49-F238E27FC236}">
              <a16:creationId xmlns:a16="http://schemas.microsoft.com/office/drawing/2014/main" id="{631FB9A0-0C3D-4BAD-9012-005239BE4690}"/>
            </a:ext>
          </a:extLst>
        </xdr:cNvPr>
        <xdr:cNvSpPr txBox="1"/>
      </xdr:nvSpPr>
      <xdr:spPr>
        <a:xfrm>
          <a:off x="4914900" y="9005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64770</xdr:rowOff>
    </xdr:from>
    <xdr:to>
      <xdr:col>20</xdr:col>
      <xdr:colOff>38100</xdr:colOff>
      <xdr:row>53</xdr:row>
      <xdr:rowOff>166370</xdr:rowOff>
    </xdr:to>
    <xdr:sp macro="" textlink="">
      <xdr:nvSpPr>
        <xdr:cNvPr id="201" name="楕円 200">
          <a:extLst>
            <a:ext uri="{FF2B5EF4-FFF2-40B4-BE49-F238E27FC236}">
              <a16:creationId xmlns:a16="http://schemas.microsoft.com/office/drawing/2014/main" id="{D64A82A6-C1C5-4EFA-8284-0FBF3872ED19}"/>
            </a:ext>
          </a:extLst>
        </xdr:cNvPr>
        <xdr:cNvSpPr/>
      </xdr:nvSpPr>
      <xdr:spPr>
        <a:xfrm>
          <a:off x="3937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5080</xdr:rowOff>
    </xdr:from>
    <xdr:ext cx="730885" cy="259080"/>
    <xdr:sp macro="" textlink="">
      <xdr:nvSpPr>
        <xdr:cNvPr id="202" name="テキスト ボックス 201">
          <a:extLst>
            <a:ext uri="{FF2B5EF4-FFF2-40B4-BE49-F238E27FC236}">
              <a16:creationId xmlns:a16="http://schemas.microsoft.com/office/drawing/2014/main" id="{1568D3EA-0A3E-46CB-B1F0-863E27753575}"/>
            </a:ext>
          </a:extLst>
        </xdr:cNvPr>
        <xdr:cNvSpPr txBox="1"/>
      </xdr:nvSpPr>
      <xdr:spPr>
        <a:xfrm>
          <a:off x="3606800" y="89204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64770</xdr:rowOff>
    </xdr:from>
    <xdr:to>
      <xdr:col>15</xdr:col>
      <xdr:colOff>149225</xdr:colOff>
      <xdr:row>53</xdr:row>
      <xdr:rowOff>166370</xdr:rowOff>
    </xdr:to>
    <xdr:sp macro="" textlink="">
      <xdr:nvSpPr>
        <xdr:cNvPr id="203" name="楕円 202">
          <a:extLst>
            <a:ext uri="{FF2B5EF4-FFF2-40B4-BE49-F238E27FC236}">
              <a16:creationId xmlns:a16="http://schemas.microsoft.com/office/drawing/2014/main" id="{AFCC3AF9-A96F-4BDE-A3BC-7EE4555060E7}"/>
            </a:ext>
          </a:extLst>
        </xdr:cNvPr>
        <xdr:cNvSpPr/>
      </xdr:nvSpPr>
      <xdr:spPr>
        <a:xfrm>
          <a:off x="3048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5080</xdr:rowOff>
    </xdr:from>
    <xdr:ext cx="762000" cy="259080"/>
    <xdr:sp macro="" textlink="">
      <xdr:nvSpPr>
        <xdr:cNvPr id="204" name="テキスト ボックス 203">
          <a:extLst>
            <a:ext uri="{FF2B5EF4-FFF2-40B4-BE49-F238E27FC236}">
              <a16:creationId xmlns:a16="http://schemas.microsoft.com/office/drawing/2014/main" id="{B1F0374F-0D88-497C-A85E-81A9ED5BBC96}"/>
            </a:ext>
          </a:extLst>
        </xdr:cNvPr>
        <xdr:cNvSpPr txBox="1"/>
      </xdr:nvSpPr>
      <xdr:spPr>
        <a:xfrm>
          <a:off x="2717800" y="892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46355</xdr:rowOff>
    </xdr:from>
    <xdr:to>
      <xdr:col>11</xdr:col>
      <xdr:colOff>60325</xdr:colOff>
      <xdr:row>53</xdr:row>
      <xdr:rowOff>147955</xdr:rowOff>
    </xdr:to>
    <xdr:sp macro="" textlink="">
      <xdr:nvSpPr>
        <xdr:cNvPr id="205" name="楕円 204">
          <a:extLst>
            <a:ext uri="{FF2B5EF4-FFF2-40B4-BE49-F238E27FC236}">
              <a16:creationId xmlns:a16="http://schemas.microsoft.com/office/drawing/2014/main" id="{294F514F-B938-40D0-974F-9CA1AD88EB41}"/>
            </a:ext>
          </a:extLst>
        </xdr:cNvPr>
        <xdr:cNvSpPr/>
      </xdr:nvSpPr>
      <xdr:spPr>
        <a:xfrm>
          <a:off x="2159000" y="913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158115</xdr:rowOff>
    </xdr:from>
    <xdr:ext cx="756285" cy="253365"/>
    <xdr:sp macro="" textlink="">
      <xdr:nvSpPr>
        <xdr:cNvPr id="206" name="テキスト ボックス 205">
          <a:extLst>
            <a:ext uri="{FF2B5EF4-FFF2-40B4-BE49-F238E27FC236}">
              <a16:creationId xmlns:a16="http://schemas.microsoft.com/office/drawing/2014/main" id="{8D3BD3FC-B86D-4B28-ACF0-8281ABF90A7C}"/>
            </a:ext>
          </a:extLst>
        </xdr:cNvPr>
        <xdr:cNvSpPr txBox="1"/>
      </xdr:nvSpPr>
      <xdr:spPr>
        <a:xfrm>
          <a:off x="1828800" y="89020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147320</xdr:rowOff>
    </xdr:from>
    <xdr:to>
      <xdr:col>6</xdr:col>
      <xdr:colOff>171450</xdr:colOff>
      <xdr:row>54</xdr:row>
      <xdr:rowOff>77470</xdr:rowOff>
    </xdr:to>
    <xdr:sp macro="" textlink="">
      <xdr:nvSpPr>
        <xdr:cNvPr id="207" name="楕円 206">
          <a:extLst>
            <a:ext uri="{FF2B5EF4-FFF2-40B4-BE49-F238E27FC236}">
              <a16:creationId xmlns:a16="http://schemas.microsoft.com/office/drawing/2014/main" id="{6D3868F6-02ED-4FE7-AB21-77CB279C97A4}"/>
            </a:ext>
          </a:extLst>
        </xdr:cNvPr>
        <xdr:cNvSpPr/>
      </xdr:nvSpPr>
      <xdr:spPr>
        <a:xfrm>
          <a:off x="1270000" y="923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87630</xdr:rowOff>
    </xdr:from>
    <xdr:ext cx="756285" cy="253365"/>
    <xdr:sp macro="" textlink="">
      <xdr:nvSpPr>
        <xdr:cNvPr id="208" name="テキスト ボックス 207">
          <a:extLst>
            <a:ext uri="{FF2B5EF4-FFF2-40B4-BE49-F238E27FC236}">
              <a16:creationId xmlns:a16="http://schemas.microsoft.com/office/drawing/2014/main" id="{ADFE6887-5FAF-47AF-BA55-0C60B19698AB}"/>
            </a:ext>
          </a:extLst>
        </xdr:cNvPr>
        <xdr:cNvSpPr txBox="1"/>
      </xdr:nvSpPr>
      <xdr:spPr>
        <a:xfrm>
          <a:off x="939800" y="90030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2671DFC0-FD14-4910-B359-DD925C25319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ADF3C6D3-0DBF-4A8B-A2E2-909A95F8FC5D}"/>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B1F873A8-E8A8-4562-8A8D-03C477227BFD}"/>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BC58407B-C764-42B9-8A0C-90EDD13C939C}"/>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96D3653A-24ED-4871-96E9-2BDD3743C05C}"/>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4D6A1B76-BD75-4C2F-8EEA-03AA2905161B}"/>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295D8BD7-54B3-4D76-9B79-410938A4A35C}"/>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C560163E-6559-44CE-8C26-F330B9E2E639}"/>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C8077138-8B59-48CA-9405-71B0D69B532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835A93A4-0FAA-42F5-B726-5586D049C5F8}"/>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3E5EC0F5-A86E-4254-A0EB-76226A0E0F28}"/>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　昨年度と比較して１０．２ポイント減少し、</a:t>
          </a:r>
          <a:r>
            <a:rPr kumimoji="1" lang="ja-JP" altLang="en-US" sz="1300">
              <a:latin typeface="ＭＳ Ｐゴシック"/>
              <a:ea typeface="ＭＳ Ｐゴシック"/>
            </a:rPr>
            <a:t>類似団体平均を下回る数値となった。</a:t>
          </a:r>
          <a:br>
            <a:rPr lang="ja-JP" altLang="en-US" sz="1300">
              <a:latin typeface="ＭＳ Ｐゴシック"/>
              <a:ea typeface="ＭＳ Ｐゴシック"/>
            </a:rPr>
          </a:br>
          <a:r>
            <a:rPr lang="ja-JP" altLang="en-US" sz="1300">
              <a:latin typeface="ＭＳ Ｐゴシック"/>
              <a:ea typeface="ＭＳ Ｐゴシック"/>
            </a:rPr>
            <a:t>　その要因としては、</a:t>
          </a:r>
          <a:r>
            <a:rPr kumimoji="1" lang="ja-JP" altLang="en-US" sz="1300">
              <a:latin typeface="ＭＳ Ｐゴシック"/>
              <a:ea typeface="ＭＳ Ｐゴシック"/>
            </a:rPr>
            <a:t>令和６年度から</a:t>
          </a:r>
          <a:r>
            <a:rPr lang="ja-JP" altLang="en-US" sz="1300">
              <a:latin typeface="ＭＳ Ｐゴシック"/>
              <a:ea typeface="ＭＳ Ｐゴシック"/>
            </a:rPr>
            <a:t>下水道特別会計が公営企業会計に移行し、繰出金が補助金へ移行したことが大きい。</a:t>
          </a:r>
        </a:p>
      </xdr:txBody>
    </xdr:sp>
    <xdr:clientData/>
  </xdr:twoCellAnchor>
  <xdr:oneCellAnchor>
    <xdr:from>
      <xdr:col>62</xdr:col>
      <xdr:colOff>6350</xdr:colOff>
      <xdr:row>49</xdr:row>
      <xdr:rowOff>107950</xdr:rowOff>
    </xdr:from>
    <xdr:ext cx="292735" cy="225425"/>
    <xdr:sp macro="" textlink="">
      <xdr:nvSpPr>
        <xdr:cNvPr id="220" name="テキスト ボックス 219">
          <a:extLst>
            <a:ext uri="{FF2B5EF4-FFF2-40B4-BE49-F238E27FC236}">
              <a16:creationId xmlns:a16="http://schemas.microsoft.com/office/drawing/2014/main" id="{01D8CB4E-5FD4-4CEB-A6CC-04A674BB2DB3}"/>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1F85030B-138F-41E3-997B-5C54FE14D178}"/>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22" name="テキスト ボックス 221">
          <a:extLst>
            <a:ext uri="{FF2B5EF4-FFF2-40B4-BE49-F238E27FC236}">
              <a16:creationId xmlns:a16="http://schemas.microsoft.com/office/drawing/2014/main" id="{274FA5F9-FC30-4A7A-83EC-593040639C58}"/>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ED872E85-87DA-4572-B246-7E71658261A7}"/>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24" name="テキスト ボックス 223">
          <a:extLst>
            <a:ext uri="{FF2B5EF4-FFF2-40B4-BE49-F238E27FC236}">
              <a16:creationId xmlns:a16="http://schemas.microsoft.com/office/drawing/2014/main" id="{69B31AD9-AAE9-41AF-BEAD-2225BFC0AB84}"/>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4AE2E51A-A9B0-4B63-8B01-D27CEA373778}"/>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26" name="テキスト ボックス 225">
          <a:extLst>
            <a:ext uri="{FF2B5EF4-FFF2-40B4-BE49-F238E27FC236}">
              <a16:creationId xmlns:a16="http://schemas.microsoft.com/office/drawing/2014/main" id="{689CCF0C-5240-4E9F-B7BA-80519FFAA0D2}"/>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9459E1F1-A36D-42A5-A6E9-63F836EE253D}"/>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28" name="テキスト ボックス 227">
          <a:extLst>
            <a:ext uri="{FF2B5EF4-FFF2-40B4-BE49-F238E27FC236}">
              <a16:creationId xmlns:a16="http://schemas.microsoft.com/office/drawing/2014/main" id="{FCBFA85E-7D64-45EB-9F90-0A5C22271FA5}"/>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2045D9BA-848B-4FA8-931F-AD14FE51224A}"/>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0" name="テキスト ボックス 229">
          <a:extLst>
            <a:ext uri="{FF2B5EF4-FFF2-40B4-BE49-F238E27FC236}">
              <a16:creationId xmlns:a16="http://schemas.microsoft.com/office/drawing/2014/main" id="{9B1D0F0F-B883-4FB1-9F7E-09535C5A20ED}"/>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26B0A2AA-41A1-4478-8B2B-9F130BC6CA06}"/>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32" name="テキスト ボックス 231">
          <a:extLst>
            <a:ext uri="{FF2B5EF4-FFF2-40B4-BE49-F238E27FC236}">
              <a16:creationId xmlns:a16="http://schemas.microsoft.com/office/drawing/2014/main" id="{0BB1920E-4665-4E53-855D-4E55A0AF0C2A}"/>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E7054855-C3A3-41D9-86FE-80EE7570ED8C}"/>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34" name="テキスト ボックス 233">
          <a:extLst>
            <a:ext uri="{FF2B5EF4-FFF2-40B4-BE49-F238E27FC236}">
              <a16:creationId xmlns:a16="http://schemas.microsoft.com/office/drawing/2014/main" id="{0968AB66-D5E1-4634-969C-C8C114ECEF8F}"/>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37E4C5E3-ED95-42C9-87E8-F553E1DFCC06}"/>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123190</xdr:rowOff>
    </xdr:from>
    <xdr:to>
      <xdr:col>82</xdr:col>
      <xdr:colOff>107950</xdr:colOff>
      <xdr:row>58</xdr:row>
      <xdr:rowOff>50800</xdr:rowOff>
    </xdr:to>
    <xdr:cxnSp macro="">
      <xdr:nvCxnSpPr>
        <xdr:cNvPr id="236" name="直線コネクタ 235">
          <a:extLst>
            <a:ext uri="{FF2B5EF4-FFF2-40B4-BE49-F238E27FC236}">
              <a16:creationId xmlns:a16="http://schemas.microsoft.com/office/drawing/2014/main" id="{AFD0CF94-DF0A-42EA-9082-6F9CB30AFCE6}"/>
            </a:ext>
          </a:extLst>
        </xdr:cNvPr>
        <xdr:cNvCxnSpPr/>
      </xdr:nvCxnSpPr>
      <xdr:spPr>
        <a:xfrm flipV="1">
          <a:off x="16510000" y="9210040"/>
          <a:ext cx="0" cy="784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22860</xdr:rowOff>
    </xdr:from>
    <xdr:ext cx="762000" cy="259080"/>
    <xdr:sp macro="" textlink="">
      <xdr:nvSpPr>
        <xdr:cNvPr id="237" name="その他最小値テキスト">
          <a:extLst>
            <a:ext uri="{FF2B5EF4-FFF2-40B4-BE49-F238E27FC236}">
              <a16:creationId xmlns:a16="http://schemas.microsoft.com/office/drawing/2014/main" id="{85DBF662-A5FA-4CAD-991F-08085200EA93}"/>
            </a:ext>
          </a:extLst>
        </xdr:cNvPr>
        <xdr:cNvSpPr txBox="1"/>
      </xdr:nvSpPr>
      <xdr:spPr>
        <a:xfrm>
          <a:off x="16598900" y="996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82</xdr:col>
      <xdr:colOff>19050</xdr:colOff>
      <xdr:row>58</xdr:row>
      <xdr:rowOff>50800</xdr:rowOff>
    </xdr:from>
    <xdr:to>
      <xdr:col>82</xdr:col>
      <xdr:colOff>196850</xdr:colOff>
      <xdr:row>58</xdr:row>
      <xdr:rowOff>50800</xdr:rowOff>
    </xdr:to>
    <xdr:cxnSp macro="">
      <xdr:nvCxnSpPr>
        <xdr:cNvPr id="238" name="直線コネクタ 237">
          <a:extLst>
            <a:ext uri="{FF2B5EF4-FFF2-40B4-BE49-F238E27FC236}">
              <a16:creationId xmlns:a16="http://schemas.microsoft.com/office/drawing/2014/main" id="{E1455E14-9AC1-4279-9E54-E1A5043220D8}"/>
            </a:ext>
          </a:extLst>
        </xdr:cNvPr>
        <xdr:cNvCxnSpPr/>
      </xdr:nvCxnSpPr>
      <xdr:spPr>
        <a:xfrm>
          <a:off x="16421100" y="9994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38100</xdr:rowOff>
    </xdr:from>
    <xdr:ext cx="762000" cy="259080"/>
    <xdr:sp macro="" textlink="">
      <xdr:nvSpPr>
        <xdr:cNvPr id="239" name="その他最大値テキスト">
          <a:extLst>
            <a:ext uri="{FF2B5EF4-FFF2-40B4-BE49-F238E27FC236}">
              <a16:creationId xmlns:a16="http://schemas.microsoft.com/office/drawing/2014/main" id="{4EDA6854-0377-4BB4-8052-AF57954096BF}"/>
            </a:ext>
          </a:extLst>
        </xdr:cNvPr>
        <xdr:cNvSpPr txBox="1"/>
      </xdr:nvSpPr>
      <xdr:spPr>
        <a:xfrm>
          <a:off x="16598900" y="8953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123190</xdr:rowOff>
    </xdr:from>
    <xdr:to>
      <xdr:col>82</xdr:col>
      <xdr:colOff>196850</xdr:colOff>
      <xdr:row>53</xdr:row>
      <xdr:rowOff>123190</xdr:rowOff>
    </xdr:to>
    <xdr:cxnSp macro="">
      <xdr:nvCxnSpPr>
        <xdr:cNvPr id="240" name="直線コネクタ 239">
          <a:extLst>
            <a:ext uri="{FF2B5EF4-FFF2-40B4-BE49-F238E27FC236}">
              <a16:creationId xmlns:a16="http://schemas.microsoft.com/office/drawing/2014/main" id="{1A535D8A-82D2-41E9-92DB-551009349206}"/>
            </a:ext>
          </a:extLst>
        </xdr:cNvPr>
        <xdr:cNvCxnSpPr/>
      </xdr:nvCxnSpPr>
      <xdr:spPr>
        <a:xfrm>
          <a:off x="16421100" y="921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60</xdr:row>
      <xdr:rowOff>43180</xdr:rowOff>
    </xdr:to>
    <xdr:cxnSp macro="">
      <xdr:nvCxnSpPr>
        <xdr:cNvPr id="241" name="直線コネクタ 240">
          <a:extLst>
            <a:ext uri="{FF2B5EF4-FFF2-40B4-BE49-F238E27FC236}">
              <a16:creationId xmlns:a16="http://schemas.microsoft.com/office/drawing/2014/main" id="{1A91193F-84FB-48A1-97A5-EF66862BDD42}"/>
            </a:ext>
          </a:extLst>
        </xdr:cNvPr>
        <xdr:cNvCxnSpPr/>
      </xdr:nvCxnSpPr>
      <xdr:spPr>
        <a:xfrm flipV="1">
          <a:off x="15671800" y="9552940"/>
          <a:ext cx="838200" cy="777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143510</xdr:rowOff>
    </xdr:from>
    <xdr:ext cx="762000" cy="253365"/>
    <xdr:sp macro="" textlink="">
      <xdr:nvSpPr>
        <xdr:cNvPr id="242" name="その他平均値テキスト">
          <a:extLst>
            <a:ext uri="{FF2B5EF4-FFF2-40B4-BE49-F238E27FC236}">
              <a16:creationId xmlns:a16="http://schemas.microsoft.com/office/drawing/2014/main" id="{77871925-F065-42B7-B400-FDCEBEB303D9}"/>
            </a:ext>
          </a:extLst>
        </xdr:cNvPr>
        <xdr:cNvSpPr txBox="1"/>
      </xdr:nvSpPr>
      <xdr:spPr>
        <a:xfrm>
          <a:off x="16598900" y="95732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43" name="フローチャート: 判断 242">
          <a:extLst>
            <a:ext uri="{FF2B5EF4-FFF2-40B4-BE49-F238E27FC236}">
              <a16:creationId xmlns:a16="http://schemas.microsoft.com/office/drawing/2014/main" id="{D4293274-9A7D-4E00-9FBD-68F48B35D66E}"/>
            </a:ext>
          </a:extLst>
        </xdr:cNvPr>
        <xdr:cNvSpPr/>
      </xdr:nvSpPr>
      <xdr:spPr>
        <a:xfrm>
          <a:off x="164592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43180</xdr:rowOff>
    </xdr:from>
    <xdr:to>
      <xdr:col>78</xdr:col>
      <xdr:colOff>69850</xdr:colOff>
      <xdr:row>60</xdr:row>
      <xdr:rowOff>58420</xdr:rowOff>
    </xdr:to>
    <xdr:cxnSp macro="">
      <xdr:nvCxnSpPr>
        <xdr:cNvPr id="244" name="直線コネクタ 243">
          <a:extLst>
            <a:ext uri="{FF2B5EF4-FFF2-40B4-BE49-F238E27FC236}">
              <a16:creationId xmlns:a16="http://schemas.microsoft.com/office/drawing/2014/main" id="{4715A63C-BB9E-45B0-8218-7C406420A4FE}"/>
            </a:ext>
          </a:extLst>
        </xdr:cNvPr>
        <xdr:cNvCxnSpPr/>
      </xdr:nvCxnSpPr>
      <xdr:spPr>
        <a:xfrm flipV="1">
          <a:off x="14782800" y="103301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45720</xdr:rowOff>
    </xdr:from>
    <xdr:to>
      <xdr:col>78</xdr:col>
      <xdr:colOff>120650</xdr:colOff>
      <xdr:row>56</xdr:row>
      <xdr:rowOff>147320</xdr:rowOff>
    </xdr:to>
    <xdr:sp macro="" textlink="">
      <xdr:nvSpPr>
        <xdr:cNvPr id="245" name="フローチャート: 判断 244">
          <a:extLst>
            <a:ext uri="{FF2B5EF4-FFF2-40B4-BE49-F238E27FC236}">
              <a16:creationId xmlns:a16="http://schemas.microsoft.com/office/drawing/2014/main" id="{9410549B-6304-4957-86E0-EE65F55B163C}"/>
            </a:ext>
          </a:extLst>
        </xdr:cNvPr>
        <xdr:cNvSpPr/>
      </xdr:nvSpPr>
      <xdr:spPr>
        <a:xfrm>
          <a:off x="15621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157480</xdr:rowOff>
    </xdr:from>
    <xdr:ext cx="736600" cy="253365"/>
    <xdr:sp macro="" textlink="">
      <xdr:nvSpPr>
        <xdr:cNvPr id="246" name="テキスト ボックス 245">
          <a:extLst>
            <a:ext uri="{FF2B5EF4-FFF2-40B4-BE49-F238E27FC236}">
              <a16:creationId xmlns:a16="http://schemas.microsoft.com/office/drawing/2014/main" id="{286DEAC0-D2C0-49AB-A7D6-1E8E190899EB}"/>
            </a:ext>
          </a:extLst>
        </xdr:cNvPr>
        <xdr:cNvSpPr txBox="1"/>
      </xdr:nvSpPr>
      <xdr:spPr>
        <a:xfrm>
          <a:off x="15290800" y="94157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12700</xdr:rowOff>
    </xdr:from>
    <xdr:to>
      <xdr:col>73</xdr:col>
      <xdr:colOff>180975</xdr:colOff>
      <xdr:row>60</xdr:row>
      <xdr:rowOff>58420</xdr:rowOff>
    </xdr:to>
    <xdr:cxnSp macro="">
      <xdr:nvCxnSpPr>
        <xdr:cNvPr id="247" name="直線コネクタ 246">
          <a:extLst>
            <a:ext uri="{FF2B5EF4-FFF2-40B4-BE49-F238E27FC236}">
              <a16:creationId xmlns:a16="http://schemas.microsoft.com/office/drawing/2014/main" id="{E1FC92F4-BB13-4748-9FF8-DECD78269A19}"/>
            </a:ext>
          </a:extLst>
        </xdr:cNvPr>
        <xdr:cNvCxnSpPr/>
      </xdr:nvCxnSpPr>
      <xdr:spPr>
        <a:xfrm>
          <a:off x="13893800" y="102997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30480</xdr:rowOff>
    </xdr:from>
    <xdr:to>
      <xdr:col>74</xdr:col>
      <xdr:colOff>31750</xdr:colOff>
      <xdr:row>56</xdr:row>
      <xdr:rowOff>132080</xdr:rowOff>
    </xdr:to>
    <xdr:sp macro="" textlink="">
      <xdr:nvSpPr>
        <xdr:cNvPr id="248" name="フローチャート: 判断 247">
          <a:extLst>
            <a:ext uri="{FF2B5EF4-FFF2-40B4-BE49-F238E27FC236}">
              <a16:creationId xmlns:a16="http://schemas.microsoft.com/office/drawing/2014/main" id="{09483BDB-4181-4A9E-A16D-60386EC453DE}"/>
            </a:ext>
          </a:extLst>
        </xdr:cNvPr>
        <xdr:cNvSpPr/>
      </xdr:nvSpPr>
      <xdr:spPr>
        <a:xfrm>
          <a:off x="14732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142240</xdr:rowOff>
    </xdr:from>
    <xdr:ext cx="762000" cy="259080"/>
    <xdr:sp macro="" textlink="">
      <xdr:nvSpPr>
        <xdr:cNvPr id="249" name="テキスト ボックス 248">
          <a:extLst>
            <a:ext uri="{FF2B5EF4-FFF2-40B4-BE49-F238E27FC236}">
              <a16:creationId xmlns:a16="http://schemas.microsoft.com/office/drawing/2014/main" id="{DD103634-FBCF-48B0-9E2C-166D77253BB0}"/>
            </a:ext>
          </a:extLst>
        </xdr:cNvPr>
        <xdr:cNvSpPr txBox="1"/>
      </xdr:nvSpPr>
      <xdr:spPr>
        <a:xfrm>
          <a:off x="144018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12700</xdr:rowOff>
    </xdr:from>
    <xdr:to>
      <xdr:col>69</xdr:col>
      <xdr:colOff>92075</xdr:colOff>
      <xdr:row>60</xdr:row>
      <xdr:rowOff>81280</xdr:rowOff>
    </xdr:to>
    <xdr:cxnSp macro="">
      <xdr:nvCxnSpPr>
        <xdr:cNvPr id="250" name="直線コネクタ 249">
          <a:extLst>
            <a:ext uri="{FF2B5EF4-FFF2-40B4-BE49-F238E27FC236}">
              <a16:creationId xmlns:a16="http://schemas.microsoft.com/office/drawing/2014/main" id="{8311D953-1003-49A4-9CCF-EF727AD028CB}"/>
            </a:ext>
          </a:extLst>
        </xdr:cNvPr>
        <xdr:cNvCxnSpPr/>
      </xdr:nvCxnSpPr>
      <xdr:spPr>
        <a:xfrm flipV="1">
          <a:off x="13004800" y="102997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156210</xdr:rowOff>
    </xdr:from>
    <xdr:to>
      <xdr:col>69</xdr:col>
      <xdr:colOff>142875</xdr:colOff>
      <xdr:row>56</xdr:row>
      <xdr:rowOff>86360</xdr:rowOff>
    </xdr:to>
    <xdr:sp macro="" textlink="">
      <xdr:nvSpPr>
        <xdr:cNvPr id="251" name="フローチャート: 判断 250">
          <a:extLst>
            <a:ext uri="{FF2B5EF4-FFF2-40B4-BE49-F238E27FC236}">
              <a16:creationId xmlns:a16="http://schemas.microsoft.com/office/drawing/2014/main" id="{0F4B3CC8-6B58-417F-A4B8-E5E1FB5FD192}"/>
            </a:ext>
          </a:extLst>
        </xdr:cNvPr>
        <xdr:cNvSpPr/>
      </xdr:nvSpPr>
      <xdr:spPr>
        <a:xfrm>
          <a:off x="13843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96520</xdr:rowOff>
    </xdr:from>
    <xdr:ext cx="756285" cy="259080"/>
    <xdr:sp macro="" textlink="">
      <xdr:nvSpPr>
        <xdr:cNvPr id="252" name="テキスト ボックス 251">
          <a:extLst>
            <a:ext uri="{FF2B5EF4-FFF2-40B4-BE49-F238E27FC236}">
              <a16:creationId xmlns:a16="http://schemas.microsoft.com/office/drawing/2014/main" id="{108A8D1E-FC78-47BB-82D6-CC208A6F3F92}"/>
            </a:ext>
          </a:extLst>
        </xdr:cNvPr>
        <xdr:cNvSpPr txBox="1"/>
      </xdr:nvSpPr>
      <xdr:spPr>
        <a:xfrm>
          <a:off x="13512800" y="93548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53" name="フローチャート: 判断 252">
          <a:extLst>
            <a:ext uri="{FF2B5EF4-FFF2-40B4-BE49-F238E27FC236}">
              <a16:creationId xmlns:a16="http://schemas.microsoft.com/office/drawing/2014/main" id="{8E8DE597-24F7-4909-ABC1-EE36EE359921}"/>
            </a:ext>
          </a:extLst>
        </xdr:cNvPr>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142240</xdr:rowOff>
    </xdr:from>
    <xdr:ext cx="762000" cy="259080"/>
    <xdr:sp macro="" textlink="">
      <xdr:nvSpPr>
        <xdr:cNvPr id="254" name="テキスト ボックス 253">
          <a:extLst>
            <a:ext uri="{FF2B5EF4-FFF2-40B4-BE49-F238E27FC236}">
              <a16:creationId xmlns:a16="http://schemas.microsoft.com/office/drawing/2014/main" id="{EE4D0391-F287-4501-B659-72FFFE0CE4B7}"/>
            </a:ext>
          </a:extLst>
        </xdr:cNvPr>
        <xdr:cNvSpPr txBox="1"/>
      </xdr:nvSpPr>
      <xdr:spPr>
        <a:xfrm>
          <a:off x="126238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5" name="テキスト ボックス 254">
          <a:extLst>
            <a:ext uri="{FF2B5EF4-FFF2-40B4-BE49-F238E27FC236}">
              <a16:creationId xmlns:a16="http://schemas.microsoft.com/office/drawing/2014/main" id="{770B5FE9-A548-4330-B3E0-C5CE0F0F10E5}"/>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56" name="テキスト ボックス 255">
          <a:extLst>
            <a:ext uri="{FF2B5EF4-FFF2-40B4-BE49-F238E27FC236}">
              <a16:creationId xmlns:a16="http://schemas.microsoft.com/office/drawing/2014/main" id="{BC8BCE7B-B9A3-4DC8-82ED-943DCA725037}"/>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57" name="テキスト ボックス 256">
          <a:extLst>
            <a:ext uri="{FF2B5EF4-FFF2-40B4-BE49-F238E27FC236}">
              <a16:creationId xmlns:a16="http://schemas.microsoft.com/office/drawing/2014/main" id="{E931B49A-F454-4A00-A8CA-4DF6E8E530AD}"/>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46CE2CDB-1185-4E3C-BF6E-68C0C102BAD7}"/>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59" name="テキスト ボックス 258">
          <a:extLst>
            <a:ext uri="{FF2B5EF4-FFF2-40B4-BE49-F238E27FC236}">
              <a16:creationId xmlns:a16="http://schemas.microsoft.com/office/drawing/2014/main" id="{340C2905-A418-4A4A-912A-3ACED16A8B78}"/>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60" name="楕円 259">
          <a:extLst>
            <a:ext uri="{FF2B5EF4-FFF2-40B4-BE49-F238E27FC236}">
              <a16:creationId xmlns:a16="http://schemas.microsoft.com/office/drawing/2014/main" id="{AF222A7A-AE62-4B8A-8FC4-DD7820240541}"/>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88900</xdr:rowOff>
    </xdr:from>
    <xdr:ext cx="762000" cy="253365"/>
    <xdr:sp macro="" textlink="">
      <xdr:nvSpPr>
        <xdr:cNvPr id="261" name="その他該当値テキスト">
          <a:extLst>
            <a:ext uri="{FF2B5EF4-FFF2-40B4-BE49-F238E27FC236}">
              <a16:creationId xmlns:a16="http://schemas.microsoft.com/office/drawing/2014/main" id="{9608CEC4-28C7-4B1A-A6CD-929B0DDC3357}"/>
            </a:ext>
          </a:extLst>
        </xdr:cNvPr>
        <xdr:cNvSpPr txBox="1"/>
      </xdr:nvSpPr>
      <xdr:spPr>
        <a:xfrm>
          <a:off x="16598900" y="9347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163830</xdr:rowOff>
    </xdr:from>
    <xdr:to>
      <xdr:col>78</xdr:col>
      <xdr:colOff>120650</xdr:colOff>
      <xdr:row>60</xdr:row>
      <xdr:rowOff>93980</xdr:rowOff>
    </xdr:to>
    <xdr:sp macro="" textlink="">
      <xdr:nvSpPr>
        <xdr:cNvPr id="262" name="楕円 261">
          <a:extLst>
            <a:ext uri="{FF2B5EF4-FFF2-40B4-BE49-F238E27FC236}">
              <a16:creationId xmlns:a16="http://schemas.microsoft.com/office/drawing/2014/main" id="{D53DF420-D525-45AA-AE78-5F28887D1BF4}"/>
            </a:ext>
          </a:extLst>
        </xdr:cNvPr>
        <xdr:cNvSpPr/>
      </xdr:nvSpPr>
      <xdr:spPr>
        <a:xfrm>
          <a:off x="15621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78740</xdr:rowOff>
    </xdr:from>
    <xdr:ext cx="736600" cy="259080"/>
    <xdr:sp macro="" textlink="">
      <xdr:nvSpPr>
        <xdr:cNvPr id="263" name="テキスト ボックス 262">
          <a:extLst>
            <a:ext uri="{FF2B5EF4-FFF2-40B4-BE49-F238E27FC236}">
              <a16:creationId xmlns:a16="http://schemas.microsoft.com/office/drawing/2014/main" id="{872DB0D0-79E2-4BD8-8484-948E100DB948}"/>
            </a:ext>
          </a:extLst>
        </xdr:cNvPr>
        <xdr:cNvSpPr txBox="1"/>
      </xdr:nvSpPr>
      <xdr:spPr>
        <a:xfrm>
          <a:off x="15290800" y="1036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7620</xdr:rowOff>
    </xdr:from>
    <xdr:to>
      <xdr:col>74</xdr:col>
      <xdr:colOff>31750</xdr:colOff>
      <xdr:row>60</xdr:row>
      <xdr:rowOff>109220</xdr:rowOff>
    </xdr:to>
    <xdr:sp macro="" textlink="">
      <xdr:nvSpPr>
        <xdr:cNvPr id="264" name="楕円 263">
          <a:extLst>
            <a:ext uri="{FF2B5EF4-FFF2-40B4-BE49-F238E27FC236}">
              <a16:creationId xmlns:a16="http://schemas.microsoft.com/office/drawing/2014/main" id="{B5D2EC1C-603D-4EDA-A37F-0232F441BC0F}"/>
            </a:ext>
          </a:extLst>
        </xdr:cNvPr>
        <xdr:cNvSpPr/>
      </xdr:nvSpPr>
      <xdr:spPr>
        <a:xfrm>
          <a:off x="14732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93980</xdr:rowOff>
    </xdr:from>
    <xdr:ext cx="762000" cy="259080"/>
    <xdr:sp macro="" textlink="">
      <xdr:nvSpPr>
        <xdr:cNvPr id="265" name="テキスト ボックス 264">
          <a:extLst>
            <a:ext uri="{FF2B5EF4-FFF2-40B4-BE49-F238E27FC236}">
              <a16:creationId xmlns:a16="http://schemas.microsoft.com/office/drawing/2014/main" id="{CBB303E5-AAC6-471B-A48A-52E066CAD3CE}"/>
            </a:ext>
          </a:extLst>
        </xdr:cNvPr>
        <xdr:cNvSpPr txBox="1"/>
      </xdr:nvSpPr>
      <xdr:spPr>
        <a:xfrm>
          <a:off x="14401800" y="10380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66" name="楕円 265">
          <a:extLst>
            <a:ext uri="{FF2B5EF4-FFF2-40B4-BE49-F238E27FC236}">
              <a16:creationId xmlns:a16="http://schemas.microsoft.com/office/drawing/2014/main" id="{19CB560B-3C24-445D-9947-2271A836CAE1}"/>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48260</xdr:rowOff>
    </xdr:from>
    <xdr:ext cx="756285" cy="259080"/>
    <xdr:sp macro="" textlink="">
      <xdr:nvSpPr>
        <xdr:cNvPr id="267" name="テキスト ボックス 266">
          <a:extLst>
            <a:ext uri="{FF2B5EF4-FFF2-40B4-BE49-F238E27FC236}">
              <a16:creationId xmlns:a16="http://schemas.microsoft.com/office/drawing/2014/main" id="{BE064291-FB94-4B16-AADC-5B313C6394BB}"/>
            </a:ext>
          </a:extLst>
        </xdr:cNvPr>
        <xdr:cNvSpPr txBox="1"/>
      </xdr:nvSpPr>
      <xdr:spPr>
        <a:xfrm>
          <a:off x="13512800" y="10335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30480</xdr:rowOff>
    </xdr:from>
    <xdr:to>
      <xdr:col>65</xdr:col>
      <xdr:colOff>53975</xdr:colOff>
      <xdr:row>60</xdr:row>
      <xdr:rowOff>132080</xdr:rowOff>
    </xdr:to>
    <xdr:sp macro="" textlink="">
      <xdr:nvSpPr>
        <xdr:cNvPr id="268" name="楕円 267">
          <a:extLst>
            <a:ext uri="{FF2B5EF4-FFF2-40B4-BE49-F238E27FC236}">
              <a16:creationId xmlns:a16="http://schemas.microsoft.com/office/drawing/2014/main" id="{DB30A521-D00F-415F-95C2-EA5C3F2B926B}"/>
            </a:ext>
          </a:extLst>
        </xdr:cNvPr>
        <xdr:cNvSpPr/>
      </xdr:nvSpPr>
      <xdr:spPr>
        <a:xfrm>
          <a:off x="12954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116840</xdr:rowOff>
    </xdr:from>
    <xdr:ext cx="762000" cy="259080"/>
    <xdr:sp macro="" textlink="">
      <xdr:nvSpPr>
        <xdr:cNvPr id="269" name="テキスト ボックス 268">
          <a:extLst>
            <a:ext uri="{FF2B5EF4-FFF2-40B4-BE49-F238E27FC236}">
              <a16:creationId xmlns:a16="http://schemas.microsoft.com/office/drawing/2014/main" id="{71FF3B3D-3EBD-41B2-98AE-A770AC0FC21A}"/>
            </a:ext>
          </a:extLst>
        </xdr:cNvPr>
        <xdr:cNvSpPr txBox="1"/>
      </xdr:nvSpPr>
      <xdr:spPr>
        <a:xfrm>
          <a:off x="12623800" y="1040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8A9B1D96-3A33-4FE5-8423-2E87AAB24C8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349C76FF-FC9C-4BBD-A516-DE5525A582C6}"/>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A477BEFC-83DB-4BC5-AC58-E55CF47B76CF}"/>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CEBB2D85-E0C2-4FF6-8A07-18F1A91D92FD}"/>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D0EE7708-9221-4DCB-821B-BAA2460383A3}"/>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1850C999-883C-4843-BD70-1998888E4911}"/>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3F56C6DE-5D2E-49A8-8B89-AAA356A620BE}"/>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5436721E-4A36-45BE-987B-A7D66A5570CE}"/>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F15A8AF8-3278-4E23-9BED-F8738B73227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A6D4E71C-4216-4E3D-B3C1-524F2B714AD9}"/>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458AB804-D79B-4832-AE89-81C9C0CF1BAC}"/>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昨年度と比較して４．８ポイント増加している。</a:t>
          </a:r>
        </a:p>
        <a:p>
          <a:r>
            <a:rPr kumimoji="1" lang="ja-JP" altLang="en-US" sz="1300">
              <a:latin typeface="ＭＳ Ｐゴシック"/>
              <a:ea typeface="ＭＳ Ｐゴシック"/>
            </a:rPr>
            <a:t>　令和６年度から下水道事業と農業集落排水事業が公営企業会計に移行し、繰出金から補助金へ移行したことによる増加、定額減税調整給付金の実施による増加が要因である。</a:t>
          </a:r>
          <a:r>
            <a:rPr lang="ja-JP" altLang="en-US"/>
            <a:t>　</a:t>
          </a:r>
        </a:p>
        <a:p>
          <a:r>
            <a:rPr kumimoji="1" lang="ja-JP" altLang="en-US" sz="1300">
              <a:latin typeface="ＭＳ Ｐゴシック"/>
              <a:ea typeface="ＭＳ Ｐゴシック"/>
            </a:rPr>
            <a:t>　今後も類似団体平均を上回る数値での推移が見込まれるため、下水道</a:t>
          </a:r>
          <a:r>
            <a:rPr lang="ja-JP" altLang="en-US" sz="1300">
              <a:latin typeface="ＭＳ Ｐゴシック"/>
              <a:ea typeface="ＭＳ Ｐゴシック"/>
            </a:rPr>
            <a:t>使用料金の適正化等により</a:t>
          </a:r>
          <a:r>
            <a:rPr kumimoji="1" lang="ja-JP" altLang="en-US" sz="1300">
              <a:latin typeface="ＭＳ Ｐゴシック"/>
              <a:ea typeface="ＭＳ Ｐゴシック"/>
            </a:rPr>
            <a:t>下水道事業会計への補助金の圧縮を図る必要がある。</a:t>
          </a:r>
        </a:p>
      </xdr:txBody>
    </xdr:sp>
    <xdr:clientData/>
  </xdr:twoCellAnchor>
  <xdr:oneCellAnchor>
    <xdr:from>
      <xdr:col>62</xdr:col>
      <xdr:colOff>6350</xdr:colOff>
      <xdr:row>29</xdr:row>
      <xdr:rowOff>107950</xdr:rowOff>
    </xdr:from>
    <xdr:ext cx="292735" cy="225425"/>
    <xdr:sp macro="" textlink="">
      <xdr:nvSpPr>
        <xdr:cNvPr id="281" name="テキスト ボックス 280">
          <a:extLst>
            <a:ext uri="{FF2B5EF4-FFF2-40B4-BE49-F238E27FC236}">
              <a16:creationId xmlns:a16="http://schemas.microsoft.com/office/drawing/2014/main" id="{0907818A-2745-4811-A4EB-CE8089C5F2D8}"/>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D6DF2215-9DAB-4481-8805-F7764909E2B1}"/>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83" name="テキスト ボックス 282">
          <a:extLst>
            <a:ext uri="{FF2B5EF4-FFF2-40B4-BE49-F238E27FC236}">
              <a16:creationId xmlns:a16="http://schemas.microsoft.com/office/drawing/2014/main" id="{03DB9C84-2A29-450B-9E61-A9520F54EB24}"/>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FA2DBB6D-06F1-4059-BD8D-61E44F3E6629}"/>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2285" cy="259080"/>
    <xdr:sp macro="" textlink="">
      <xdr:nvSpPr>
        <xdr:cNvPr id="285" name="テキスト ボックス 284">
          <a:extLst>
            <a:ext uri="{FF2B5EF4-FFF2-40B4-BE49-F238E27FC236}">
              <a16:creationId xmlns:a16="http://schemas.microsoft.com/office/drawing/2014/main" id="{6D67C232-4141-46AB-9B91-A0D6F4061794}"/>
            </a:ext>
          </a:extLst>
        </xdr:cNvPr>
        <xdr:cNvSpPr txBox="1"/>
      </xdr:nvSpPr>
      <xdr:spPr>
        <a:xfrm>
          <a:off x="11938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DCF9A58B-2B7E-4B69-8B53-56EF848B5019}"/>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2285" cy="259080"/>
    <xdr:sp macro="" textlink="">
      <xdr:nvSpPr>
        <xdr:cNvPr id="287" name="テキスト ボックス 286">
          <a:extLst>
            <a:ext uri="{FF2B5EF4-FFF2-40B4-BE49-F238E27FC236}">
              <a16:creationId xmlns:a16="http://schemas.microsoft.com/office/drawing/2014/main" id="{FBDC11A4-261F-460D-924E-F9842B4E78A3}"/>
            </a:ext>
          </a:extLst>
        </xdr:cNvPr>
        <xdr:cNvSpPr txBox="1"/>
      </xdr:nvSpPr>
      <xdr:spPr>
        <a:xfrm>
          <a:off x="11938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863648F5-B6D2-489D-A0B0-5C4865FCDEF6}"/>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289" name="テキスト ボックス 288">
          <a:extLst>
            <a:ext uri="{FF2B5EF4-FFF2-40B4-BE49-F238E27FC236}">
              <a16:creationId xmlns:a16="http://schemas.microsoft.com/office/drawing/2014/main" id="{44451BD8-A13B-44E2-B246-1728D81D1CF7}"/>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D08B41F-592A-4EDD-AAF7-7BBAF87AFAD6}"/>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2285" cy="259080"/>
    <xdr:sp macro="" textlink="">
      <xdr:nvSpPr>
        <xdr:cNvPr id="291" name="テキスト ボックス 290">
          <a:extLst>
            <a:ext uri="{FF2B5EF4-FFF2-40B4-BE49-F238E27FC236}">
              <a16:creationId xmlns:a16="http://schemas.microsoft.com/office/drawing/2014/main" id="{8608121D-A59A-493E-99D8-5B48A360B548}"/>
            </a:ext>
          </a:extLst>
        </xdr:cNvPr>
        <xdr:cNvSpPr txBox="1"/>
      </xdr:nvSpPr>
      <xdr:spPr>
        <a:xfrm>
          <a:off x="11938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37F911CB-89CD-4B8E-A7DC-3F1859F9DD1E}"/>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2285" cy="259080"/>
    <xdr:sp macro="" textlink="">
      <xdr:nvSpPr>
        <xdr:cNvPr id="293" name="テキスト ボックス 292">
          <a:extLst>
            <a:ext uri="{FF2B5EF4-FFF2-40B4-BE49-F238E27FC236}">
              <a16:creationId xmlns:a16="http://schemas.microsoft.com/office/drawing/2014/main" id="{55F5975B-1533-4C37-8830-0C176E52887B}"/>
            </a:ext>
          </a:extLst>
        </xdr:cNvPr>
        <xdr:cNvSpPr txBox="1"/>
      </xdr:nvSpPr>
      <xdr:spPr>
        <a:xfrm>
          <a:off x="11938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1B234D55-2CDE-4F33-BF46-09D1A7FE8051}"/>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295" name="テキスト ボックス 294">
          <a:extLst>
            <a:ext uri="{FF2B5EF4-FFF2-40B4-BE49-F238E27FC236}">
              <a16:creationId xmlns:a16="http://schemas.microsoft.com/office/drawing/2014/main" id="{7EDDACEB-3A87-45DE-A924-F5A03BF05D4C}"/>
            </a:ext>
          </a:extLst>
        </xdr:cNvPr>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87ADD602-1AC0-4C0D-9F7D-1BED941CB0C7}"/>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DD1A853F-9843-4E13-A20A-C205FF62566C}"/>
            </a:ext>
          </a:extLst>
        </xdr:cNvPr>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72390</xdr:rowOff>
    </xdr:from>
    <xdr:ext cx="762000" cy="259080"/>
    <xdr:sp macro="" textlink="">
      <xdr:nvSpPr>
        <xdr:cNvPr id="298" name="補助費等最小値テキスト">
          <a:extLst>
            <a:ext uri="{FF2B5EF4-FFF2-40B4-BE49-F238E27FC236}">
              <a16:creationId xmlns:a16="http://schemas.microsoft.com/office/drawing/2014/main" id="{39147B7A-F415-4A5E-A024-76FF16631508}"/>
            </a:ext>
          </a:extLst>
        </xdr:cNvPr>
        <xdr:cNvSpPr txBox="1"/>
      </xdr:nvSpPr>
      <xdr:spPr>
        <a:xfrm>
          <a:off x="1659890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442581AE-76EA-4D01-A8A7-D045FD0CF576}"/>
            </a:ext>
          </a:extLst>
        </xdr:cNvPr>
        <xdr:cNvCxnSpPr/>
      </xdr:nvCxnSpPr>
      <xdr:spPr>
        <a:xfrm>
          <a:off x="16421100" y="712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64770</xdr:rowOff>
    </xdr:from>
    <xdr:ext cx="762000" cy="253365"/>
    <xdr:sp macro="" textlink="">
      <xdr:nvSpPr>
        <xdr:cNvPr id="300" name="補助費等最大値テキスト">
          <a:extLst>
            <a:ext uri="{FF2B5EF4-FFF2-40B4-BE49-F238E27FC236}">
              <a16:creationId xmlns:a16="http://schemas.microsoft.com/office/drawing/2014/main" id="{16A965E2-2D98-4D1D-B385-03706ACC578E}"/>
            </a:ext>
          </a:extLst>
        </xdr:cNvPr>
        <xdr:cNvSpPr txBox="1"/>
      </xdr:nvSpPr>
      <xdr:spPr>
        <a:xfrm>
          <a:off x="16598900" y="5379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AD4C7D5-9607-454B-B9DC-3B670B3ECDDD}"/>
            </a:ext>
          </a:extLst>
        </xdr:cNvPr>
        <xdr:cNvCxnSpPr/>
      </xdr:nvCxnSpPr>
      <xdr:spPr>
        <a:xfrm>
          <a:off x="16421100" y="563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111760</xdr:rowOff>
    </xdr:from>
    <xdr:to>
      <xdr:col>82</xdr:col>
      <xdr:colOff>107950</xdr:colOff>
      <xdr:row>38</xdr:row>
      <xdr:rowOff>134620</xdr:rowOff>
    </xdr:to>
    <xdr:cxnSp macro="">
      <xdr:nvCxnSpPr>
        <xdr:cNvPr id="302" name="直線コネクタ 301">
          <a:extLst>
            <a:ext uri="{FF2B5EF4-FFF2-40B4-BE49-F238E27FC236}">
              <a16:creationId xmlns:a16="http://schemas.microsoft.com/office/drawing/2014/main" id="{6339DEAF-F6E5-4E8D-A1E9-8D642E55DA23}"/>
            </a:ext>
          </a:extLst>
        </xdr:cNvPr>
        <xdr:cNvCxnSpPr/>
      </xdr:nvCxnSpPr>
      <xdr:spPr>
        <a:xfrm>
          <a:off x="15671800" y="6283960"/>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153670</xdr:rowOff>
    </xdr:from>
    <xdr:ext cx="762000" cy="259080"/>
    <xdr:sp macro="" textlink="">
      <xdr:nvSpPr>
        <xdr:cNvPr id="303" name="補助費等平均値テキスト">
          <a:extLst>
            <a:ext uri="{FF2B5EF4-FFF2-40B4-BE49-F238E27FC236}">
              <a16:creationId xmlns:a16="http://schemas.microsoft.com/office/drawing/2014/main" id="{C688BBCE-7C11-4656-B496-A4B4A2A94DCB}"/>
            </a:ext>
          </a:extLst>
        </xdr:cNvPr>
        <xdr:cNvSpPr txBox="1"/>
      </xdr:nvSpPr>
      <xdr:spPr>
        <a:xfrm>
          <a:off x="16598900" y="6154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5CC00495-1AFF-4070-A90D-E4637614238B}"/>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146050</xdr:rowOff>
    </xdr:from>
    <xdr:to>
      <xdr:col>78</xdr:col>
      <xdr:colOff>69850</xdr:colOff>
      <xdr:row>36</xdr:row>
      <xdr:rowOff>111760</xdr:rowOff>
    </xdr:to>
    <xdr:cxnSp macro="">
      <xdr:nvCxnSpPr>
        <xdr:cNvPr id="305" name="直線コネクタ 304">
          <a:extLst>
            <a:ext uri="{FF2B5EF4-FFF2-40B4-BE49-F238E27FC236}">
              <a16:creationId xmlns:a16="http://schemas.microsoft.com/office/drawing/2014/main" id="{2091095E-B89F-4169-AE37-435067A9EE26}"/>
            </a:ext>
          </a:extLst>
        </xdr:cNvPr>
        <xdr:cNvCxnSpPr/>
      </xdr:nvCxnSpPr>
      <xdr:spPr>
        <a:xfrm>
          <a:off x="14782800" y="61468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B70CF3A-F6F4-42ED-B356-C1DE0D3E94D7}"/>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44450</xdr:rowOff>
    </xdr:from>
    <xdr:ext cx="736600" cy="259080"/>
    <xdr:sp macro="" textlink="">
      <xdr:nvSpPr>
        <xdr:cNvPr id="307" name="テキスト ボックス 306">
          <a:extLst>
            <a:ext uri="{FF2B5EF4-FFF2-40B4-BE49-F238E27FC236}">
              <a16:creationId xmlns:a16="http://schemas.microsoft.com/office/drawing/2014/main" id="{B5BAD5AC-52E8-42E4-AF4B-D65F2779729B}"/>
            </a:ext>
          </a:extLst>
        </xdr:cNvPr>
        <xdr:cNvSpPr txBox="1"/>
      </xdr:nvSpPr>
      <xdr:spPr>
        <a:xfrm>
          <a:off x="15290800" y="638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146050</xdr:rowOff>
    </xdr:from>
    <xdr:to>
      <xdr:col>73</xdr:col>
      <xdr:colOff>180975</xdr:colOff>
      <xdr:row>35</xdr:row>
      <xdr:rowOff>161290</xdr:rowOff>
    </xdr:to>
    <xdr:cxnSp macro="">
      <xdr:nvCxnSpPr>
        <xdr:cNvPr id="308" name="直線コネクタ 307">
          <a:extLst>
            <a:ext uri="{FF2B5EF4-FFF2-40B4-BE49-F238E27FC236}">
              <a16:creationId xmlns:a16="http://schemas.microsoft.com/office/drawing/2014/main" id="{C4F9157E-1415-4361-A7F5-44E55983A323}"/>
            </a:ext>
          </a:extLst>
        </xdr:cNvPr>
        <xdr:cNvCxnSpPr/>
      </xdr:nvCxnSpPr>
      <xdr:spPr>
        <a:xfrm flipV="1">
          <a:off x="13893800" y="61468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24E9F462-0F4F-4752-8314-F8FF16CD6D28}"/>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6350</xdr:rowOff>
    </xdr:from>
    <xdr:ext cx="762000" cy="253365"/>
    <xdr:sp macro="" textlink="">
      <xdr:nvSpPr>
        <xdr:cNvPr id="310" name="テキスト ボックス 309">
          <a:extLst>
            <a:ext uri="{FF2B5EF4-FFF2-40B4-BE49-F238E27FC236}">
              <a16:creationId xmlns:a16="http://schemas.microsoft.com/office/drawing/2014/main" id="{9A329ECE-4788-4951-90A9-FB6601F15520}"/>
            </a:ext>
          </a:extLst>
        </xdr:cNvPr>
        <xdr:cNvSpPr txBox="1"/>
      </xdr:nvSpPr>
      <xdr:spPr>
        <a:xfrm>
          <a:off x="14401800" y="6350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161290</xdr:rowOff>
    </xdr:from>
    <xdr:to>
      <xdr:col>69</xdr:col>
      <xdr:colOff>92075</xdr:colOff>
      <xdr:row>37</xdr:row>
      <xdr:rowOff>31750</xdr:rowOff>
    </xdr:to>
    <xdr:cxnSp macro="">
      <xdr:nvCxnSpPr>
        <xdr:cNvPr id="311" name="直線コネクタ 310">
          <a:extLst>
            <a:ext uri="{FF2B5EF4-FFF2-40B4-BE49-F238E27FC236}">
              <a16:creationId xmlns:a16="http://schemas.microsoft.com/office/drawing/2014/main" id="{2A3C921E-D770-4ED1-94C5-76D38976C67E}"/>
            </a:ext>
          </a:extLst>
        </xdr:cNvPr>
        <xdr:cNvCxnSpPr/>
      </xdr:nvCxnSpPr>
      <xdr:spPr>
        <a:xfrm flipV="1">
          <a:off x="13004800" y="616204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293755DD-2F77-4B7D-8F23-64DDAD2019B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139700</xdr:rowOff>
    </xdr:from>
    <xdr:ext cx="756285" cy="259080"/>
    <xdr:sp macro="" textlink="">
      <xdr:nvSpPr>
        <xdr:cNvPr id="313" name="テキスト ボックス 312">
          <a:extLst>
            <a:ext uri="{FF2B5EF4-FFF2-40B4-BE49-F238E27FC236}">
              <a16:creationId xmlns:a16="http://schemas.microsoft.com/office/drawing/2014/main" id="{6070B13A-5845-417A-AB23-E827C7F3DAD7}"/>
            </a:ext>
          </a:extLst>
        </xdr:cNvPr>
        <xdr:cNvSpPr txBox="1"/>
      </xdr:nvSpPr>
      <xdr:spPr>
        <a:xfrm>
          <a:off x="13512800" y="63119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160020</xdr:rowOff>
    </xdr:from>
    <xdr:to>
      <xdr:col>65</xdr:col>
      <xdr:colOff>53975</xdr:colOff>
      <xdr:row>37</xdr:row>
      <xdr:rowOff>90170</xdr:rowOff>
    </xdr:to>
    <xdr:sp macro="" textlink="">
      <xdr:nvSpPr>
        <xdr:cNvPr id="314" name="フローチャート: 判断 313">
          <a:extLst>
            <a:ext uri="{FF2B5EF4-FFF2-40B4-BE49-F238E27FC236}">
              <a16:creationId xmlns:a16="http://schemas.microsoft.com/office/drawing/2014/main" id="{D1BDF5C1-15BA-4A7F-AD72-FBE15B185133}"/>
            </a:ext>
          </a:extLst>
        </xdr:cNvPr>
        <xdr:cNvSpPr/>
      </xdr:nvSpPr>
      <xdr:spPr>
        <a:xfrm>
          <a:off x="12954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74930</xdr:rowOff>
    </xdr:from>
    <xdr:ext cx="762000" cy="253365"/>
    <xdr:sp macro="" textlink="">
      <xdr:nvSpPr>
        <xdr:cNvPr id="315" name="テキスト ボックス 314">
          <a:extLst>
            <a:ext uri="{FF2B5EF4-FFF2-40B4-BE49-F238E27FC236}">
              <a16:creationId xmlns:a16="http://schemas.microsoft.com/office/drawing/2014/main" id="{ECB27256-C9AE-4996-873A-D4BB50DEBB46}"/>
            </a:ext>
          </a:extLst>
        </xdr:cNvPr>
        <xdr:cNvSpPr txBox="1"/>
      </xdr:nvSpPr>
      <xdr:spPr>
        <a:xfrm>
          <a:off x="12623800" y="6418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6" name="テキスト ボックス 315">
          <a:extLst>
            <a:ext uri="{FF2B5EF4-FFF2-40B4-BE49-F238E27FC236}">
              <a16:creationId xmlns:a16="http://schemas.microsoft.com/office/drawing/2014/main" id="{159EAB42-EC0A-4341-9FA9-86C156AC3F1C}"/>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17" name="テキスト ボックス 316">
          <a:extLst>
            <a:ext uri="{FF2B5EF4-FFF2-40B4-BE49-F238E27FC236}">
              <a16:creationId xmlns:a16="http://schemas.microsoft.com/office/drawing/2014/main" id="{460D28FA-180B-4821-B765-4377F076CEE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18" name="テキスト ボックス 317">
          <a:extLst>
            <a:ext uri="{FF2B5EF4-FFF2-40B4-BE49-F238E27FC236}">
              <a16:creationId xmlns:a16="http://schemas.microsoft.com/office/drawing/2014/main" id="{8977E50A-F653-4126-BAEE-C7D0A68A37E8}"/>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7D69BA1A-AC93-4B58-B215-950E51C759DC}"/>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0" name="テキスト ボックス 319">
          <a:extLst>
            <a:ext uri="{FF2B5EF4-FFF2-40B4-BE49-F238E27FC236}">
              <a16:creationId xmlns:a16="http://schemas.microsoft.com/office/drawing/2014/main" id="{B49AF75E-48BB-44DA-AA75-D307633E5FF5}"/>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83820</xdr:rowOff>
    </xdr:from>
    <xdr:to>
      <xdr:col>82</xdr:col>
      <xdr:colOff>158750</xdr:colOff>
      <xdr:row>39</xdr:row>
      <xdr:rowOff>13970</xdr:rowOff>
    </xdr:to>
    <xdr:sp macro="" textlink="">
      <xdr:nvSpPr>
        <xdr:cNvPr id="321" name="楕円 320">
          <a:extLst>
            <a:ext uri="{FF2B5EF4-FFF2-40B4-BE49-F238E27FC236}">
              <a16:creationId xmlns:a16="http://schemas.microsoft.com/office/drawing/2014/main" id="{76914AE0-11C5-4910-A4AC-191020CC9BE3}"/>
            </a:ext>
          </a:extLst>
        </xdr:cNvPr>
        <xdr:cNvSpPr/>
      </xdr:nvSpPr>
      <xdr:spPr>
        <a:xfrm>
          <a:off x="16459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55880</xdr:rowOff>
    </xdr:from>
    <xdr:ext cx="762000" cy="259080"/>
    <xdr:sp macro="" textlink="">
      <xdr:nvSpPr>
        <xdr:cNvPr id="322" name="補助費等該当値テキスト">
          <a:extLst>
            <a:ext uri="{FF2B5EF4-FFF2-40B4-BE49-F238E27FC236}">
              <a16:creationId xmlns:a16="http://schemas.microsoft.com/office/drawing/2014/main" id="{39731891-ABE2-4E27-AC70-B9ED18C4EAA3}"/>
            </a:ext>
          </a:extLst>
        </xdr:cNvPr>
        <xdr:cNvSpPr txBox="1"/>
      </xdr:nvSpPr>
      <xdr:spPr>
        <a:xfrm>
          <a:off x="16598900" y="6570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60960</xdr:rowOff>
    </xdr:from>
    <xdr:to>
      <xdr:col>78</xdr:col>
      <xdr:colOff>120650</xdr:colOff>
      <xdr:row>36</xdr:row>
      <xdr:rowOff>162560</xdr:rowOff>
    </xdr:to>
    <xdr:sp macro="" textlink="">
      <xdr:nvSpPr>
        <xdr:cNvPr id="323" name="楕円 322">
          <a:extLst>
            <a:ext uri="{FF2B5EF4-FFF2-40B4-BE49-F238E27FC236}">
              <a16:creationId xmlns:a16="http://schemas.microsoft.com/office/drawing/2014/main" id="{5C95D153-4BAB-42DC-B05E-26649B4ADBFC}"/>
            </a:ext>
          </a:extLst>
        </xdr:cNvPr>
        <xdr:cNvSpPr/>
      </xdr:nvSpPr>
      <xdr:spPr>
        <a:xfrm>
          <a:off x="15621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1270</xdr:rowOff>
    </xdr:from>
    <xdr:ext cx="736600" cy="259080"/>
    <xdr:sp macro="" textlink="">
      <xdr:nvSpPr>
        <xdr:cNvPr id="324" name="テキスト ボックス 323">
          <a:extLst>
            <a:ext uri="{FF2B5EF4-FFF2-40B4-BE49-F238E27FC236}">
              <a16:creationId xmlns:a16="http://schemas.microsoft.com/office/drawing/2014/main" id="{E67C34C4-A98A-4959-8769-B05F3F267761}"/>
            </a:ext>
          </a:extLst>
        </xdr:cNvPr>
        <xdr:cNvSpPr txBox="1"/>
      </xdr:nvSpPr>
      <xdr:spPr>
        <a:xfrm>
          <a:off x="15290800" y="6002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95250</xdr:rowOff>
    </xdr:from>
    <xdr:to>
      <xdr:col>74</xdr:col>
      <xdr:colOff>31750</xdr:colOff>
      <xdr:row>36</xdr:row>
      <xdr:rowOff>25400</xdr:rowOff>
    </xdr:to>
    <xdr:sp macro="" textlink="">
      <xdr:nvSpPr>
        <xdr:cNvPr id="325" name="楕円 324">
          <a:extLst>
            <a:ext uri="{FF2B5EF4-FFF2-40B4-BE49-F238E27FC236}">
              <a16:creationId xmlns:a16="http://schemas.microsoft.com/office/drawing/2014/main" id="{6CBD422F-3B36-47F5-AD1A-DE397F8D39AB}"/>
            </a:ext>
          </a:extLst>
        </xdr:cNvPr>
        <xdr:cNvSpPr/>
      </xdr:nvSpPr>
      <xdr:spPr>
        <a:xfrm>
          <a:off x="14732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35560</xdr:rowOff>
    </xdr:from>
    <xdr:ext cx="762000" cy="259080"/>
    <xdr:sp macro="" textlink="">
      <xdr:nvSpPr>
        <xdr:cNvPr id="326" name="テキスト ボックス 325">
          <a:extLst>
            <a:ext uri="{FF2B5EF4-FFF2-40B4-BE49-F238E27FC236}">
              <a16:creationId xmlns:a16="http://schemas.microsoft.com/office/drawing/2014/main" id="{F8E8184D-C5BD-40C4-B2A9-1588A7DF7E68}"/>
            </a:ext>
          </a:extLst>
        </xdr:cNvPr>
        <xdr:cNvSpPr txBox="1"/>
      </xdr:nvSpPr>
      <xdr:spPr>
        <a:xfrm>
          <a:off x="14401800" y="586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7" name="楕円 326">
          <a:extLst>
            <a:ext uri="{FF2B5EF4-FFF2-40B4-BE49-F238E27FC236}">
              <a16:creationId xmlns:a16="http://schemas.microsoft.com/office/drawing/2014/main" id="{2792C176-58B3-46E9-8341-D63090948A9C}"/>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50800</xdr:rowOff>
    </xdr:from>
    <xdr:ext cx="756285" cy="259080"/>
    <xdr:sp macro="" textlink="">
      <xdr:nvSpPr>
        <xdr:cNvPr id="328" name="テキスト ボックス 327">
          <a:extLst>
            <a:ext uri="{FF2B5EF4-FFF2-40B4-BE49-F238E27FC236}">
              <a16:creationId xmlns:a16="http://schemas.microsoft.com/office/drawing/2014/main" id="{EF0809D2-32EC-4236-A276-8FD623332128}"/>
            </a:ext>
          </a:extLst>
        </xdr:cNvPr>
        <xdr:cNvSpPr txBox="1"/>
      </xdr:nvSpPr>
      <xdr:spPr>
        <a:xfrm>
          <a:off x="13512800" y="58801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29" name="楕円 328">
          <a:extLst>
            <a:ext uri="{FF2B5EF4-FFF2-40B4-BE49-F238E27FC236}">
              <a16:creationId xmlns:a16="http://schemas.microsoft.com/office/drawing/2014/main" id="{D8FD3EFF-0FDB-4D08-B0C6-7822D4AED914}"/>
            </a:ext>
          </a:extLst>
        </xdr:cNvPr>
        <xdr:cNvSpPr/>
      </xdr:nvSpPr>
      <xdr:spPr>
        <a:xfrm>
          <a:off x="12954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92710</xdr:rowOff>
    </xdr:from>
    <xdr:ext cx="762000" cy="259080"/>
    <xdr:sp macro="" textlink="">
      <xdr:nvSpPr>
        <xdr:cNvPr id="330" name="テキスト ボックス 329">
          <a:extLst>
            <a:ext uri="{FF2B5EF4-FFF2-40B4-BE49-F238E27FC236}">
              <a16:creationId xmlns:a16="http://schemas.microsoft.com/office/drawing/2014/main" id="{B560B34D-4161-473E-A314-28F273756F3D}"/>
            </a:ext>
          </a:extLst>
        </xdr:cNvPr>
        <xdr:cNvSpPr txBox="1"/>
      </xdr:nvSpPr>
      <xdr:spPr>
        <a:xfrm>
          <a:off x="12623800" y="609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F6D0B17E-0795-45CA-A8BB-A321267497B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DC64ACB4-FA57-41D0-878D-D8BC2DFAE91A}"/>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6860A72-0473-45F2-AE2D-60795AA92EE8}"/>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E08C223A-C4B6-43F1-9400-C744F33F1D74}"/>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F995A14E-FE8B-4AA1-98EA-0FB1E228AB2C}"/>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110BACAC-7176-4EE4-AE6C-CB94123A99B9}"/>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3CDF5C8E-92E5-4181-AB6B-CAB9173FB887}"/>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B9B2DB00-8381-4BBF-ADF1-B0744F858FD8}"/>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72A35E0D-6ADD-42D8-AE5F-7D7F41C822B3}"/>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EB145777-A659-45D1-8AF9-F75339877544}"/>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77484FA0-8942-4022-B2D7-D22C377BFFCD}"/>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昨年度と比較して２．０ポイント</a:t>
          </a:r>
          <a:r>
            <a:rPr lang="ja-JP" altLang="en-US" sz="1300">
              <a:latin typeface="ＭＳ Ｐゴシック"/>
              <a:ea typeface="ＭＳ Ｐゴシック"/>
            </a:rPr>
            <a:t>減少</a:t>
          </a:r>
          <a:r>
            <a:rPr lang="ja-JP" altLang="en-US" sz="1300">
              <a:solidFill>
                <a:sysClr val="windowText" lastClr="000000"/>
              </a:solidFill>
              <a:latin typeface="ＭＳ Ｐゴシック"/>
              <a:ea typeface="ＭＳ Ｐゴシック"/>
            </a:rPr>
            <a:t>しており、</a:t>
          </a:r>
          <a:r>
            <a:rPr kumimoji="1" lang="ja-JP" altLang="en-US" sz="1300">
              <a:solidFill>
                <a:sysClr val="windowText" lastClr="000000"/>
              </a:solidFill>
              <a:latin typeface="ＭＳ Ｐゴシック"/>
              <a:ea typeface="ＭＳ Ｐゴシック"/>
            </a:rPr>
            <a:t>類似団体平均との差は５．８ポイントと昨年度と比べ１．６ポイント縮まった。</a:t>
          </a:r>
        </a:p>
        <a:p>
          <a:r>
            <a:rPr kumimoji="1" lang="ja-JP" altLang="en-US" sz="1300">
              <a:solidFill>
                <a:sysClr val="windowText" lastClr="000000"/>
              </a:solidFill>
              <a:latin typeface="ＭＳ Ｐゴシック"/>
              <a:ea typeface="ＭＳ Ｐゴシック"/>
            </a:rPr>
            <a:t>　令和５年度に実施した繰上償還により公債費は減少しているが、今後も大規模事業が実施・計画されていることから、普通</a:t>
          </a:r>
          <a:r>
            <a:rPr kumimoji="1" lang="ja-JP" altLang="en-US" sz="1300">
              <a:latin typeface="ＭＳ Ｐゴシック"/>
              <a:ea typeface="ＭＳ Ｐゴシック"/>
            </a:rPr>
            <a:t>建設事業の圧縮、すなわち起債発行の抑制に努めなければならない。</a:t>
          </a:r>
        </a:p>
      </xdr:txBody>
    </xdr:sp>
    <xdr:clientData/>
  </xdr:twoCellAnchor>
  <xdr:oneCellAnchor>
    <xdr:from>
      <xdr:col>3</xdr:col>
      <xdr:colOff>123825</xdr:colOff>
      <xdr:row>69</xdr:row>
      <xdr:rowOff>107950</xdr:rowOff>
    </xdr:from>
    <xdr:ext cx="292735" cy="225425"/>
    <xdr:sp macro="" textlink="">
      <xdr:nvSpPr>
        <xdr:cNvPr id="342" name="テキスト ボックス 341">
          <a:extLst>
            <a:ext uri="{FF2B5EF4-FFF2-40B4-BE49-F238E27FC236}">
              <a16:creationId xmlns:a16="http://schemas.microsoft.com/office/drawing/2014/main" id="{62060DDA-3828-4143-9EC9-5F93DE8C12B7}"/>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AF657FE4-56E1-4006-BAFF-ECDDDEF82F91}"/>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44" name="テキスト ボックス 343">
          <a:extLst>
            <a:ext uri="{FF2B5EF4-FFF2-40B4-BE49-F238E27FC236}">
              <a16:creationId xmlns:a16="http://schemas.microsoft.com/office/drawing/2014/main" id="{35C83EE3-C357-42A3-81DE-4DC147F9B16A}"/>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93489161-C0AD-4446-A964-DD92860470D9}"/>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46" name="テキスト ボックス 345">
          <a:extLst>
            <a:ext uri="{FF2B5EF4-FFF2-40B4-BE49-F238E27FC236}">
              <a16:creationId xmlns:a16="http://schemas.microsoft.com/office/drawing/2014/main" id="{685D1FED-A284-437F-A2E3-FA198A98D3E4}"/>
            </a:ext>
          </a:extLst>
        </xdr:cNvPr>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C30AFCFC-7934-4DA8-ADA5-406C4297B3C2}"/>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48" name="テキスト ボックス 347">
          <a:extLst>
            <a:ext uri="{FF2B5EF4-FFF2-40B4-BE49-F238E27FC236}">
              <a16:creationId xmlns:a16="http://schemas.microsoft.com/office/drawing/2014/main" id="{66213480-129C-4FDD-989D-0C91BF65F5C0}"/>
            </a:ext>
          </a:extLst>
        </xdr:cNvPr>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1A9BE45-43BB-4490-86AB-6224B8CE023A}"/>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50" name="テキスト ボックス 349">
          <a:extLst>
            <a:ext uri="{FF2B5EF4-FFF2-40B4-BE49-F238E27FC236}">
              <a16:creationId xmlns:a16="http://schemas.microsoft.com/office/drawing/2014/main" id="{3CD4D64D-38B6-4510-9C0E-6E1B48A3A0A7}"/>
            </a:ext>
          </a:extLst>
        </xdr:cNvPr>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B12C1C35-F895-4FED-82CC-8F3D5F8B5FD5}"/>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52" name="テキスト ボックス 351">
          <a:extLst>
            <a:ext uri="{FF2B5EF4-FFF2-40B4-BE49-F238E27FC236}">
              <a16:creationId xmlns:a16="http://schemas.microsoft.com/office/drawing/2014/main" id="{1956901F-D872-4F81-81FB-1A006575CF6D}"/>
            </a:ext>
          </a:extLst>
        </xdr:cNvPr>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1C8E6B39-F1FD-484C-863D-E9814590C249}"/>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D40C8E62-082D-4328-BDE2-28B0964A5546}"/>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40640</xdr:rowOff>
    </xdr:to>
    <xdr:cxnSp macro="">
      <xdr:nvCxnSpPr>
        <xdr:cNvPr id="355" name="直線コネクタ 354">
          <a:extLst>
            <a:ext uri="{FF2B5EF4-FFF2-40B4-BE49-F238E27FC236}">
              <a16:creationId xmlns:a16="http://schemas.microsoft.com/office/drawing/2014/main" id="{878ECB7A-7F4B-4F99-A236-0CFC6AB8CE47}"/>
            </a:ext>
          </a:extLst>
        </xdr:cNvPr>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12065</xdr:rowOff>
    </xdr:from>
    <xdr:ext cx="762000" cy="259080"/>
    <xdr:sp macro="" textlink="">
      <xdr:nvSpPr>
        <xdr:cNvPr id="356" name="公債費最小値テキスト">
          <a:extLst>
            <a:ext uri="{FF2B5EF4-FFF2-40B4-BE49-F238E27FC236}">
              <a16:creationId xmlns:a16="http://schemas.microsoft.com/office/drawing/2014/main" id="{752C6C68-A185-47E6-82C7-3E64C4678298}"/>
            </a:ext>
          </a:extLst>
        </xdr:cNvPr>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40640</xdr:rowOff>
    </xdr:from>
    <xdr:to>
      <xdr:col>24</xdr:col>
      <xdr:colOff>114300</xdr:colOff>
      <xdr:row>80</xdr:row>
      <xdr:rowOff>40640</xdr:rowOff>
    </xdr:to>
    <xdr:cxnSp macro="">
      <xdr:nvCxnSpPr>
        <xdr:cNvPr id="357" name="直線コネクタ 356">
          <a:extLst>
            <a:ext uri="{FF2B5EF4-FFF2-40B4-BE49-F238E27FC236}">
              <a16:creationId xmlns:a16="http://schemas.microsoft.com/office/drawing/2014/main" id="{8FDC80FE-1410-48A8-B78F-6398B26CBEA9}"/>
            </a:ext>
          </a:extLst>
        </xdr:cNvPr>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58" name="公債費最大値テキスト">
          <a:extLst>
            <a:ext uri="{FF2B5EF4-FFF2-40B4-BE49-F238E27FC236}">
              <a16:creationId xmlns:a16="http://schemas.microsoft.com/office/drawing/2014/main" id="{E491A0A4-67CB-4592-888A-E48850803F6F}"/>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59" name="直線コネクタ 358">
          <a:extLst>
            <a:ext uri="{FF2B5EF4-FFF2-40B4-BE49-F238E27FC236}">
              <a16:creationId xmlns:a16="http://schemas.microsoft.com/office/drawing/2014/main" id="{682EC35D-9892-48DF-BF01-A806D3B10282}"/>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149860</xdr:rowOff>
    </xdr:to>
    <xdr:cxnSp macro="">
      <xdr:nvCxnSpPr>
        <xdr:cNvPr id="360" name="直線コネクタ 359">
          <a:extLst>
            <a:ext uri="{FF2B5EF4-FFF2-40B4-BE49-F238E27FC236}">
              <a16:creationId xmlns:a16="http://schemas.microsoft.com/office/drawing/2014/main" id="{8197D5A2-F0AB-4130-93CA-007BA966941E}"/>
            </a:ext>
          </a:extLst>
        </xdr:cNvPr>
        <xdr:cNvCxnSpPr/>
      </xdr:nvCxnSpPr>
      <xdr:spPr>
        <a:xfrm flipV="1">
          <a:off x="3987800" y="1343152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762000" cy="259080"/>
    <xdr:sp macro="" textlink="">
      <xdr:nvSpPr>
        <xdr:cNvPr id="361" name="公債費平均値テキスト">
          <a:extLst>
            <a:ext uri="{FF2B5EF4-FFF2-40B4-BE49-F238E27FC236}">
              <a16:creationId xmlns:a16="http://schemas.microsoft.com/office/drawing/2014/main" id="{1F4836B1-D3C0-4D23-BCEE-F37EFC5D9152}"/>
            </a:ext>
          </a:extLst>
        </xdr:cNvPr>
        <xdr:cNvSpPr txBox="1"/>
      </xdr:nvSpPr>
      <xdr:spPr>
        <a:xfrm>
          <a:off x="4914900" y="12960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85090</xdr:rowOff>
    </xdr:from>
    <xdr:to>
      <xdr:col>24</xdr:col>
      <xdr:colOff>76200</xdr:colOff>
      <xdr:row>77</xdr:row>
      <xdr:rowOff>15240</xdr:rowOff>
    </xdr:to>
    <xdr:sp macro="" textlink="">
      <xdr:nvSpPr>
        <xdr:cNvPr id="362" name="フローチャート: 判断 361">
          <a:extLst>
            <a:ext uri="{FF2B5EF4-FFF2-40B4-BE49-F238E27FC236}">
              <a16:creationId xmlns:a16="http://schemas.microsoft.com/office/drawing/2014/main" id="{A8EFBAF8-10D6-4B66-8FE7-E06F345402CE}"/>
            </a:ext>
          </a:extLst>
        </xdr:cNvPr>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149860</xdr:rowOff>
    </xdr:from>
    <xdr:to>
      <xdr:col>19</xdr:col>
      <xdr:colOff>187325</xdr:colOff>
      <xdr:row>78</xdr:row>
      <xdr:rowOff>154940</xdr:rowOff>
    </xdr:to>
    <xdr:cxnSp macro="">
      <xdr:nvCxnSpPr>
        <xdr:cNvPr id="363" name="直線コネクタ 362">
          <a:extLst>
            <a:ext uri="{FF2B5EF4-FFF2-40B4-BE49-F238E27FC236}">
              <a16:creationId xmlns:a16="http://schemas.microsoft.com/office/drawing/2014/main" id="{2193C9DC-5B16-4405-AF94-A69F650FB7FA}"/>
            </a:ext>
          </a:extLst>
        </xdr:cNvPr>
        <xdr:cNvCxnSpPr/>
      </xdr:nvCxnSpPr>
      <xdr:spPr>
        <a:xfrm flipV="1">
          <a:off x="3098800" y="135229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103505</xdr:rowOff>
    </xdr:from>
    <xdr:to>
      <xdr:col>20</xdr:col>
      <xdr:colOff>38100</xdr:colOff>
      <xdr:row>77</xdr:row>
      <xdr:rowOff>33655</xdr:rowOff>
    </xdr:to>
    <xdr:sp macro="" textlink="">
      <xdr:nvSpPr>
        <xdr:cNvPr id="364" name="フローチャート: 判断 363">
          <a:extLst>
            <a:ext uri="{FF2B5EF4-FFF2-40B4-BE49-F238E27FC236}">
              <a16:creationId xmlns:a16="http://schemas.microsoft.com/office/drawing/2014/main" id="{42A94DFE-BA79-497F-87C4-362CDCEC4022}"/>
            </a:ext>
          </a:extLst>
        </xdr:cNvPr>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43815</xdr:rowOff>
    </xdr:from>
    <xdr:ext cx="730885" cy="253365"/>
    <xdr:sp macro="" textlink="">
      <xdr:nvSpPr>
        <xdr:cNvPr id="365" name="テキスト ボックス 364">
          <a:extLst>
            <a:ext uri="{FF2B5EF4-FFF2-40B4-BE49-F238E27FC236}">
              <a16:creationId xmlns:a16="http://schemas.microsoft.com/office/drawing/2014/main" id="{18751AE7-761C-4FEF-9522-5AC8164B6493}"/>
            </a:ext>
          </a:extLst>
        </xdr:cNvPr>
        <xdr:cNvSpPr txBox="1"/>
      </xdr:nvSpPr>
      <xdr:spPr>
        <a:xfrm>
          <a:off x="3606800" y="129025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145415</xdr:rowOff>
    </xdr:from>
    <xdr:to>
      <xdr:col>15</xdr:col>
      <xdr:colOff>98425</xdr:colOff>
      <xdr:row>78</xdr:row>
      <xdr:rowOff>154940</xdr:rowOff>
    </xdr:to>
    <xdr:cxnSp macro="">
      <xdr:nvCxnSpPr>
        <xdr:cNvPr id="366" name="直線コネクタ 365">
          <a:extLst>
            <a:ext uri="{FF2B5EF4-FFF2-40B4-BE49-F238E27FC236}">
              <a16:creationId xmlns:a16="http://schemas.microsoft.com/office/drawing/2014/main" id="{445827D4-755E-429F-A097-C66E4FC61316}"/>
            </a:ext>
          </a:extLst>
        </xdr:cNvPr>
        <xdr:cNvCxnSpPr/>
      </xdr:nvCxnSpPr>
      <xdr:spPr>
        <a:xfrm>
          <a:off x="2209800" y="135185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107950</xdr:rowOff>
    </xdr:from>
    <xdr:to>
      <xdr:col>15</xdr:col>
      <xdr:colOff>149225</xdr:colOff>
      <xdr:row>77</xdr:row>
      <xdr:rowOff>38100</xdr:rowOff>
    </xdr:to>
    <xdr:sp macro="" textlink="">
      <xdr:nvSpPr>
        <xdr:cNvPr id="367" name="フローチャート: 判断 366">
          <a:extLst>
            <a:ext uri="{FF2B5EF4-FFF2-40B4-BE49-F238E27FC236}">
              <a16:creationId xmlns:a16="http://schemas.microsoft.com/office/drawing/2014/main" id="{A42FCF82-AC5F-4DCF-97A7-E6FD7D6311D2}"/>
            </a:ext>
          </a:extLst>
        </xdr:cNvPr>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48260</xdr:rowOff>
    </xdr:from>
    <xdr:ext cx="762000" cy="259080"/>
    <xdr:sp macro="" textlink="">
      <xdr:nvSpPr>
        <xdr:cNvPr id="368" name="テキスト ボックス 367">
          <a:extLst>
            <a:ext uri="{FF2B5EF4-FFF2-40B4-BE49-F238E27FC236}">
              <a16:creationId xmlns:a16="http://schemas.microsoft.com/office/drawing/2014/main" id="{D96AED40-A639-41CC-B6BE-28517652C79B}"/>
            </a:ext>
          </a:extLst>
        </xdr:cNvPr>
        <xdr:cNvSpPr txBox="1"/>
      </xdr:nvSpPr>
      <xdr:spPr>
        <a:xfrm>
          <a:off x="2717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145415</xdr:rowOff>
    </xdr:from>
    <xdr:to>
      <xdr:col>11</xdr:col>
      <xdr:colOff>9525</xdr:colOff>
      <xdr:row>78</xdr:row>
      <xdr:rowOff>154940</xdr:rowOff>
    </xdr:to>
    <xdr:cxnSp macro="">
      <xdr:nvCxnSpPr>
        <xdr:cNvPr id="369" name="直線コネクタ 368">
          <a:extLst>
            <a:ext uri="{FF2B5EF4-FFF2-40B4-BE49-F238E27FC236}">
              <a16:creationId xmlns:a16="http://schemas.microsoft.com/office/drawing/2014/main" id="{2B890491-2964-47C8-99C6-EE2A3E21BDC9}"/>
            </a:ext>
          </a:extLst>
        </xdr:cNvPr>
        <xdr:cNvCxnSpPr/>
      </xdr:nvCxnSpPr>
      <xdr:spPr>
        <a:xfrm flipV="1">
          <a:off x="1320800" y="135185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80645</xdr:rowOff>
    </xdr:from>
    <xdr:to>
      <xdr:col>11</xdr:col>
      <xdr:colOff>60325</xdr:colOff>
      <xdr:row>77</xdr:row>
      <xdr:rowOff>10795</xdr:rowOff>
    </xdr:to>
    <xdr:sp macro="" textlink="">
      <xdr:nvSpPr>
        <xdr:cNvPr id="370" name="フローチャート: 判断 369">
          <a:extLst>
            <a:ext uri="{FF2B5EF4-FFF2-40B4-BE49-F238E27FC236}">
              <a16:creationId xmlns:a16="http://schemas.microsoft.com/office/drawing/2014/main" id="{A11C43A1-4093-4E63-9D8B-04A8F8363A33}"/>
            </a:ext>
          </a:extLst>
        </xdr:cNvPr>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20955</xdr:rowOff>
    </xdr:from>
    <xdr:ext cx="756285" cy="253365"/>
    <xdr:sp macro="" textlink="">
      <xdr:nvSpPr>
        <xdr:cNvPr id="371" name="テキスト ボックス 370">
          <a:extLst>
            <a:ext uri="{FF2B5EF4-FFF2-40B4-BE49-F238E27FC236}">
              <a16:creationId xmlns:a16="http://schemas.microsoft.com/office/drawing/2014/main" id="{D45396E0-22EA-4923-9904-4B94E4DE7F0B}"/>
            </a:ext>
          </a:extLst>
        </xdr:cNvPr>
        <xdr:cNvSpPr txBox="1"/>
      </xdr:nvSpPr>
      <xdr:spPr>
        <a:xfrm>
          <a:off x="1828800" y="128797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57785</xdr:rowOff>
    </xdr:from>
    <xdr:to>
      <xdr:col>6</xdr:col>
      <xdr:colOff>171450</xdr:colOff>
      <xdr:row>76</xdr:row>
      <xdr:rowOff>159385</xdr:rowOff>
    </xdr:to>
    <xdr:sp macro="" textlink="">
      <xdr:nvSpPr>
        <xdr:cNvPr id="372" name="フローチャート: 判断 371">
          <a:extLst>
            <a:ext uri="{FF2B5EF4-FFF2-40B4-BE49-F238E27FC236}">
              <a16:creationId xmlns:a16="http://schemas.microsoft.com/office/drawing/2014/main" id="{4B33383E-5F95-4069-B02F-D0A797AA76AE}"/>
            </a:ext>
          </a:extLst>
        </xdr:cNvPr>
        <xdr:cNvSpPr/>
      </xdr:nvSpPr>
      <xdr:spPr>
        <a:xfrm>
          <a:off x="1270000" y="1308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169545</xdr:rowOff>
    </xdr:from>
    <xdr:ext cx="756285" cy="253365"/>
    <xdr:sp macro="" textlink="">
      <xdr:nvSpPr>
        <xdr:cNvPr id="373" name="テキスト ボックス 372">
          <a:extLst>
            <a:ext uri="{FF2B5EF4-FFF2-40B4-BE49-F238E27FC236}">
              <a16:creationId xmlns:a16="http://schemas.microsoft.com/office/drawing/2014/main" id="{8C834BBE-4296-4132-A61B-E87C5A946B75}"/>
            </a:ext>
          </a:extLst>
        </xdr:cNvPr>
        <xdr:cNvSpPr txBox="1"/>
      </xdr:nvSpPr>
      <xdr:spPr>
        <a:xfrm>
          <a:off x="939800" y="1285684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4" name="テキスト ボックス 373">
          <a:extLst>
            <a:ext uri="{FF2B5EF4-FFF2-40B4-BE49-F238E27FC236}">
              <a16:creationId xmlns:a16="http://schemas.microsoft.com/office/drawing/2014/main" id="{89602D5D-6A55-4E7F-BEBC-694929EADC1E}"/>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6DB7C8E6-4647-4B21-B93D-CF9A6C9FC52A}"/>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76" name="テキスト ボックス 375">
          <a:extLst>
            <a:ext uri="{FF2B5EF4-FFF2-40B4-BE49-F238E27FC236}">
              <a16:creationId xmlns:a16="http://schemas.microsoft.com/office/drawing/2014/main" id="{CCC294CD-CE36-40F6-BBE7-43E6436373E2}"/>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30D055AD-2558-4B91-8702-8D5AAD48E2AC}"/>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BB96B8DA-6D27-4C56-A384-7B8A30C53B3E}"/>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79" name="楕円 378">
          <a:extLst>
            <a:ext uri="{FF2B5EF4-FFF2-40B4-BE49-F238E27FC236}">
              <a16:creationId xmlns:a16="http://schemas.microsoft.com/office/drawing/2014/main" id="{060269E3-E068-4E8C-9712-F76A6663DB6F}"/>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151130</xdr:rowOff>
    </xdr:from>
    <xdr:ext cx="762000" cy="259080"/>
    <xdr:sp macro="" textlink="">
      <xdr:nvSpPr>
        <xdr:cNvPr id="380" name="公債費該当値テキスト">
          <a:extLst>
            <a:ext uri="{FF2B5EF4-FFF2-40B4-BE49-F238E27FC236}">
              <a16:creationId xmlns:a16="http://schemas.microsoft.com/office/drawing/2014/main" id="{7DD1796C-146A-4478-8024-65F16809E335}"/>
            </a:ext>
          </a:extLst>
        </xdr:cNvPr>
        <xdr:cNvSpPr txBox="1"/>
      </xdr:nvSpPr>
      <xdr:spPr>
        <a:xfrm>
          <a:off x="49149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99060</xdr:rowOff>
    </xdr:from>
    <xdr:to>
      <xdr:col>20</xdr:col>
      <xdr:colOff>38100</xdr:colOff>
      <xdr:row>79</xdr:row>
      <xdr:rowOff>29210</xdr:rowOff>
    </xdr:to>
    <xdr:sp macro="" textlink="">
      <xdr:nvSpPr>
        <xdr:cNvPr id="381" name="楕円 380">
          <a:extLst>
            <a:ext uri="{FF2B5EF4-FFF2-40B4-BE49-F238E27FC236}">
              <a16:creationId xmlns:a16="http://schemas.microsoft.com/office/drawing/2014/main" id="{68C08397-DC7D-4A65-BA7D-BFEB2785AA4D}"/>
            </a:ext>
          </a:extLst>
        </xdr:cNvPr>
        <xdr:cNvSpPr/>
      </xdr:nvSpPr>
      <xdr:spPr>
        <a:xfrm>
          <a:off x="39370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13970</xdr:rowOff>
    </xdr:from>
    <xdr:ext cx="730885" cy="259080"/>
    <xdr:sp macro="" textlink="">
      <xdr:nvSpPr>
        <xdr:cNvPr id="382" name="テキスト ボックス 381">
          <a:extLst>
            <a:ext uri="{FF2B5EF4-FFF2-40B4-BE49-F238E27FC236}">
              <a16:creationId xmlns:a16="http://schemas.microsoft.com/office/drawing/2014/main" id="{6F07D0E5-FD68-40BD-8948-2AFBED683506}"/>
            </a:ext>
          </a:extLst>
        </xdr:cNvPr>
        <xdr:cNvSpPr txBox="1"/>
      </xdr:nvSpPr>
      <xdr:spPr>
        <a:xfrm>
          <a:off x="3606800" y="1355852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103505</xdr:rowOff>
    </xdr:from>
    <xdr:to>
      <xdr:col>15</xdr:col>
      <xdr:colOff>149225</xdr:colOff>
      <xdr:row>79</xdr:row>
      <xdr:rowOff>33655</xdr:rowOff>
    </xdr:to>
    <xdr:sp macro="" textlink="">
      <xdr:nvSpPr>
        <xdr:cNvPr id="383" name="楕円 382">
          <a:extLst>
            <a:ext uri="{FF2B5EF4-FFF2-40B4-BE49-F238E27FC236}">
              <a16:creationId xmlns:a16="http://schemas.microsoft.com/office/drawing/2014/main" id="{0EE01209-0E9A-44CB-A067-5680DBEB73D7}"/>
            </a:ext>
          </a:extLst>
        </xdr:cNvPr>
        <xdr:cNvSpPr/>
      </xdr:nvSpPr>
      <xdr:spPr>
        <a:xfrm>
          <a:off x="30480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18415</xdr:rowOff>
    </xdr:from>
    <xdr:ext cx="762000" cy="253365"/>
    <xdr:sp macro="" textlink="">
      <xdr:nvSpPr>
        <xdr:cNvPr id="384" name="テキスト ボックス 383">
          <a:extLst>
            <a:ext uri="{FF2B5EF4-FFF2-40B4-BE49-F238E27FC236}">
              <a16:creationId xmlns:a16="http://schemas.microsoft.com/office/drawing/2014/main" id="{D3A23BEE-B39C-4150-86D7-A940E9067003}"/>
            </a:ext>
          </a:extLst>
        </xdr:cNvPr>
        <xdr:cNvSpPr txBox="1"/>
      </xdr:nvSpPr>
      <xdr:spPr>
        <a:xfrm>
          <a:off x="2717800" y="135629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94615</xdr:rowOff>
    </xdr:from>
    <xdr:to>
      <xdr:col>11</xdr:col>
      <xdr:colOff>60325</xdr:colOff>
      <xdr:row>79</xdr:row>
      <xdr:rowOff>24765</xdr:rowOff>
    </xdr:to>
    <xdr:sp macro="" textlink="">
      <xdr:nvSpPr>
        <xdr:cNvPr id="385" name="楕円 384">
          <a:extLst>
            <a:ext uri="{FF2B5EF4-FFF2-40B4-BE49-F238E27FC236}">
              <a16:creationId xmlns:a16="http://schemas.microsoft.com/office/drawing/2014/main" id="{F43EB1C0-3A32-4C30-AE00-DCBBC1B9D5DE}"/>
            </a:ext>
          </a:extLst>
        </xdr:cNvPr>
        <xdr:cNvSpPr/>
      </xdr:nvSpPr>
      <xdr:spPr>
        <a:xfrm>
          <a:off x="215900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9525</xdr:rowOff>
    </xdr:from>
    <xdr:ext cx="756285" cy="253365"/>
    <xdr:sp macro="" textlink="">
      <xdr:nvSpPr>
        <xdr:cNvPr id="386" name="テキスト ボックス 385">
          <a:extLst>
            <a:ext uri="{FF2B5EF4-FFF2-40B4-BE49-F238E27FC236}">
              <a16:creationId xmlns:a16="http://schemas.microsoft.com/office/drawing/2014/main" id="{06A7B4A8-276A-44CF-8259-16566C9045F3}"/>
            </a:ext>
          </a:extLst>
        </xdr:cNvPr>
        <xdr:cNvSpPr txBox="1"/>
      </xdr:nvSpPr>
      <xdr:spPr>
        <a:xfrm>
          <a:off x="1828800" y="135540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103505</xdr:rowOff>
    </xdr:from>
    <xdr:to>
      <xdr:col>6</xdr:col>
      <xdr:colOff>171450</xdr:colOff>
      <xdr:row>79</xdr:row>
      <xdr:rowOff>33655</xdr:rowOff>
    </xdr:to>
    <xdr:sp macro="" textlink="">
      <xdr:nvSpPr>
        <xdr:cNvPr id="387" name="楕円 386">
          <a:extLst>
            <a:ext uri="{FF2B5EF4-FFF2-40B4-BE49-F238E27FC236}">
              <a16:creationId xmlns:a16="http://schemas.microsoft.com/office/drawing/2014/main" id="{7AD6E1EC-07C0-446E-AF97-336B5642E451}"/>
            </a:ext>
          </a:extLst>
        </xdr:cNvPr>
        <xdr:cNvSpPr/>
      </xdr:nvSpPr>
      <xdr:spPr>
        <a:xfrm>
          <a:off x="12700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18415</xdr:rowOff>
    </xdr:from>
    <xdr:ext cx="756285" cy="253365"/>
    <xdr:sp macro="" textlink="">
      <xdr:nvSpPr>
        <xdr:cNvPr id="388" name="テキスト ボックス 387">
          <a:extLst>
            <a:ext uri="{FF2B5EF4-FFF2-40B4-BE49-F238E27FC236}">
              <a16:creationId xmlns:a16="http://schemas.microsoft.com/office/drawing/2014/main" id="{1FEBFF7D-0EDC-4C0E-BD43-DC050119F2A1}"/>
            </a:ext>
          </a:extLst>
        </xdr:cNvPr>
        <xdr:cNvSpPr txBox="1"/>
      </xdr:nvSpPr>
      <xdr:spPr>
        <a:xfrm>
          <a:off x="939800" y="135629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B95F90F8-A7D5-44B0-9856-0B94CDF797D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FBFBE61E-0DD4-493D-8E3C-1AB3DBF37305}"/>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6A2FE84F-DCF7-41F6-87F3-2C6DA822AF5E}"/>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47CAF5C0-FB75-4D43-89FF-166F27D141A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BE28F57D-ADEA-45DC-8971-D1F1D3F9321C}"/>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E43E3EEA-7A89-4739-8927-7B0F0ADB23C5}"/>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72E2C6C8-528E-46BF-8EA3-66CCD2A697C6}"/>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26EF0459-6F5B-4B64-A7E4-122E54B2EC78}"/>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7E751045-79BF-49D6-BF6D-9767C170C45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2BB34959-3FDA-4E65-9E7D-7E5EC9503574}"/>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A18F8E97-8143-4656-82B5-62F01FBFDBA2}"/>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公債費以外の経常収支比率は類似団体平均と比較して６．９ポイント下回っている。</a:t>
          </a:r>
          <a:endParaRPr kumimoji="1" lang="en-US" altLang="ja-JP" sz="1300">
            <a:latin typeface="ＭＳ Ｐゴシック"/>
            <a:ea typeface="ＭＳ Ｐゴシック"/>
          </a:endParaRPr>
        </a:p>
        <a:p>
          <a:r>
            <a:rPr lang="ja-JP" altLang="en-US" sz="1300">
              <a:latin typeface="ＭＳ Ｐゴシック"/>
              <a:ea typeface="ＭＳ Ｐゴシック"/>
            </a:rPr>
            <a:t>　</a:t>
          </a:r>
          <a:r>
            <a:rPr kumimoji="1" lang="ja-JP" altLang="en-US" sz="1300">
              <a:latin typeface="ＭＳ Ｐゴシック"/>
              <a:ea typeface="ＭＳ Ｐゴシック"/>
            </a:rPr>
            <a:t>令和６年度から</a:t>
          </a:r>
          <a:r>
            <a:rPr lang="ja-JP" altLang="en-US" sz="1300">
              <a:latin typeface="ＭＳ Ｐゴシック"/>
              <a:ea typeface="ＭＳ Ｐゴシック"/>
            </a:rPr>
            <a:t>下水道特別会計が公営企業会計に移行し、繰出金の一部が出資金に移行し、経常経費が減少したこと</a:t>
          </a:r>
          <a:r>
            <a:rPr kumimoji="1" lang="ja-JP" altLang="en-US" sz="1300">
              <a:latin typeface="ＭＳ Ｐゴシック"/>
              <a:ea typeface="ＭＳ Ｐゴシック"/>
            </a:rPr>
            <a:t>が要因である。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a:t>
          </a:r>
        </a:p>
      </xdr:txBody>
    </xdr:sp>
    <xdr:clientData/>
  </xdr:twoCellAnchor>
  <xdr:oneCellAnchor>
    <xdr:from>
      <xdr:col>62</xdr:col>
      <xdr:colOff>6350</xdr:colOff>
      <xdr:row>69</xdr:row>
      <xdr:rowOff>107950</xdr:rowOff>
    </xdr:from>
    <xdr:ext cx="292735" cy="225425"/>
    <xdr:sp macro="" textlink="">
      <xdr:nvSpPr>
        <xdr:cNvPr id="400" name="テキスト ボックス 399">
          <a:extLst>
            <a:ext uri="{FF2B5EF4-FFF2-40B4-BE49-F238E27FC236}">
              <a16:creationId xmlns:a16="http://schemas.microsoft.com/office/drawing/2014/main" id="{92C02D25-8DF6-4105-BE42-CD4574E36C07}"/>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3C7020B0-24D0-4388-9EDC-88A0D9DE7763}"/>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02" name="テキスト ボックス 401">
          <a:extLst>
            <a:ext uri="{FF2B5EF4-FFF2-40B4-BE49-F238E27FC236}">
              <a16:creationId xmlns:a16="http://schemas.microsoft.com/office/drawing/2014/main" id="{56D851BE-A682-4187-9BC9-7204C9975DC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49C354CA-02E1-426E-BE85-B8B60397AC19}"/>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04" name="テキスト ボックス 403">
          <a:extLst>
            <a:ext uri="{FF2B5EF4-FFF2-40B4-BE49-F238E27FC236}">
              <a16:creationId xmlns:a16="http://schemas.microsoft.com/office/drawing/2014/main" id="{1025BF28-4CA9-45C1-AFBA-3C66F9C2D463}"/>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ECCD306B-AE5D-4852-952E-68DE153B0384}"/>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06" name="テキスト ボックス 405">
          <a:extLst>
            <a:ext uri="{FF2B5EF4-FFF2-40B4-BE49-F238E27FC236}">
              <a16:creationId xmlns:a16="http://schemas.microsoft.com/office/drawing/2014/main" id="{F90EFC61-C6CA-4D78-8C7F-DB314495A09C}"/>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53E13C8E-8E6E-479D-B034-FA0780E41383}"/>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08" name="テキスト ボックス 407">
          <a:extLst>
            <a:ext uri="{FF2B5EF4-FFF2-40B4-BE49-F238E27FC236}">
              <a16:creationId xmlns:a16="http://schemas.microsoft.com/office/drawing/2014/main" id="{49581464-A72A-4A5A-AB1B-AAD4D779B55C}"/>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D39379A1-71EA-4276-A9E4-3A75BBEE6264}"/>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0" name="テキスト ボックス 409">
          <a:extLst>
            <a:ext uri="{FF2B5EF4-FFF2-40B4-BE49-F238E27FC236}">
              <a16:creationId xmlns:a16="http://schemas.microsoft.com/office/drawing/2014/main" id="{424B8BEE-0C53-480E-8558-6B5266009F54}"/>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CC16D090-1DC8-4CE0-B74A-6C1932D1173A}"/>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12" name="テキスト ボックス 411">
          <a:extLst>
            <a:ext uri="{FF2B5EF4-FFF2-40B4-BE49-F238E27FC236}">
              <a16:creationId xmlns:a16="http://schemas.microsoft.com/office/drawing/2014/main" id="{5FA083E7-448B-47D9-B19F-FB6AD5CFDB96}"/>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787A84EF-F17A-4117-A9F3-4531710C6A9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14" name="テキスト ボックス 413">
          <a:extLst>
            <a:ext uri="{FF2B5EF4-FFF2-40B4-BE49-F238E27FC236}">
              <a16:creationId xmlns:a16="http://schemas.microsoft.com/office/drawing/2014/main" id="{2D12694C-EF05-4518-9853-D98D4E8BDC3C}"/>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2004D11-4938-4276-BABC-C224F8A78AFA}"/>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E439BF31-C689-47BA-A7E7-B24D7D470F38}"/>
            </a:ext>
          </a:extLst>
        </xdr:cNvPr>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49530</xdr:rowOff>
    </xdr:from>
    <xdr:ext cx="762000" cy="259080"/>
    <xdr:sp macro="" textlink="">
      <xdr:nvSpPr>
        <xdr:cNvPr id="417" name="公債費以外最小値テキスト">
          <a:extLst>
            <a:ext uri="{FF2B5EF4-FFF2-40B4-BE49-F238E27FC236}">
              <a16:creationId xmlns:a16="http://schemas.microsoft.com/office/drawing/2014/main" id="{9E64C070-30B0-4DED-9516-5A28CA98A131}"/>
            </a:ext>
          </a:extLst>
        </xdr:cNvPr>
        <xdr:cNvSpPr txBox="1"/>
      </xdr:nvSpPr>
      <xdr:spPr>
        <a:xfrm>
          <a:off x="1659890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E7758BE-C8A0-4E23-A83B-8DC589A0D8B4}"/>
            </a:ext>
          </a:extLst>
        </xdr:cNvPr>
        <xdr:cNvCxnSpPr/>
      </xdr:nvCxnSpPr>
      <xdr:spPr>
        <a:xfrm>
          <a:off x="16421100" y="1396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118110</xdr:rowOff>
    </xdr:from>
    <xdr:ext cx="762000" cy="259080"/>
    <xdr:sp macro="" textlink="">
      <xdr:nvSpPr>
        <xdr:cNvPr id="419" name="公債費以外最大値テキスト">
          <a:extLst>
            <a:ext uri="{FF2B5EF4-FFF2-40B4-BE49-F238E27FC236}">
              <a16:creationId xmlns:a16="http://schemas.microsoft.com/office/drawing/2014/main" id="{35D3BDA4-4497-475A-9EC9-7C78A4E39335}"/>
            </a:ext>
          </a:extLst>
        </xdr:cNvPr>
        <xdr:cNvSpPr txBox="1"/>
      </xdr:nvSpPr>
      <xdr:spPr>
        <a:xfrm>
          <a:off x="1659890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684C7A7E-8977-453D-8328-1429B002DF3F}"/>
            </a:ext>
          </a:extLst>
        </xdr:cNvPr>
        <xdr:cNvCxnSpPr/>
      </xdr:nvCxnSpPr>
      <xdr:spPr>
        <a:xfrm>
          <a:off x="16421100" y="1254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96520</xdr:rowOff>
    </xdr:from>
    <xdr:to>
      <xdr:col>82</xdr:col>
      <xdr:colOff>107950</xdr:colOff>
      <xdr:row>76</xdr:row>
      <xdr:rowOff>43180</xdr:rowOff>
    </xdr:to>
    <xdr:cxnSp macro="">
      <xdr:nvCxnSpPr>
        <xdr:cNvPr id="421" name="直線コネクタ 420">
          <a:extLst>
            <a:ext uri="{FF2B5EF4-FFF2-40B4-BE49-F238E27FC236}">
              <a16:creationId xmlns:a16="http://schemas.microsoft.com/office/drawing/2014/main" id="{B881AA2C-6624-4416-A3A7-17E0B568B275}"/>
            </a:ext>
          </a:extLst>
        </xdr:cNvPr>
        <xdr:cNvCxnSpPr/>
      </xdr:nvCxnSpPr>
      <xdr:spPr>
        <a:xfrm flipV="1">
          <a:off x="15671800" y="12955270"/>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109220</xdr:rowOff>
    </xdr:from>
    <xdr:ext cx="762000" cy="253365"/>
    <xdr:sp macro="" textlink="">
      <xdr:nvSpPr>
        <xdr:cNvPr id="422" name="公債費以外平均値テキスト">
          <a:extLst>
            <a:ext uri="{FF2B5EF4-FFF2-40B4-BE49-F238E27FC236}">
              <a16:creationId xmlns:a16="http://schemas.microsoft.com/office/drawing/2014/main" id="{937B4FD4-2E22-43D0-ACEF-876A05ED75CC}"/>
            </a:ext>
          </a:extLst>
        </xdr:cNvPr>
        <xdr:cNvSpPr txBox="1"/>
      </xdr:nvSpPr>
      <xdr:spPr>
        <a:xfrm>
          <a:off x="16598900" y="131394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137160</xdr:rowOff>
    </xdr:from>
    <xdr:to>
      <xdr:col>82</xdr:col>
      <xdr:colOff>158750</xdr:colOff>
      <xdr:row>77</xdr:row>
      <xdr:rowOff>67310</xdr:rowOff>
    </xdr:to>
    <xdr:sp macro="" textlink="">
      <xdr:nvSpPr>
        <xdr:cNvPr id="423" name="フローチャート: 判断 422">
          <a:extLst>
            <a:ext uri="{FF2B5EF4-FFF2-40B4-BE49-F238E27FC236}">
              <a16:creationId xmlns:a16="http://schemas.microsoft.com/office/drawing/2014/main" id="{9A254D85-10AF-4B80-ADEE-4EC2B40EBD09}"/>
            </a:ext>
          </a:extLst>
        </xdr:cNvPr>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76</xdr:row>
      <xdr:rowOff>43180</xdr:rowOff>
    </xdr:to>
    <xdr:cxnSp macro="">
      <xdr:nvCxnSpPr>
        <xdr:cNvPr id="424" name="直線コネクタ 423">
          <a:extLst>
            <a:ext uri="{FF2B5EF4-FFF2-40B4-BE49-F238E27FC236}">
              <a16:creationId xmlns:a16="http://schemas.microsoft.com/office/drawing/2014/main" id="{A07AF597-32B5-4EF5-9310-6721CE1A18AB}"/>
            </a:ext>
          </a:extLst>
        </xdr:cNvPr>
        <xdr:cNvCxnSpPr/>
      </xdr:nvCxnSpPr>
      <xdr:spPr>
        <a:xfrm>
          <a:off x="14782800" y="130048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D311B9FA-7D45-4CEB-A398-BBDE7FD42C4F}"/>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29210</xdr:rowOff>
    </xdr:from>
    <xdr:ext cx="736600" cy="253365"/>
    <xdr:sp macro="" textlink="">
      <xdr:nvSpPr>
        <xdr:cNvPr id="426" name="テキスト ボックス 425">
          <a:extLst>
            <a:ext uri="{FF2B5EF4-FFF2-40B4-BE49-F238E27FC236}">
              <a16:creationId xmlns:a16="http://schemas.microsoft.com/office/drawing/2014/main" id="{DFE47B08-737A-4905-9817-38B5BECC88DD}"/>
            </a:ext>
          </a:extLst>
        </xdr:cNvPr>
        <xdr:cNvSpPr txBox="1"/>
      </xdr:nvSpPr>
      <xdr:spPr>
        <a:xfrm>
          <a:off x="15290800" y="132308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111760</xdr:rowOff>
    </xdr:from>
    <xdr:to>
      <xdr:col>73</xdr:col>
      <xdr:colOff>180975</xdr:colOff>
      <xdr:row>75</xdr:row>
      <xdr:rowOff>146050</xdr:rowOff>
    </xdr:to>
    <xdr:cxnSp macro="">
      <xdr:nvCxnSpPr>
        <xdr:cNvPr id="427" name="直線コネクタ 426">
          <a:extLst>
            <a:ext uri="{FF2B5EF4-FFF2-40B4-BE49-F238E27FC236}">
              <a16:creationId xmlns:a16="http://schemas.microsoft.com/office/drawing/2014/main" id="{9316F0FB-4C38-4A6D-8851-18A08F45C597}"/>
            </a:ext>
          </a:extLst>
        </xdr:cNvPr>
        <xdr:cNvCxnSpPr/>
      </xdr:nvCxnSpPr>
      <xdr:spPr>
        <a:xfrm>
          <a:off x="13893800" y="129705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41910</xdr:rowOff>
    </xdr:from>
    <xdr:to>
      <xdr:col>74</xdr:col>
      <xdr:colOff>31750</xdr:colOff>
      <xdr:row>76</xdr:row>
      <xdr:rowOff>143510</xdr:rowOff>
    </xdr:to>
    <xdr:sp macro="" textlink="">
      <xdr:nvSpPr>
        <xdr:cNvPr id="428" name="フローチャート: 判断 427">
          <a:extLst>
            <a:ext uri="{FF2B5EF4-FFF2-40B4-BE49-F238E27FC236}">
              <a16:creationId xmlns:a16="http://schemas.microsoft.com/office/drawing/2014/main" id="{524B2B6C-4C01-483C-8A2B-685712EFD41B}"/>
            </a:ext>
          </a:extLst>
        </xdr:cNvPr>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128270</xdr:rowOff>
    </xdr:from>
    <xdr:ext cx="762000" cy="259080"/>
    <xdr:sp macro="" textlink="">
      <xdr:nvSpPr>
        <xdr:cNvPr id="429" name="テキスト ボックス 428">
          <a:extLst>
            <a:ext uri="{FF2B5EF4-FFF2-40B4-BE49-F238E27FC236}">
              <a16:creationId xmlns:a16="http://schemas.microsoft.com/office/drawing/2014/main" id="{87319781-CA23-4B11-83D4-54A6027CD363}"/>
            </a:ext>
          </a:extLst>
        </xdr:cNvPr>
        <xdr:cNvSpPr txBox="1"/>
      </xdr:nvSpPr>
      <xdr:spPr>
        <a:xfrm>
          <a:off x="14401800" y="1315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111760</xdr:rowOff>
    </xdr:from>
    <xdr:to>
      <xdr:col>69</xdr:col>
      <xdr:colOff>92075</xdr:colOff>
      <xdr:row>76</xdr:row>
      <xdr:rowOff>119380</xdr:rowOff>
    </xdr:to>
    <xdr:cxnSp macro="">
      <xdr:nvCxnSpPr>
        <xdr:cNvPr id="430" name="直線コネクタ 429">
          <a:extLst>
            <a:ext uri="{FF2B5EF4-FFF2-40B4-BE49-F238E27FC236}">
              <a16:creationId xmlns:a16="http://schemas.microsoft.com/office/drawing/2014/main" id="{F41CC9E1-CC39-4BC3-8A2E-35753F6037DD}"/>
            </a:ext>
          </a:extLst>
        </xdr:cNvPr>
        <xdr:cNvCxnSpPr/>
      </xdr:nvCxnSpPr>
      <xdr:spPr>
        <a:xfrm flipV="1">
          <a:off x="13004800" y="12970510"/>
          <a:ext cx="8890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B969FF79-39B2-4D34-86C6-3C859DAADEDD}"/>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170180</xdr:rowOff>
    </xdr:from>
    <xdr:ext cx="756285" cy="259080"/>
    <xdr:sp macro="" textlink="">
      <xdr:nvSpPr>
        <xdr:cNvPr id="432" name="テキスト ボックス 431">
          <a:extLst>
            <a:ext uri="{FF2B5EF4-FFF2-40B4-BE49-F238E27FC236}">
              <a16:creationId xmlns:a16="http://schemas.microsoft.com/office/drawing/2014/main" id="{D890E468-C768-4606-953D-BE2DF8FD18BB}"/>
            </a:ext>
          </a:extLst>
        </xdr:cNvPr>
        <xdr:cNvSpPr txBox="1"/>
      </xdr:nvSpPr>
      <xdr:spPr>
        <a:xfrm>
          <a:off x="13512800" y="130289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33" name="フローチャート: 判断 432">
          <a:extLst>
            <a:ext uri="{FF2B5EF4-FFF2-40B4-BE49-F238E27FC236}">
              <a16:creationId xmlns:a16="http://schemas.microsoft.com/office/drawing/2014/main" id="{256B8AB7-2250-4575-8B06-71418720CABC}"/>
            </a:ext>
          </a:extLst>
        </xdr:cNvPr>
        <xdr:cNvSpPr/>
      </xdr:nvSpPr>
      <xdr:spPr>
        <a:xfrm>
          <a:off x="12954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157480</xdr:rowOff>
    </xdr:from>
    <xdr:ext cx="762000" cy="253365"/>
    <xdr:sp macro="" textlink="">
      <xdr:nvSpPr>
        <xdr:cNvPr id="434" name="テキスト ボックス 433">
          <a:extLst>
            <a:ext uri="{FF2B5EF4-FFF2-40B4-BE49-F238E27FC236}">
              <a16:creationId xmlns:a16="http://schemas.microsoft.com/office/drawing/2014/main" id="{E542F268-67FD-4A93-8F8F-65190B6A3863}"/>
            </a:ext>
          </a:extLst>
        </xdr:cNvPr>
        <xdr:cNvSpPr txBox="1"/>
      </xdr:nvSpPr>
      <xdr:spPr>
        <a:xfrm>
          <a:off x="12623800" y="128447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20F6B9BB-AE21-4E27-8C2F-1E348EC7C8A7}"/>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36" name="テキスト ボックス 435">
          <a:extLst>
            <a:ext uri="{FF2B5EF4-FFF2-40B4-BE49-F238E27FC236}">
              <a16:creationId xmlns:a16="http://schemas.microsoft.com/office/drawing/2014/main" id="{F870DBB3-4EE8-4963-A180-37F711BA0DDD}"/>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37" name="テキスト ボックス 436">
          <a:extLst>
            <a:ext uri="{FF2B5EF4-FFF2-40B4-BE49-F238E27FC236}">
              <a16:creationId xmlns:a16="http://schemas.microsoft.com/office/drawing/2014/main" id="{C19DF60A-B10D-4A3D-BEE7-EAC4C7376799}"/>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6FA632B9-5E3D-4C5D-B177-F8615C5C89F6}"/>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39" name="テキスト ボックス 438">
          <a:extLst>
            <a:ext uri="{FF2B5EF4-FFF2-40B4-BE49-F238E27FC236}">
              <a16:creationId xmlns:a16="http://schemas.microsoft.com/office/drawing/2014/main" id="{AF97CEC3-83F0-4761-9DD0-2852FB3F0E7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45720</xdr:rowOff>
    </xdr:from>
    <xdr:to>
      <xdr:col>82</xdr:col>
      <xdr:colOff>158750</xdr:colOff>
      <xdr:row>75</xdr:row>
      <xdr:rowOff>147320</xdr:rowOff>
    </xdr:to>
    <xdr:sp macro="" textlink="">
      <xdr:nvSpPr>
        <xdr:cNvPr id="440" name="楕円 439">
          <a:extLst>
            <a:ext uri="{FF2B5EF4-FFF2-40B4-BE49-F238E27FC236}">
              <a16:creationId xmlns:a16="http://schemas.microsoft.com/office/drawing/2014/main" id="{D535CBFD-983A-489C-A23B-74D353C22AEE}"/>
            </a:ext>
          </a:extLst>
        </xdr:cNvPr>
        <xdr:cNvSpPr/>
      </xdr:nvSpPr>
      <xdr:spPr>
        <a:xfrm>
          <a:off x="164592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62230</xdr:rowOff>
    </xdr:from>
    <xdr:ext cx="762000" cy="259080"/>
    <xdr:sp macro="" textlink="">
      <xdr:nvSpPr>
        <xdr:cNvPr id="441" name="公債費以外該当値テキスト">
          <a:extLst>
            <a:ext uri="{FF2B5EF4-FFF2-40B4-BE49-F238E27FC236}">
              <a16:creationId xmlns:a16="http://schemas.microsoft.com/office/drawing/2014/main" id="{995D601A-9503-4FE4-9316-C665F60C9F14}"/>
            </a:ext>
          </a:extLst>
        </xdr:cNvPr>
        <xdr:cNvSpPr txBox="1"/>
      </xdr:nvSpPr>
      <xdr:spPr>
        <a:xfrm>
          <a:off x="16598900" y="1274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163830</xdr:rowOff>
    </xdr:from>
    <xdr:to>
      <xdr:col>78</xdr:col>
      <xdr:colOff>120650</xdr:colOff>
      <xdr:row>76</xdr:row>
      <xdr:rowOff>93980</xdr:rowOff>
    </xdr:to>
    <xdr:sp macro="" textlink="">
      <xdr:nvSpPr>
        <xdr:cNvPr id="442" name="楕円 441">
          <a:extLst>
            <a:ext uri="{FF2B5EF4-FFF2-40B4-BE49-F238E27FC236}">
              <a16:creationId xmlns:a16="http://schemas.microsoft.com/office/drawing/2014/main" id="{5C125B66-3FC7-4D39-9DFF-4FF6F918ABE7}"/>
            </a:ext>
          </a:extLst>
        </xdr:cNvPr>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104140</xdr:rowOff>
    </xdr:from>
    <xdr:ext cx="736600" cy="259080"/>
    <xdr:sp macro="" textlink="">
      <xdr:nvSpPr>
        <xdr:cNvPr id="443" name="テキスト ボックス 442">
          <a:extLst>
            <a:ext uri="{FF2B5EF4-FFF2-40B4-BE49-F238E27FC236}">
              <a16:creationId xmlns:a16="http://schemas.microsoft.com/office/drawing/2014/main" id="{4CC46619-7B72-4C14-BEFD-FC41C51C3E1C}"/>
            </a:ext>
          </a:extLst>
        </xdr:cNvPr>
        <xdr:cNvSpPr txBox="1"/>
      </xdr:nvSpPr>
      <xdr:spPr>
        <a:xfrm>
          <a:off x="15290800" y="12791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44" name="楕円 443">
          <a:extLst>
            <a:ext uri="{FF2B5EF4-FFF2-40B4-BE49-F238E27FC236}">
              <a16:creationId xmlns:a16="http://schemas.microsoft.com/office/drawing/2014/main" id="{04FF3329-C6AA-4D3C-88E9-ABAF94CC65F5}"/>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35560</xdr:rowOff>
    </xdr:from>
    <xdr:ext cx="762000" cy="259080"/>
    <xdr:sp macro="" textlink="">
      <xdr:nvSpPr>
        <xdr:cNvPr id="445" name="テキスト ボックス 444">
          <a:extLst>
            <a:ext uri="{FF2B5EF4-FFF2-40B4-BE49-F238E27FC236}">
              <a16:creationId xmlns:a16="http://schemas.microsoft.com/office/drawing/2014/main" id="{80743754-9B7A-46AB-894E-058CAFD1D8A5}"/>
            </a:ext>
          </a:extLst>
        </xdr:cNvPr>
        <xdr:cNvSpPr txBox="1"/>
      </xdr:nvSpPr>
      <xdr:spPr>
        <a:xfrm>
          <a:off x="14401800" y="1272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60960</xdr:rowOff>
    </xdr:from>
    <xdr:to>
      <xdr:col>69</xdr:col>
      <xdr:colOff>142875</xdr:colOff>
      <xdr:row>75</xdr:row>
      <xdr:rowOff>162560</xdr:rowOff>
    </xdr:to>
    <xdr:sp macro="" textlink="">
      <xdr:nvSpPr>
        <xdr:cNvPr id="446" name="楕円 445">
          <a:extLst>
            <a:ext uri="{FF2B5EF4-FFF2-40B4-BE49-F238E27FC236}">
              <a16:creationId xmlns:a16="http://schemas.microsoft.com/office/drawing/2014/main" id="{677F7319-BAF9-47D7-8517-E7D27E994B53}"/>
            </a:ext>
          </a:extLst>
        </xdr:cNvPr>
        <xdr:cNvSpPr/>
      </xdr:nvSpPr>
      <xdr:spPr>
        <a:xfrm>
          <a:off x="1384300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xdr:rowOff>
    </xdr:from>
    <xdr:ext cx="756285" cy="259080"/>
    <xdr:sp macro="" textlink="">
      <xdr:nvSpPr>
        <xdr:cNvPr id="447" name="テキスト ボックス 446">
          <a:extLst>
            <a:ext uri="{FF2B5EF4-FFF2-40B4-BE49-F238E27FC236}">
              <a16:creationId xmlns:a16="http://schemas.microsoft.com/office/drawing/2014/main" id="{DE9726D4-FB7C-4CCC-B882-E65CBA61C7C0}"/>
            </a:ext>
          </a:extLst>
        </xdr:cNvPr>
        <xdr:cNvSpPr txBox="1"/>
      </xdr:nvSpPr>
      <xdr:spPr>
        <a:xfrm>
          <a:off x="13512800" y="126885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48" name="楕円 447">
          <a:extLst>
            <a:ext uri="{FF2B5EF4-FFF2-40B4-BE49-F238E27FC236}">
              <a16:creationId xmlns:a16="http://schemas.microsoft.com/office/drawing/2014/main" id="{63EFBA02-858D-440E-9D43-77F1BBAE39A3}"/>
            </a:ext>
          </a:extLst>
        </xdr:cNvPr>
        <xdr:cNvSpPr/>
      </xdr:nvSpPr>
      <xdr:spPr>
        <a:xfrm>
          <a:off x="12954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154940</xdr:rowOff>
    </xdr:from>
    <xdr:ext cx="762000" cy="253365"/>
    <xdr:sp macro="" textlink="">
      <xdr:nvSpPr>
        <xdr:cNvPr id="449" name="テキスト ボックス 448">
          <a:extLst>
            <a:ext uri="{FF2B5EF4-FFF2-40B4-BE49-F238E27FC236}">
              <a16:creationId xmlns:a16="http://schemas.microsoft.com/office/drawing/2014/main" id="{DB3A6743-0281-41DC-A26D-4CBF3AFAE27C}"/>
            </a:ext>
          </a:extLst>
        </xdr:cNvPr>
        <xdr:cNvSpPr txBox="1"/>
      </xdr:nvSpPr>
      <xdr:spPr>
        <a:xfrm>
          <a:off x="12623800" y="131851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C2D6CAB-70E0-4263-B8E5-573F9E645C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25C00C3C-4B4D-4B82-8598-7014B18AF432}"/>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6B58D873-46A5-4A84-95C1-F996371FD17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5D0E06E-F9B9-4542-958D-EF155EB711BE}"/>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77F0E0E6-498D-44BF-B27A-95C0030D8EBF}"/>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京都府与謝野町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60CAF77-52B0-4DD6-B856-F5AA8F76F708}"/>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9AB2FBA-37B1-4852-B9D0-9023E5566ECA}"/>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BB70E63-4268-42D0-A7F8-9F145E58D76F}"/>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23D82F3-F761-45C7-B8D0-48AB01797792}"/>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20B6A61-FDBB-4408-95AF-99A9CD4336E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CC68ABBC-1B1A-4AD7-BB40-48EF3A77A5FF}"/>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972D6B4-FDC3-4CE1-AAF5-ABFE5806A663}"/>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40EBFC7-144A-4288-BBAB-1E03BA8D29CB}"/>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49A4C86-F938-42C2-BC13-4B1DDF7A8343}"/>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71F247A1-3DFA-4251-93F7-130149A82495}"/>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613E053-05FA-46E3-81CA-BEAE697AF7A6}"/>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3731515D-E329-4A6C-AACF-3773152BF16E}"/>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DBFE1628-7163-47D2-AD29-679955014C67}"/>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84569C1C-4D83-458E-A7D6-A382DB9AAB86}"/>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D5BD824-FA23-44D2-A0E9-6CC6383C4A51}"/>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6B183C5-9DCD-4254-B7A5-995F230CEACD}"/>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C67A9A3-666F-45F1-8A6E-13E51874FDD7}"/>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7C425A6-3886-4B9B-8557-5C394FA3FDB3}"/>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7CADAA1-6B06-4C7E-B4EC-2F24F04FF7FF}"/>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A5EC80C-8184-4CF3-AED3-013F5BDFA611}"/>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453B61C-CC84-4432-8E21-E458665F2A32}"/>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6AA3927-84CF-454E-9F06-323534814632}"/>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B23896C5-2B6C-4091-A8D4-60277B9C1F23}"/>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611C2F4-663B-4DEC-AB20-B68A8BCA4D93}"/>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0730" cy="254635"/>
    <xdr:sp macro="" textlink="">
      <xdr:nvSpPr>
        <xdr:cNvPr id="31" name="テキスト ボックス 30">
          <a:extLst>
            <a:ext uri="{FF2B5EF4-FFF2-40B4-BE49-F238E27FC236}">
              <a16:creationId xmlns:a16="http://schemas.microsoft.com/office/drawing/2014/main" id="{3E13F28A-63BF-41E6-9B75-27230B6D7FA3}"/>
            </a:ext>
          </a:extLst>
        </xdr:cNvPr>
        <xdr:cNvSpPr txBox="1"/>
      </xdr:nvSpPr>
      <xdr:spPr>
        <a:xfrm>
          <a:off x="1384300" y="3794760"/>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9EC977B-D697-4BDE-AC7B-B769C657FD08}"/>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0730" cy="254635"/>
    <xdr:sp macro="" textlink="">
      <xdr:nvSpPr>
        <xdr:cNvPr id="33" name="テキスト ボックス 32">
          <a:extLst>
            <a:ext uri="{FF2B5EF4-FFF2-40B4-BE49-F238E27FC236}">
              <a16:creationId xmlns:a16="http://schemas.microsoft.com/office/drawing/2014/main" id="{DD9E7A76-F4ED-4972-B891-C662749C495E}"/>
            </a:ext>
          </a:extLst>
        </xdr:cNvPr>
        <xdr:cNvSpPr txBox="1"/>
      </xdr:nvSpPr>
      <xdr:spPr>
        <a:xfrm>
          <a:off x="1384300" y="341439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9DAD6E1-5006-46F2-BD69-2C3A10522C3A}"/>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0730" cy="259080"/>
    <xdr:sp macro="" textlink="">
      <xdr:nvSpPr>
        <xdr:cNvPr id="35" name="テキスト ボックス 34">
          <a:extLst>
            <a:ext uri="{FF2B5EF4-FFF2-40B4-BE49-F238E27FC236}">
              <a16:creationId xmlns:a16="http://schemas.microsoft.com/office/drawing/2014/main" id="{F814B371-1BFB-483E-9D7F-B2090476FDF1}"/>
            </a:ext>
          </a:extLst>
        </xdr:cNvPr>
        <xdr:cNvSpPr txBox="1"/>
      </xdr:nvSpPr>
      <xdr:spPr>
        <a:xfrm>
          <a:off x="1384300" y="3032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955C919C-029D-40F7-91E8-E23CFFD0EC9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0730" cy="253365"/>
    <xdr:sp macro="" textlink="">
      <xdr:nvSpPr>
        <xdr:cNvPr id="37" name="テキスト ボックス 36">
          <a:extLst>
            <a:ext uri="{FF2B5EF4-FFF2-40B4-BE49-F238E27FC236}">
              <a16:creationId xmlns:a16="http://schemas.microsoft.com/office/drawing/2014/main" id="{97477BE8-06DE-44D2-A92D-186CC68BE3EF}"/>
            </a:ext>
          </a:extLst>
        </xdr:cNvPr>
        <xdr:cNvSpPr txBox="1"/>
      </xdr:nvSpPr>
      <xdr:spPr>
        <a:xfrm>
          <a:off x="1384300" y="265176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7725490-EC17-4A83-80EC-C741B749A63E}"/>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0730" cy="253365"/>
    <xdr:sp macro="" textlink="">
      <xdr:nvSpPr>
        <xdr:cNvPr id="39" name="テキスト ボックス 38">
          <a:extLst>
            <a:ext uri="{FF2B5EF4-FFF2-40B4-BE49-F238E27FC236}">
              <a16:creationId xmlns:a16="http://schemas.microsoft.com/office/drawing/2014/main" id="{EE92FCD0-FEE3-4A94-9BB1-CD49348D0F60}"/>
            </a:ext>
          </a:extLst>
        </xdr:cNvPr>
        <xdr:cNvSpPr txBox="1"/>
      </xdr:nvSpPr>
      <xdr:spPr>
        <a:xfrm>
          <a:off x="1384300" y="22713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BDDAFD4E-DCF2-44F2-9C8F-DA04BFD2508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0730" cy="259080"/>
    <xdr:sp macro="" textlink="">
      <xdr:nvSpPr>
        <xdr:cNvPr id="41" name="テキスト ボックス 40">
          <a:extLst>
            <a:ext uri="{FF2B5EF4-FFF2-40B4-BE49-F238E27FC236}">
              <a16:creationId xmlns:a16="http://schemas.microsoft.com/office/drawing/2014/main" id="{6BC587F6-1D04-4079-8E3F-217FAD9CDC52}"/>
            </a:ext>
          </a:extLst>
        </xdr:cNvPr>
        <xdr:cNvSpPr txBox="1"/>
      </xdr:nvSpPr>
      <xdr:spPr>
        <a:xfrm>
          <a:off x="1384300" y="1889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B5147E9-4CAE-4E8A-9621-784DACB241B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0730" cy="253365"/>
    <xdr:sp macro="" textlink="">
      <xdr:nvSpPr>
        <xdr:cNvPr id="43" name="テキスト ボックス 42">
          <a:extLst>
            <a:ext uri="{FF2B5EF4-FFF2-40B4-BE49-F238E27FC236}">
              <a16:creationId xmlns:a16="http://schemas.microsoft.com/office/drawing/2014/main" id="{99DA082E-F283-433E-8348-87DB180668E7}"/>
            </a:ext>
          </a:extLst>
        </xdr:cNvPr>
        <xdr:cNvSpPr txBox="1"/>
      </xdr:nvSpPr>
      <xdr:spPr>
        <a:xfrm>
          <a:off x="1384300" y="150876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9B4D7C1-B9FD-4261-AF95-F128CEE8D8FE}"/>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13970</xdr:rowOff>
    </xdr:from>
    <xdr:to>
      <xdr:col>29</xdr:col>
      <xdr:colOff>127000</xdr:colOff>
      <xdr:row>20</xdr:row>
      <xdr:rowOff>147320</xdr:rowOff>
    </xdr:to>
    <xdr:cxnSp macro="">
      <xdr:nvCxnSpPr>
        <xdr:cNvPr id="45" name="直線コネクタ 44">
          <a:extLst>
            <a:ext uri="{FF2B5EF4-FFF2-40B4-BE49-F238E27FC236}">
              <a16:creationId xmlns:a16="http://schemas.microsoft.com/office/drawing/2014/main" id="{6CB48E49-6547-44F9-B202-C58CA43324A2}"/>
            </a:ext>
          </a:extLst>
        </xdr:cNvPr>
        <xdr:cNvCxnSpPr/>
      </xdr:nvCxnSpPr>
      <xdr:spPr>
        <a:xfrm flipV="1">
          <a:off x="5651500" y="2290445"/>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119380</xdr:rowOff>
    </xdr:from>
    <xdr:ext cx="756285" cy="257810"/>
    <xdr:sp macro="" textlink="">
      <xdr:nvSpPr>
        <xdr:cNvPr id="46" name="人口1人当たり決算額の推移最小値テキスト130">
          <a:extLst>
            <a:ext uri="{FF2B5EF4-FFF2-40B4-BE49-F238E27FC236}">
              <a16:creationId xmlns:a16="http://schemas.microsoft.com/office/drawing/2014/main" id="{CE722F91-DDCC-4864-B4DB-A0D37AAC5729}"/>
            </a:ext>
          </a:extLst>
        </xdr:cNvPr>
        <xdr:cNvSpPr txBox="1"/>
      </xdr:nvSpPr>
      <xdr:spPr>
        <a:xfrm>
          <a:off x="5740400" y="3596005"/>
          <a:ext cx="756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147320</xdr:rowOff>
    </xdr:from>
    <xdr:to>
      <xdr:col>30</xdr:col>
      <xdr:colOff>25400</xdr:colOff>
      <xdr:row>20</xdr:row>
      <xdr:rowOff>147320</xdr:rowOff>
    </xdr:to>
    <xdr:cxnSp macro="">
      <xdr:nvCxnSpPr>
        <xdr:cNvPr id="47" name="直線コネクタ 46">
          <a:extLst>
            <a:ext uri="{FF2B5EF4-FFF2-40B4-BE49-F238E27FC236}">
              <a16:creationId xmlns:a16="http://schemas.microsoft.com/office/drawing/2014/main" id="{75B68972-B486-4F56-957A-B6F03B4FC0BE}"/>
            </a:ext>
          </a:extLst>
        </xdr:cNvPr>
        <xdr:cNvCxnSpPr/>
      </xdr:nvCxnSpPr>
      <xdr:spPr>
        <a:xfrm>
          <a:off x="5562600" y="3623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100330</xdr:rowOff>
    </xdr:from>
    <xdr:ext cx="756285" cy="253365"/>
    <xdr:sp macro="" textlink="">
      <xdr:nvSpPr>
        <xdr:cNvPr id="48" name="人口1人当たり決算額の推移最大値テキスト130">
          <a:extLst>
            <a:ext uri="{FF2B5EF4-FFF2-40B4-BE49-F238E27FC236}">
              <a16:creationId xmlns:a16="http://schemas.microsoft.com/office/drawing/2014/main" id="{CC26AE1D-ABE6-4409-B0C6-1BE1ACDF3751}"/>
            </a:ext>
          </a:extLst>
        </xdr:cNvPr>
        <xdr:cNvSpPr txBox="1"/>
      </xdr:nvSpPr>
      <xdr:spPr>
        <a:xfrm>
          <a:off x="5740400" y="20339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dr:col>29</xdr:col>
      <xdr:colOff>38100</xdr:colOff>
      <xdr:row>13</xdr:row>
      <xdr:rowOff>13970</xdr:rowOff>
    </xdr:from>
    <xdr:to>
      <xdr:col>30</xdr:col>
      <xdr:colOff>25400</xdr:colOff>
      <xdr:row>13</xdr:row>
      <xdr:rowOff>13970</xdr:rowOff>
    </xdr:to>
    <xdr:cxnSp macro="">
      <xdr:nvCxnSpPr>
        <xdr:cNvPr id="49" name="直線コネクタ 48">
          <a:extLst>
            <a:ext uri="{FF2B5EF4-FFF2-40B4-BE49-F238E27FC236}">
              <a16:creationId xmlns:a16="http://schemas.microsoft.com/office/drawing/2014/main" id="{4B7E03A9-2F96-4630-9393-9EB007A259CE}"/>
            </a:ext>
          </a:extLst>
        </xdr:cNvPr>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146685</xdr:rowOff>
    </xdr:from>
    <xdr:to>
      <xdr:col>29</xdr:col>
      <xdr:colOff>127000</xdr:colOff>
      <xdr:row>14</xdr:row>
      <xdr:rowOff>149225</xdr:rowOff>
    </xdr:to>
    <xdr:cxnSp macro="">
      <xdr:nvCxnSpPr>
        <xdr:cNvPr id="50" name="直線コネクタ 49">
          <a:extLst>
            <a:ext uri="{FF2B5EF4-FFF2-40B4-BE49-F238E27FC236}">
              <a16:creationId xmlns:a16="http://schemas.microsoft.com/office/drawing/2014/main" id="{E8AB6B63-D93C-4F08-A28E-FCE26E84C0E9}"/>
            </a:ext>
          </a:extLst>
        </xdr:cNvPr>
        <xdr:cNvCxnSpPr/>
      </xdr:nvCxnSpPr>
      <xdr:spPr>
        <a:xfrm flipV="1">
          <a:off x="5003800" y="2423160"/>
          <a:ext cx="647700" cy="173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70485</xdr:rowOff>
    </xdr:from>
    <xdr:ext cx="756285" cy="259080"/>
    <xdr:sp macro="" textlink="">
      <xdr:nvSpPr>
        <xdr:cNvPr id="51" name="人口1人当たり決算額の推移平均値テキスト130">
          <a:extLst>
            <a:ext uri="{FF2B5EF4-FFF2-40B4-BE49-F238E27FC236}">
              <a16:creationId xmlns:a16="http://schemas.microsoft.com/office/drawing/2014/main" id="{CBA4FA11-03D5-4B24-854A-D0B4563EDF2F}"/>
            </a:ext>
          </a:extLst>
        </xdr:cNvPr>
        <xdr:cNvSpPr txBox="1"/>
      </xdr:nvSpPr>
      <xdr:spPr>
        <a:xfrm>
          <a:off x="5740400" y="320421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98425</xdr:rowOff>
    </xdr:from>
    <xdr:to>
      <xdr:col>29</xdr:col>
      <xdr:colOff>177800</xdr:colOff>
      <xdr:row>19</xdr:row>
      <xdr:rowOff>29210</xdr:rowOff>
    </xdr:to>
    <xdr:sp macro="" textlink="">
      <xdr:nvSpPr>
        <xdr:cNvPr id="52" name="フローチャート: 判断 51">
          <a:extLst>
            <a:ext uri="{FF2B5EF4-FFF2-40B4-BE49-F238E27FC236}">
              <a16:creationId xmlns:a16="http://schemas.microsoft.com/office/drawing/2014/main" id="{4C1B393A-E747-4A87-A73F-5415D4EB2F04}"/>
            </a:ext>
          </a:extLst>
        </xdr:cNvPr>
        <xdr:cNvSpPr/>
      </xdr:nvSpPr>
      <xdr:spPr>
        <a:xfrm>
          <a:off x="5600700" y="32321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149225</xdr:rowOff>
    </xdr:from>
    <xdr:to>
      <xdr:col>26</xdr:col>
      <xdr:colOff>50800</xdr:colOff>
      <xdr:row>15</xdr:row>
      <xdr:rowOff>121285</xdr:rowOff>
    </xdr:to>
    <xdr:cxnSp macro="">
      <xdr:nvCxnSpPr>
        <xdr:cNvPr id="53" name="直線コネクタ 52">
          <a:extLst>
            <a:ext uri="{FF2B5EF4-FFF2-40B4-BE49-F238E27FC236}">
              <a16:creationId xmlns:a16="http://schemas.microsoft.com/office/drawing/2014/main" id="{D92A8B0A-2619-4B0D-A507-38796FF54476}"/>
            </a:ext>
          </a:extLst>
        </xdr:cNvPr>
        <xdr:cNvCxnSpPr/>
      </xdr:nvCxnSpPr>
      <xdr:spPr>
        <a:xfrm flipV="1">
          <a:off x="4305300" y="2597150"/>
          <a:ext cx="698500" cy="143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160655</xdr:rowOff>
    </xdr:from>
    <xdr:to>
      <xdr:col>26</xdr:col>
      <xdr:colOff>101600</xdr:colOff>
      <xdr:row>19</xdr:row>
      <xdr:rowOff>90805</xdr:rowOff>
    </xdr:to>
    <xdr:sp macro="" textlink="">
      <xdr:nvSpPr>
        <xdr:cNvPr id="54" name="フローチャート: 判断 53">
          <a:extLst>
            <a:ext uri="{FF2B5EF4-FFF2-40B4-BE49-F238E27FC236}">
              <a16:creationId xmlns:a16="http://schemas.microsoft.com/office/drawing/2014/main" id="{BC3426EF-85BA-43EC-9F05-0CE9C944CA74}"/>
            </a:ext>
          </a:extLst>
        </xdr:cNvPr>
        <xdr:cNvSpPr/>
      </xdr:nvSpPr>
      <xdr:spPr>
        <a:xfrm>
          <a:off x="4953000" y="32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75565</xdr:rowOff>
    </xdr:from>
    <xdr:ext cx="735330" cy="254635"/>
    <xdr:sp macro="" textlink="">
      <xdr:nvSpPr>
        <xdr:cNvPr id="55" name="テキスト ボックス 54">
          <a:extLst>
            <a:ext uri="{FF2B5EF4-FFF2-40B4-BE49-F238E27FC236}">
              <a16:creationId xmlns:a16="http://schemas.microsoft.com/office/drawing/2014/main" id="{ACF5E776-270C-4C7B-9E56-F1389DF5692D}"/>
            </a:ext>
          </a:extLst>
        </xdr:cNvPr>
        <xdr:cNvSpPr txBox="1"/>
      </xdr:nvSpPr>
      <xdr:spPr>
        <a:xfrm>
          <a:off x="4622800" y="3380740"/>
          <a:ext cx="7353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15</xdr:row>
      <xdr:rowOff>94615</xdr:rowOff>
    </xdr:from>
    <xdr:to>
      <xdr:col>22</xdr:col>
      <xdr:colOff>114300</xdr:colOff>
      <xdr:row>15</xdr:row>
      <xdr:rowOff>121285</xdr:rowOff>
    </xdr:to>
    <xdr:cxnSp macro="">
      <xdr:nvCxnSpPr>
        <xdr:cNvPr id="56" name="直線コネクタ 55">
          <a:extLst>
            <a:ext uri="{FF2B5EF4-FFF2-40B4-BE49-F238E27FC236}">
              <a16:creationId xmlns:a16="http://schemas.microsoft.com/office/drawing/2014/main" id="{E7170839-DB8E-4E63-973F-FB5DA62272A1}"/>
            </a:ext>
          </a:extLst>
        </xdr:cNvPr>
        <xdr:cNvCxnSpPr/>
      </xdr:nvCxnSpPr>
      <xdr:spPr>
        <a:xfrm>
          <a:off x="3606800" y="2713990"/>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22860</xdr:rowOff>
    </xdr:from>
    <xdr:to>
      <xdr:col>22</xdr:col>
      <xdr:colOff>165100</xdr:colOff>
      <xdr:row>19</xdr:row>
      <xdr:rowOff>124460</xdr:rowOff>
    </xdr:to>
    <xdr:sp macro="" textlink="">
      <xdr:nvSpPr>
        <xdr:cNvPr id="57" name="フローチャート: 判断 56">
          <a:extLst>
            <a:ext uri="{FF2B5EF4-FFF2-40B4-BE49-F238E27FC236}">
              <a16:creationId xmlns:a16="http://schemas.microsoft.com/office/drawing/2014/main" id="{DD82CFA7-690F-418C-8B22-B6DFFDA6406A}"/>
            </a:ext>
          </a:extLst>
        </xdr:cNvPr>
        <xdr:cNvSpPr/>
      </xdr:nvSpPr>
      <xdr:spPr>
        <a:xfrm>
          <a:off x="4254500" y="3328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109220</xdr:rowOff>
    </xdr:from>
    <xdr:ext cx="760730" cy="254635"/>
    <xdr:sp macro="" textlink="">
      <xdr:nvSpPr>
        <xdr:cNvPr id="58" name="テキスト ボックス 57">
          <a:extLst>
            <a:ext uri="{FF2B5EF4-FFF2-40B4-BE49-F238E27FC236}">
              <a16:creationId xmlns:a16="http://schemas.microsoft.com/office/drawing/2014/main" id="{5346BC12-6A56-4518-8E34-A1A1A12524D1}"/>
            </a:ext>
          </a:extLst>
        </xdr:cNvPr>
        <xdr:cNvSpPr txBox="1"/>
      </xdr:nvSpPr>
      <xdr:spPr>
        <a:xfrm>
          <a:off x="3924300" y="341439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94615</xdr:rowOff>
    </xdr:from>
    <xdr:to>
      <xdr:col>18</xdr:col>
      <xdr:colOff>177800</xdr:colOff>
      <xdr:row>15</xdr:row>
      <xdr:rowOff>165100</xdr:rowOff>
    </xdr:to>
    <xdr:cxnSp macro="">
      <xdr:nvCxnSpPr>
        <xdr:cNvPr id="59" name="直線コネクタ 58">
          <a:extLst>
            <a:ext uri="{FF2B5EF4-FFF2-40B4-BE49-F238E27FC236}">
              <a16:creationId xmlns:a16="http://schemas.microsoft.com/office/drawing/2014/main" id="{ED0629CA-1563-400F-A702-52166A44A1F2}"/>
            </a:ext>
          </a:extLst>
        </xdr:cNvPr>
        <xdr:cNvCxnSpPr/>
      </xdr:nvCxnSpPr>
      <xdr:spPr>
        <a:xfrm flipV="1">
          <a:off x="2908300" y="2713990"/>
          <a:ext cx="698500" cy="704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35560</xdr:rowOff>
    </xdr:from>
    <xdr:to>
      <xdr:col>19</xdr:col>
      <xdr:colOff>38100</xdr:colOff>
      <xdr:row>19</xdr:row>
      <xdr:rowOff>137160</xdr:rowOff>
    </xdr:to>
    <xdr:sp macro="" textlink="">
      <xdr:nvSpPr>
        <xdr:cNvPr id="60" name="フローチャート: 判断 59">
          <a:extLst>
            <a:ext uri="{FF2B5EF4-FFF2-40B4-BE49-F238E27FC236}">
              <a16:creationId xmlns:a16="http://schemas.microsoft.com/office/drawing/2014/main" id="{8961700A-3CA7-436D-950E-039D176463BE}"/>
            </a:ext>
          </a:extLst>
        </xdr:cNvPr>
        <xdr:cNvSpPr/>
      </xdr:nvSpPr>
      <xdr:spPr>
        <a:xfrm>
          <a:off x="3556000" y="3340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121920</xdr:rowOff>
    </xdr:from>
    <xdr:ext cx="760730" cy="253365"/>
    <xdr:sp macro="" textlink="">
      <xdr:nvSpPr>
        <xdr:cNvPr id="61" name="テキスト ボックス 60">
          <a:extLst>
            <a:ext uri="{FF2B5EF4-FFF2-40B4-BE49-F238E27FC236}">
              <a16:creationId xmlns:a16="http://schemas.microsoft.com/office/drawing/2014/main" id="{88FA4BDB-729F-44EA-91E9-4F3E15378DE0}"/>
            </a:ext>
          </a:extLst>
        </xdr:cNvPr>
        <xdr:cNvSpPr txBox="1"/>
      </xdr:nvSpPr>
      <xdr:spPr>
        <a:xfrm>
          <a:off x="3225800" y="34270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125730</xdr:rowOff>
    </xdr:from>
    <xdr:to>
      <xdr:col>15</xdr:col>
      <xdr:colOff>101600</xdr:colOff>
      <xdr:row>19</xdr:row>
      <xdr:rowOff>55880</xdr:rowOff>
    </xdr:to>
    <xdr:sp macro="" textlink="">
      <xdr:nvSpPr>
        <xdr:cNvPr id="62" name="フローチャート: 判断 61">
          <a:extLst>
            <a:ext uri="{FF2B5EF4-FFF2-40B4-BE49-F238E27FC236}">
              <a16:creationId xmlns:a16="http://schemas.microsoft.com/office/drawing/2014/main" id="{0950B373-7E0D-4B40-88DA-D4864EB14701}"/>
            </a:ext>
          </a:extLst>
        </xdr:cNvPr>
        <xdr:cNvSpPr/>
      </xdr:nvSpPr>
      <xdr:spPr>
        <a:xfrm>
          <a:off x="2857500" y="3259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40640</xdr:rowOff>
    </xdr:from>
    <xdr:ext cx="760730" cy="254635"/>
    <xdr:sp macro="" textlink="">
      <xdr:nvSpPr>
        <xdr:cNvPr id="63" name="テキスト ボックス 62">
          <a:extLst>
            <a:ext uri="{FF2B5EF4-FFF2-40B4-BE49-F238E27FC236}">
              <a16:creationId xmlns:a16="http://schemas.microsoft.com/office/drawing/2014/main" id="{81CC909E-50D7-4A23-8D1D-430DBCE8CF08}"/>
            </a:ext>
          </a:extLst>
        </xdr:cNvPr>
        <xdr:cNvSpPr txBox="1"/>
      </xdr:nvSpPr>
      <xdr:spPr>
        <a:xfrm>
          <a:off x="2527300" y="334581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4" name="テキスト ボックス 63">
          <a:extLst>
            <a:ext uri="{FF2B5EF4-FFF2-40B4-BE49-F238E27FC236}">
              <a16:creationId xmlns:a16="http://schemas.microsoft.com/office/drawing/2014/main" id="{FD1F4ECA-5AB0-44C9-892A-0746FD19C1D6}"/>
            </a:ext>
          </a:extLst>
        </xdr:cNvPr>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F7076D01-5793-40E7-9456-977D4AB34866}"/>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9D2F690A-6C42-4F03-AA02-D9594706AC4B}"/>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6ECC374C-0172-436D-B419-48E7531DE0A1}"/>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DA75C117-6949-42F5-B1BB-433E139F1FA1}"/>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95885</xdr:rowOff>
    </xdr:from>
    <xdr:to>
      <xdr:col>29</xdr:col>
      <xdr:colOff>177800</xdr:colOff>
      <xdr:row>14</xdr:row>
      <xdr:rowOff>26035</xdr:rowOff>
    </xdr:to>
    <xdr:sp macro="" textlink="">
      <xdr:nvSpPr>
        <xdr:cNvPr id="69" name="楕円 68">
          <a:extLst>
            <a:ext uri="{FF2B5EF4-FFF2-40B4-BE49-F238E27FC236}">
              <a16:creationId xmlns:a16="http://schemas.microsoft.com/office/drawing/2014/main" id="{ECA6555E-20D0-4C2B-9FF6-16BE31792DD8}"/>
            </a:ext>
          </a:extLst>
        </xdr:cNvPr>
        <xdr:cNvSpPr/>
      </xdr:nvSpPr>
      <xdr:spPr>
        <a:xfrm>
          <a:off x="5600700" y="2372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112395</xdr:rowOff>
    </xdr:from>
    <xdr:ext cx="756285" cy="253365"/>
    <xdr:sp macro="" textlink="">
      <xdr:nvSpPr>
        <xdr:cNvPr id="70" name="人口1人当たり決算額の推移該当値テキスト130">
          <a:extLst>
            <a:ext uri="{FF2B5EF4-FFF2-40B4-BE49-F238E27FC236}">
              <a16:creationId xmlns:a16="http://schemas.microsoft.com/office/drawing/2014/main" id="{92A7519A-77BE-4454-9D72-388ACDF5BA2A}"/>
            </a:ext>
          </a:extLst>
        </xdr:cNvPr>
        <xdr:cNvSpPr txBox="1"/>
      </xdr:nvSpPr>
      <xdr:spPr>
        <a:xfrm>
          <a:off x="5740400" y="22174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149,183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14</xdr:row>
      <xdr:rowOff>98425</xdr:rowOff>
    </xdr:from>
    <xdr:to>
      <xdr:col>26</xdr:col>
      <xdr:colOff>101600</xdr:colOff>
      <xdr:row>15</xdr:row>
      <xdr:rowOff>29210</xdr:rowOff>
    </xdr:to>
    <xdr:sp macro="" textlink="">
      <xdr:nvSpPr>
        <xdr:cNvPr id="71" name="楕円 70">
          <a:extLst>
            <a:ext uri="{FF2B5EF4-FFF2-40B4-BE49-F238E27FC236}">
              <a16:creationId xmlns:a16="http://schemas.microsoft.com/office/drawing/2014/main" id="{815CF653-5D4D-4C47-B57A-E9698DC0299E}"/>
            </a:ext>
          </a:extLst>
        </xdr:cNvPr>
        <xdr:cNvSpPr/>
      </xdr:nvSpPr>
      <xdr:spPr>
        <a:xfrm>
          <a:off x="4953000" y="25463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38735</xdr:rowOff>
    </xdr:from>
    <xdr:ext cx="735330" cy="259080"/>
    <xdr:sp macro="" textlink="">
      <xdr:nvSpPr>
        <xdr:cNvPr id="72" name="テキスト ボックス 71">
          <a:extLst>
            <a:ext uri="{FF2B5EF4-FFF2-40B4-BE49-F238E27FC236}">
              <a16:creationId xmlns:a16="http://schemas.microsoft.com/office/drawing/2014/main" id="{F0B959F9-2ECF-4322-9C6C-0FE470296A8A}"/>
            </a:ext>
          </a:extLst>
        </xdr:cNvPr>
        <xdr:cNvSpPr txBox="1"/>
      </xdr:nvSpPr>
      <xdr:spPr>
        <a:xfrm>
          <a:off x="4622800" y="231521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135,477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70485</xdr:rowOff>
    </xdr:from>
    <xdr:to>
      <xdr:col>22</xdr:col>
      <xdr:colOff>165100</xdr:colOff>
      <xdr:row>16</xdr:row>
      <xdr:rowOff>635</xdr:rowOff>
    </xdr:to>
    <xdr:sp macro="" textlink="">
      <xdr:nvSpPr>
        <xdr:cNvPr id="73" name="楕円 72">
          <a:extLst>
            <a:ext uri="{FF2B5EF4-FFF2-40B4-BE49-F238E27FC236}">
              <a16:creationId xmlns:a16="http://schemas.microsoft.com/office/drawing/2014/main" id="{AA82495A-5903-4C92-A0D0-15936BF4AAB8}"/>
            </a:ext>
          </a:extLst>
        </xdr:cNvPr>
        <xdr:cNvSpPr/>
      </xdr:nvSpPr>
      <xdr:spPr>
        <a:xfrm>
          <a:off x="4254500" y="2689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10795</xdr:rowOff>
    </xdr:from>
    <xdr:ext cx="760730" cy="257175"/>
    <xdr:sp macro="" textlink="">
      <xdr:nvSpPr>
        <xdr:cNvPr id="74" name="テキスト ボックス 73">
          <a:extLst>
            <a:ext uri="{FF2B5EF4-FFF2-40B4-BE49-F238E27FC236}">
              <a16:creationId xmlns:a16="http://schemas.microsoft.com/office/drawing/2014/main" id="{6C344AB3-943A-4DA2-A451-1DA4F1BA58D1}"/>
            </a:ext>
          </a:extLst>
        </xdr:cNvPr>
        <xdr:cNvSpPr txBox="1"/>
      </xdr:nvSpPr>
      <xdr:spPr>
        <a:xfrm>
          <a:off x="3924300" y="245872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124,204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43815</xdr:rowOff>
    </xdr:from>
    <xdr:to>
      <xdr:col>19</xdr:col>
      <xdr:colOff>38100</xdr:colOff>
      <xdr:row>15</xdr:row>
      <xdr:rowOff>145415</xdr:rowOff>
    </xdr:to>
    <xdr:sp macro="" textlink="">
      <xdr:nvSpPr>
        <xdr:cNvPr id="75" name="楕円 74">
          <a:extLst>
            <a:ext uri="{FF2B5EF4-FFF2-40B4-BE49-F238E27FC236}">
              <a16:creationId xmlns:a16="http://schemas.microsoft.com/office/drawing/2014/main" id="{BA72ADDB-482C-4713-8D66-23630EFFC51B}"/>
            </a:ext>
          </a:extLst>
        </xdr:cNvPr>
        <xdr:cNvSpPr/>
      </xdr:nvSpPr>
      <xdr:spPr>
        <a:xfrm>
          <a:off x="3556000" y="2663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155575</xdr:rowOff>
    </xdr:from>
    <xdr:ext cx="760730" cy="253365"/>
    <xdr:sp macro="" textlink="">
      <xdr:nvSpPr>
        <xdr:cNvPr id="76" name="テキスト ボックス 75">
          <a:extLst>
            <a:ext uri="{FF2B5EF4-FFF2-40B4-BE49-F238E27FC236}">
              <a16:creationId xmlns:a16="http://schemas.microsoft.com/office/drawing/2014/main" id="{7CC06249-5B18-4CBB-8A72-3CBFA06BB176}"/>
            </a:ext>
          </a:extLst>
        </xdr:cNvPr>
        <xdr:cNvSpPr txBox="1"/>
      </xdr:nvSpPr>
      <xdr:spPr>
        <a:xfrm>
          <a:off x="3225800" y="243205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126,311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120650</xdr:rowOff>
    </xdr:from>
    <xdr:to>
      <xdr:col>15</xdr:col>
      <xdr:colOff>101600</xdr:colOff>
      <xdr:row>16</xdr:row>
      <xdr:rowOff>50165</xdr:rowOff>
    </xdr:to>
    <xdr:sp macro="" textlink="">
      <xdr:nvSpPr>
        <xdr:cNvPr id="77" name="楕円 76">
          <a:extLst>
            <a:ext uri="{FF2B5EF4-FFF2-40B4-BE49-F238E27FC236}">
              <a16:creationId xmlns:a16="http://schemas.microsoft.com/office/drawing/2014/main" id="{C8F171AA-A6FD-4841-89A2-AD2C0822D87A}"/>
            </a:ext>
          </a:extLst>
        </xdr:cNvPr>
        <xdr:cNvSpPr/>
      </xdr:nvSpPr>
      <xdr:spPr>
        <a:xfrm>
          <a:off x="2857500" y="27400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60325</xdr:rowOff>
    </xdr:from>
    <xdr:ext cx="760730" cy="259080"/>
    <xdr:sp macro="" textlink="">
      <xdr:nvSpPr>
        <xdr:cNvPr id="78" name="テキスト ボックス 77">
          <a:extLst>
            <a:ext uri="{FF2B5EF4-FFF2-40B4-BE49-F238E27FC236}">
              <a16:creationId xmlns:a16="http://schemas.microsoft.com/office/drawing/2014/main" id="{CF8C82DE-FD5C-47A4-BEB9-057FEE05F244}"/>
            </a:ext>
          </a:extLst>
        </xdr:cNvPr>
        <xdr:cNvSpPr txBox="1"/>
      </xdr:nvSpPr>
      <xdr:spPr>
        <a:xfrm>
          <a:off x="2527300" y="25082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120,289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9ED92BD-6BB6-44D8-8228-3B0B79404C8B}"/>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300A3728-DB94-4237-9589-49E5CABC60FC}"/>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C6F3E893-4183-4F0B-A6DD-E43414722B88}"/>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3172D299-6FAD-4C72-BEA1-FAA3DCEBA617}"/>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08FAF61-891C-4B38-90FE-9B7F6CA50F2C}"/>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78BC579-815D-46E5-BD2C-192480FE35DE}"/>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A570487-5816-427A-A2E9-5CCE376F86CA}"/>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5C9DFD29-9D87-47FB-A8FD-C79E854F32DE}"/>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4D6359E-8CA3-405F-ABA3-6C5A95C82C2F}"/>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E1E6812A-9B12-49B6-B0C3-F7112ECB71CE}"/>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D6E827A-2344-4759-B356-B9430E8F8B1F}"/>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A603D6F6-F7ED-42CF-B18F-6B436C20CE1A}"/>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36F9A4F-9530-43A0-A1F9-E91736C3225B}"/>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3050"/>
    <xdr:sp macro="" textlink="">
      <xdr:nvSpPr>
        <xdr:cNvPr id="92" name="テキスト ボックス 91">
          <a:extLst>
            <a:ext uri="{FF2B5EF4-FFF2-40B4-BE49-F238E27FC236}">
              <a16:creationId xmlns:a16="http://schemas.microsoft.com/office/drawing/2014/main" id="{6944ECBB-2C76-400A-9AC5-FCBD46BDE4EB}"/>
            </a:ext>
          </a:extLst>
        </xdr:cNvPr>
        <xdr:cNvSpPr txBox="1"/>
      </xdr:nvSpPr>
      <xdr:spPr>
        <a:xfrm>
          <a:off x="1676400" y="5270500"/>
          <a:ext cx="40576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D3C5BC5-7BA6-4A62-8EA9-9EB105DF4F25}"/>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4A5D52DD-AE76-4014-AC93-0F86796CCC42}"/>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576FE251-AD47-45D9-86F1-547B62157A22}"/>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0730" cy="259715"/>
    <xdr:sp macro="" textlink="">
      <xdr:nvSpPr>
        <xdr:cNvPr id="96" name="テキスト ボックス 95">
          <a:extLst>
            <a:ext uri="{FF2B5EF4-FFF2-40B4-BE49-F238E27FC236}">
              <a16:creationId xmlns:a16="http://schemas.microsoft.com/office/drawing/2014/main" id="{4131885A-CC3D-496D-AFAC-F1F9ADCB1300}"/>
            </a:ext>
          </a:extLst>
        </xdr:cNvPr>
        <xdr:cNvSpPr txBox="1"/>
      </xdr:nvSpPr>
      <xdr:spPr>
        <a:xfrm>
          <a:off x="1384300" y="70332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59CC01C7-D0D3-438D-B13A-7D57A0A04A95}"/>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0730" cy="255270"/>
    <xdr:sp macro="" textlink="">
      <xdr:nvSpPr>
        <xdr:cNvPr id="98" name="テキスト ボックス 97">
          <a:extLst>
            <a:ext uri="{FF2B5EF4-FFF2-40B4-BE49-F238E27FC236}">
              <a16:creationId xmlns:a16="http://schemas.microsoft.com/office/drawing/2014/main" id="{B02DCE5B-7A59-49F5-AC41-C0CEE16C0E1C}"/>
            </a:ext>
          </a:extLst>
        </xdr:cNvPr>
        <xdr:cNvSpPr txBox="1"/>
      </xdr:nvSpPr>
      <xdr:spPr>
        <a:xfrm>
          <a:off x="1384300" y="66522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7573AC8A-51C7-40DA-AE39-12C6DE2382AE}"/>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0730" cy="259715"/>
    <xdr:sp macro="" textlink="">
      <xdr:nvSpPr>
        <xdr:cNvPr id="100" name="テキスト ボックス 99">
          <a:extLst>
            <a:ext uri="{FF2B5EF4-FFF2-40B4-BE49-F238E27FC236}">
              <a16:creationId xmlns:a16="http://schemas.microsoft.com/office/drawing/2014/main" id="{2154AC57-9600-4FA5-8FD4-61D764B90449}"/>
            </a:ext>
          </a:extLst>
        </xdr:cNvPr>
        <xdr:cNvSpPr txBox="1"/>
      </xdr:nvSpPr>
      <xdr:spPr>
        <a:xfrm>
          <a:off x="1384300" y="62712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A402BB28-5964-49AA-A715-1770E9DFDCDA}"/>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0730" cy="259080"/>
    <xdr:sp macro="" textlink="">
      <xdr:nvSpPr>
        <xdr:cNvPr id="102" name="テキスト ボックス 101">
          <a:extLst>
            <a:ext uri="{FF2B5EF4-FFF2-40B4-BE49-F238E27FC236}">
              <a16:creationId xmlns:a16="http://schemas.microsoft.com/office/drawing/2014/main" id="{CB130010-EC81-4FC4-93D7-CD423A88DBFD}"/>
            </a:ext>
          </a:extLst>
        </xdr:cNvPr>
        <xdr:cNvSpPr txBox="1"/>
      </xdr:nvSpPr>
      <xdr:spPr>
        <a:xfrm>
          <a:off x="1384300" y="5890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9B8D31DD-2385-4DD4-9E9D-7DE17A9C36E5}"/>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0730" cy="253365"/>
    <xdr:sp macro="" textlink="">
      <xdr:nvSpPr>
        <xdr:cNvPr id="104" name="テキスト ボックス 103">
          <a:extLst>
            <a:ext uri="{FF2B5EF4-FFF2-40B4-BE49-F238E27FC236}">
              <a16:creationId xmlns:a16="http://schemas.microsoft.com/office/drawing/2014/main" id="{DA29240E-85A6-48E7-9691-FAC2F82F74FD}"/>
            </a:ext>
          </a:extLst>
        </xdr:cNvPr>
        <xdr:cNvSpPr txBox="1"/>
      </xdr:nvSpPr>
      <xdr:spPr>
        <a:xfrm>
          <a:off x="1384300" y="55098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EE628DBF-D82A-4099-8EE4-3A2668C6E45C}"/>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37465</xdr:rowOff>
    </xdr:from>
    <xdr:to>
      <xdr:col>29</xdr:col>
      <xdr:colOff>127000</xdr:colOff>
      <xdr:row>37</xdr:row>
      <xdr:rowOff>167005</xdr:rowOff>
    </xdr:to>
    <xdr:cxnSp macro="">
      <xdr:nvCxnSpPr>
        <xdr:cNvPr id="106" name="直線コネクタ 105">
          <a:extLst>
            <a:ext uri="{FF2B5EF4-FFF2-40B4-BE49-F238E27FC236}">
              <a16:creationId xmlns:a16="http://schemas.microsoft.com/office/drawing/2014/main" id="{F85AF7C8-C1CB-4079-A740-295851F5352F}"/>
            </a:ext>
          </a:extLst>
        </xdr:cNvPr>
        <xdr:cNvCxnSpPr/>
      </xdr:nvCxnSpPr>
      <xdr:spPr>
        <a:xfrm flipV="1">
          <a:off x="5651500" y="6304915"/>
          <a:ext cx="0" cy="986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138430</xdr:rowOff>
    </xdr:from>
    <xdr:ext cx="756285" cy="259080"/>
    <xdr:sp macro="" textlink="">
      <xdr:nvSpPr>
        <xdr:cNvPr id="107" name="人口1人当たり決算額の推移最小値テキスト445">
          <a:extLst>
            <a:ext uri="{FF2B5EF4-FFF2-40B4-BE49-F238E27FC236}">
              <a16:creationId xmlns:a16="http://schemas.microsoft.com/office/drawing/2014/main" id="{09ECC214-2461-493F-B081-198F5AC56EB5}"/>
            </a:ext>
          </a:extLst>
        </xdr:cNvPr>
        <xdr:cNvSpPr txBox="1"/>
      </xdr:nvSpPr>
      <xdr:spPr>
        <a:xfrm>
          <a:off x="5740400" y="72631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167005</xdr:rowOff>
    </xdr:from>
    <xdr:to>
      <xdr:col>30</xdr:col>
      <xdr:colOff>25400</xdr:colOff>
      <xdr:row>37</xdr:row>
      <xdr:rowOff>167005</xdr:rowOff>
    </xdr:to>
    <xdr:cxnSp macro="">
      <xdr:nvCxnSpPr>
        <xdr:cNvPr id="108" name="直線コネクタ 107">
          <a:extLst>
            <a:ext uri="{FF2B5EF4-FFF2-40B4-BE49-F238E27FC236}">
              <a16:creationId xmlns:a16="http://schemas.microsoft.com/office/drawing/2014/main" id="{B36432E7-734B-46F6-A8FB-7309D1FBF988}"/>
            </a:ext>
          </a:extLst>
        </xdr:cNvPr>
        <xdr:cNvCxnSpPr/>
      </xdr:nvCxnSpPr>
      <xdr:spPr>
        <a:xfrm>
          <a:off x="5562600" y="72917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123825</xdr:rowOff>
    </xdr:from>
    <xdr:ext cx="756285" cy="254000"/>
    <xdr:sp macro="" textlink="">
      <xdr:nvSpPr>
        <xdr:cNvPr id="109" name="人口1人当たり決算額の推移最大値テキスト445">
          <a:extLst>
            <a:ext uri="{FF2B5EF4-FFF2-40B4-BE49-F238E27FC236}">
              <a16:creationId xmlns:a16="http://schemas.microsoft.com/office/drawing/2014/main" id="{6FBF1117-BD14-461B-B851-5B286D31F261}"/>
            </a:ext>
          </a:extLst>
        </xdr:cNvPr>
        <xdr:cNvSpPr txBox="1"/>
      </xdr:nvSpPr>
      <xdr:spPr>
        <a:xfrm>
          <a:off x="5740400" y="6048375"/>
          <a:ext cx="756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37465</xdr:rowOff>
    </xdr:from>
    <xdr:to>
      <xdr:col>30</xdr:col>
      <xdr:colOff>25400</xdr:colOff>
      <xdr:row>34</xdr:row>
      <xdr:rowOff>37465</xdr:rowOff>
    </xdr:to>
    <xdr:cxnSp macro="">
      <xdr:nvCxnSpPr>
        <xdr:cNvPr id="110" name="直線コネクタ 109">
          <a:extLst>
            <a:ext uri="{FF2B5EF4-FFF2-40B4-BE49-F238E27FC236}">
              <a16:creationId xmlns:a16="http://schemas.microsoft.com/office/drawing/2014/main" id="{96C44844-0BA8-4CD3-9823-CAC531A0E838}"/>
            </a:ext>
          </a:extLst>
        </xdr:cNvPr>
        <xdr:cNvCxnSpPr/>
      </xdr:nvCxnSpPr>
      <xdr:spPr>
        <a:xfrm>
          <a:off x="5562600" y="6304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172085</xdr:rowOff>
    </xdr:from>
    <xdr:to>
      <xdr:col>29</xdr:col>
      <xdr:colOff>127000</xdr:colOff>
      <xdr:row>34</xdr:row>
      <xdr:rowOff>167005</xdr:rowOff>
    </xdr:to>
    <xdr:cxnSp macro="">
      <xdr:nvCxnSpPr>
        <xdr:cNvPr id="111" name="直線コネクタ 110">
          <a:extLst>
            <a:ext uri="{FF2B5EF4-FFF2-40B4-BE49-F238E27FC236}">
              <a16:creationId xmlns:a16="http://schemas.microsoft.com/office/drawing/2014/main" id="{E578D439-C439-4CCA-B7FB-007495A2C686}"/>
            </a:ext>
          </a:extLst>
        </xdr:cNvPr>
        <xdr:cNvCxnSpPr/>
      </xdr:nvCxnSpPr>
      <xdr:spPr>
        <a:xfrm>
          <a:off x="5003800" y="6096635"/>
          <a:ext cx="647700" cy="3378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189865</xdr:rowOff>
    </xdr:from>
    <xdr:ext cx="756285" cy="253365"/>
    <xdr:sp macro="" textlink="">
      <xdr:nvSpPr>
        <xdr:cNvPr id="112" name="人口1人当たり決算額の推移平均値テキスト445">
          <a:extLst>
            <a:ext uri="{FF2B5EF4-FFF2-40B4-BE49-F238E27FC236}">
              <a16:creationId xmlns:a16="http://schemas.microsoft.com/office/drawing/2014/main" id="{394F2B21-780C-4442-9FB3-AA77F0AD734B}"/>
            </a:ext>
          </a:extLst>
        </xdr:cNvPr>
        <xdr:cNvSpPr txBox="1"/>
      </xdr:nvSpPr>
      <xdr:spPr>
        <a:xfrm>
          <a:off x="5740400" y="6800215"/>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217805</xdr:rowOff>
    </xdr:from>
    <xdr:to>
      <xdr:col>29</xdr:col>
      <xdr:colOff>177800</xdr:colOff>
      <xdr:row>35</xdr:row>
      <xdr:rowOff>320040</xdr:rowOff>
    </xdr:to>
    <xdr:sp macro="" textlink="">
      <xdr:nvSpPr>
        <xdr:cNvPr id="113" name="フローチャート: 判断 112">
          <a:extLst>
            <a:ext uri="{FF2B5EF4-FFF2-40B4-BE49-F238E27FC236}">
              <a16:creationId xmlns:a16="http://schemas.microsoft.com/office/drawing/2014/main" id="{760923E5-4238-4C6C-ADAF-ABCFAA3BCB26}"/>
            </a:ext>
          </a:extLst>
        </xdr:cNvPr>
        <xdr:cNvSpPr/>
      </xdr:nvSpPr>
      <xdr:spPr>
        <a:xfrm>
          <a:off x="5600700" y="68281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172085</xdr:rowOff>
    </xdr:from>
    <xdr:to>
      <xdr:col>26</xdr:col>
      <xdr:colOff>50800</xdr:colOff>
      <xdr:row>33</xdr:row>
      <xdr:rowOff>220345</xdr:rowOff>
    </xdr:to>
    <xdr:cxnSp macro="">
      <xdr:nvCxnSpPr>
        <xdr:cNvPr id="114" name="直線コネクタ 113">
          <a:extLst>
            <a:ext uri="{FF2B5EF4-FFF2-40B4-BE49-F238E27FC236}">
              <a16:creationId xmlns:a16="http://schemas.microsoft.com/office/drawing/2014/main" id="{D70E39B3-8C0B-438A-A5CA-7F84F11D576F}"/>
            </a:ext>
          </a:extLst>
        </xdr:cNvPr>
        <xdr:cNvCxnSpPr/>
      </xdr:nvCxnSpPr>
      <xdr:spPr>
        <a:xfrm flipV="1">
          <a:off x="4305300" y="6096635"/>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228600</xdr:rowOff>
    </xdr:from>
    <xdr:to>
      <xdr:col>26</xdr:col>
      <xdr:colOff>101600</xdr:colOff>
      <xdr:row>35</xdr:row>
      <xdr:rowOff>329565</xdr:rowOff>
    </xdr:to>
    <xdr:sp macro="" textlink="">
      <xdr:nvSpPr>
        <xdr:cNvPr id="115" name="フローチャート: 判断 114">
          <a:extLst>
            <a:ext uri="{FF2B5EF4-FFF2-40B4-BE49-F238E27FC236}">
              <a16:creationId xmlns:a16="http://schemas.microsoft.com/office/drawing/2014/main" id="{E579E13F-C35B-4160-A0C7-CBF4EB115DA5}"/>
            </a:ext>
          </a:extLst>
        </xdr:cNvPr>
        <xdr:cNvSpPr/>
      </xdr:nvSpPr>
      <xdr:spPr>
        <a:xfrm>
          <a:off x="4953000" y="68389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314960</xdr:rowOff>
    </xdr:from>
    <xdr:ext cx="735330" cy="257175"/>
    <xdr:sp macro="" textlink="">
      <xdr:nvSpPr>
        <xdr:cNvPr id="116" name="テキスト ボックス 115">
          <a:extLst>
            <a:ext uri="{FF2B5EF4-FFF2-40B4-BE49-F238E27FC236}">
              <a16:creationId xmlns:a16="http://schemas.microsoft.com/office/drawing/2014/main" id="{5B045BF4-5C31-4F3D-8D15-E0599D78DC09}"/>
            </a:ext>
          </a:extLst>
        </xdr:cNvPr>
        <xdr:cNvSpPr txBox="1"/>
      </xdr:nvSpPr>
      <xdr:spPr>
        <a:xfrm>
          <a:off x="4622800" y="6925310"/>
          <a:ext cx="7353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33</xdr:row>
      <xdr:rowOff>220345</xdr:rowOff>
    </xdr:from>
    <xdr:to>
      <xdr:col>22</xdr:col>
      <xdr:colOff>114300</xdr:colOff>
      <xdr:row>33</xdr:row>
      <xdr:rowOff>235585</xdr:rowOff>
    </xdr:to>
    <xdr:cxnSp macro="">
      <xdr:nvCxnSpPr>
        <xdr:cNvPr id="117" name="直線コネクタ 116">
          <a:extLst>
            <a:ext uri="{FF2B5EF4-FFF2-40B4-BE49-F238E27FC236}">
              <a16:creationId xmlns:a16="http://schemas.microsoft.com/office/drawing/2014/main" id="{E96FD19F-4B66-479A-AADF-E8EAEF8B383D}"/>
            </a:ext>
          </a:extLst>
        </xdr:cNvPr>
        <xdr:cNvCxnSpPr/>
      </xdr:nvCxnSpPr>
      <xdr:spPr>
        <a:xfrm flipV="1">
          <a:off x="3606800" y="6144895"/>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236855</xdr:rowOff>
    </xdr:from>
    <xdr:to>
      <xdr:col>22</xdr:col>
      <xdr:colOff>165100</xdr:colOff>
      <xdr:row>35</xdr:row>
      <xdr:rowOff>337820</xdr:rowOff>
    </xdr:to>
    <xdr:sp macro="" textlink="">
      <xdr:nvSpPr>
        <xdr:cNvPr id="118" name="フローチャート: 判断 117">
          <a:extLst>
            <a:ext uri="{FF2B5EF4-FFF2-40B4-BE49-F238E27FC236}">
              <a16:creationId xmlns:a16="http://schemas.microsoft.com/office/drawing/2014/main" id="{A0EF7E14-D0F9-43C7-84EE-697AC097BC2F}"/>
            </a:ext>
          </a:extLst>
        </xdr:cNvPr>
        <xdr:cNvSpPr/>
      </xdr:nvSpPr>
      <xdr:spPr>
        <a:xfrm>
          <a:off x="4254500" y="68472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322580</xdr:rowOff>
    </xdr:from>
    <xdr:ext cx="760730" cy="259080"/>
    <xdr:sp macro="" textlink="">
      <xdr:nvSpPr>
        <xdr:cNvPr id="119" name="テキスト ボックス 118">
          <a:extLst>
            <a:ext uri="{FF2B5EF4-FFF2-40B4-BE49-F238E27FC236}">
              <a16:creationId xmlns:a16="http://schemas.microsoft.com/office/drawing/2014/main" id="{0506E02B-7506-411B-9355-4C4CBD14A506}"/>
            </a:ext>
          </a:extLst>
        </xdr:cNvPr>
        <xdr:cNvSpPr txBox="1"/>
      </xdr:nvSpPr>
      <xdr:spPr>
        <a:xfrm>
          <a:off x="3924300" y="69329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33</xdr:row>
      <xdr:rowOff>235585</xdr:rowOff>
    </xdr:from>
    <xdr:to>
      <xdr:col>18</xdr:col>
      <xdr:colOff>177800</xdr:colOff>
      <xdr:row>33</xdr:row>
      <xdr:rowOff>320040</xdr:rowOff>
    </xdr:to>
    <xdr:cxnSp macro="">
      <xdr:nvCxnSpPr>
        <xdr:cNvPr id="120" name="直線コネクタ 119">
          <a:extLst>
            <a:ext uri="{FF2B5EF4-FFF2-40B4-BE49-F238E27FC236}">
              <a16:creationId xmlns:a16="http://schemas.microsoft.com/office/drawing/2014/main" id="{BB41784C-F3C5-448E-9F10-9F7F0E1BB305}"/>
            </a:ext>
          </a:extLst>
        </xdr:cNvPr>
        <xdr:cNvCxnSpPr/>
      </xdr:nvCxnSpPr>
      <xdr:spPr>
        <a:xfrm flipV="1">
          <a:off x="2908300" y="6160135"/>
          <a:ext cx="698500" cy="844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259715</xdr:rowOff>
    </xdr:from>
    <xdr:to>
      <xdr:col>19</xdr:col>
      <xdr:colOff>38100</xdr:colOff>
      <xdr:row>36</xdr:row>
      <xdr:rowOff>18415</xdr:rowOff>
    </xdr:to>
    <xdr:sp macro="" textlink="">
      <xdr:nvSpPr>
        <xdr:cNvPr id="121" name="フローチャート: 判断 120">
          <a:extLst>
            <a:ext uri="{FF2B5EF4-FFF2-40B4-BE49-F238E27FC236}">
              <a16:creationId xmlns:a16="http://schemas.microsoft.com/office/drawing/2014/main" id="{B917E256-10E1-4422-B55B-54F70E2A00B3}"/>
            </a:ext>
          </a:extLst>
        </xdr:cNvPr>
        <xdr:cNvSpPr/>
      </xdr:nvSpPr>
      <xdr:spPr>
        <a:xfrm>
          <a:off x="3556000" y="68700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3175</xdr:rowOff>
    </xdr:from>
    <xdr:ext cx="760730" cy="259715"/>
    <xdr:sp macro="" textlink="">
      <xdr:nvSpPr>
        <xdr:cNvPr id="122" name="テキスト ボックス 121">
          <a:extLst>
            <a:ext uri="{FF2B5EF4-FFF2-40B4-BE49-F238E27FC236}">
              <a16:creationId xmlns:a16="http://schemas.microsoft.com/office/drawing/2014/main" id="{9B4F99FE-CB5C-4FD1-9416-7CA84A008BF2}"/>
            </a:ext>
          </a:extLst>
        </xdr:cNvPr>
        <xdr:cNvSpPr txBox="1"/>
      </xdr:nvSpPr>
      <xdr:spPr>
        <a:xfrm>
          <a:off x="3225800" y="6956425"/>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276860</xdr:rowOff>
    </xdr:from>
    <xdr:to>
      <xdr:col>15</xdr:col>
      <xdr:colOff>101600</xdr:colOff>
      <xdr:row>36</xdr:row>
      <xdr:rowOff>36195</xdr:rowOff>
    </xdr:to>
    <xdr:sp macro="" textlink="">
      <xdr:nvSpPr>
        <xdr:cNvPr id="123" name="フローチャート: 判断 122">
          <a:extLst>
            <a:ext uri="{FF2B5EF4-FFF2-40B4-BE49-F238E27FC236}">
              <a16:creationId xmlns:a16="http://schemas.microsoft.com/office/drawing/2014/main" id="{4014FCF4-955F-4556-9093-73F34FB42246}"/>
            </a:ext>
          </a:extLst>
        </xdr:cNvPr>
        <xdr:cNvSpPr/>
      </xdr:nvSpPr>
      <xdr:spPr>
        <a:xfrm>
          <a:off x="2857500" y="68872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20955</xdr:rowOff>
    </xdr:from>
    <xdr:ext cx="760730" cy="254000"/>
    <xdr:sp macro="" textlink="">
      <xdr:nvSpPr>
        <xdr:cNvPr id="124" name="テキスト ボックス 123">
          <a:extLst>
            <a:ext uri="{FF2B5EF4-FFF2-40B4-BE49-F238E27FC236}">
              <a16:creationId xmlns:a16="http://schemas.microsoft.com/office/drawing/2014/main" id="{A89F2C51-C0CF-4942-827E-466106B17427}"/>
            </a:ext>
          </a:extLst>
        </xdr:cNvPr>
        <xdr:cNvSpPr txBox="1"/>
      </xdr:nvSpPr>
      <xdr:spPr>
        <a:xfrm>
          <a:off x="2527300" y="697420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5" name="テキスト ボックス 124">
          <a:extLst>
            <a:ext uri="{FF2B5EF4-FFF2-40B4-BE49-F238E27FC236}">
              <a16:creationId xmlns:a16="http://schemas.microsoft.com/office/drawing/2014/main" id="{374510EE-6C20-4F83-A34A-95E8444CFBE1}"/>
            </a:ext>
          </a:extLst>
        </xdr:cNvPr>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76E45561-978D-47DD-8863-108F851BB513}"/>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5A640B9C-6736-4FCF-A484-680DEDFC68F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C5B45E1C-0FAB-4EE6-8260-1F38B81C8878}"/>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59097520-1EDC-462A-958C-282BD3651003}"/>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115570</xdr:rowOff>
    </xdr:from>
    <xdr:to>
      <xdr:col>29</xdr:col>
      <xdr:colOff>177800</xdr:colOff>
      <xdr:row>34</xdr:row>
      <xdr:rowOff>217805</xdr:rowOff>
    </xdr:to>
    <xdr:sp macro="" textlink="">
      <xdr:nvSpPr>
        <xdr:cNvPr id="130" name="楕円 129">
          <a:extLst>
            <a:ext uri="{FF2B5EF4-FFF2-40B4-BE49-F238E27FC236}">
              <a16:creationId xmlns:a16="http://schemas.microsoft.com/office/drawing/2014/main" id="{8DD7B240-FFF8-4B0E-9727-A42DF72C82F4}"/>
            </a:ext>
          </a:extLst>
        </xdr:cNvPr>
        <xdr:cNvSpPr/>
      </xdr:nvSpPr>
      <xdr:spPr>
        <a:xfrm>
          <a:off x="5600700" y="6383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304165</xdr:rowOff>
    </xdr:from>
    <xdr:ext cx="756285" cy="256540"/>
    <xdr:sp macro="" textlink="">
      <xdr:nvSpPr>
        <xdr:cNvPr id="131" name="人口1人当たり決算額の推移該当値テキスト445">
          <a:extLst>
            <a:ext uri="{FF2B5EF4-FFF2-40B4-BE49-F238E27FC236}">
              <a16:creationId xmlns:a16="http://schemas.microsoft.com/office/drawing/2014/main" id="{A7B06AA6-78D5-4B8B-974B-02337A602CDB}"/>
            </a:ext>
          </a:extLst>
        </xdr:cNvPr>
        <xdr:cNvSpPr txBox="1"/>
      </xdr:nvSpPr>
      <xdr:spPr>
        <a:xfrm>
          <a:off x="5740400" y="6228715"/>
          <a:ext cx="7562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38,937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122555</xdr:rowOff>
    </xdr:from>
    <xdr:to>
      <xdr:col>26</xdr:col>
      <xdr:colOff>101600</xdr:colOff>
      <xdr:row>33</xdr:row>
      <xdr:rowOff>223520</xdr:rowOff>
    </xdr:to>
    <xdr:sp macro="" textlink="">
      <xdr:nvSpPr>
        <xdr:cNvPr id="132" name="楕円 131">
          <a:extLst>
            <a:ext uri="{FF2B5EF4-FFF2-40B4-BE49-F238E27FC236}">
              <a16:creationId xmlns:a16="http://schemas.microsoft.com/office/drawing/2014/main" id="{6AAEAAA7-D28A-4C94-8DCE-1B32353EBCC1}"/>
            </a:ext>
          </a:extLst>
        </xdr:cNvPr>
        <xdr:cNvSpPr/>
      </xdr:nvSpPr>
      <xdr:spPr>
        <a:xfrm>
          <a:off x="4953000" y="60471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62230</xdr:rowOff>
    </xdr:from>
    <xdr:ext cx="735330" cy="258445"/>
    <xdr:sp macro="" textlink="">
      <xdr:nvSpPr>
        <xdr:cNvPr id="133" name="テキスト ボックス 132">
          <a:extLst>
            <a:ext uri="{FF2B5EF4-FFF2-40B4-BE49-F238E27FC236}">
              <a16:creationId xmlns:a16="http://schemas.microsoft.com/office/drawing/2014/main" id="{C1FCB108-3CDF-40D4-B189-94A6143F16D4}"/>
            </a:ext>
          </a:extLst>
        </xdr:cNvPr>
        <xdr:cNvSpPr txBox="1"/>
      </xdr:nvSpPr>
      <xdr:spPr>
        <a:xfrm>
          <a:off x="4622800" y="5815330"/>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56,587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33</xdr:row>
      <xdr:rowOff>169545</xdr:rowOff>
    </xdr:from>
    <xdr:to>
      <xdr:col>22</xdr:col>
      <xdr:colOff>165100</xdr:colOff>
      <xdr:row>33</xdr:row>
      <xdr:rowOff>271780</xdr:rowOff>
    </xdr:to>
    <xdr:sp macro="" textlink="">
      <xdr:nvSpPr>
        <xdr:cNvPr id="134" name="楕円 133">
          <a:extLst>
            <a:ext uri="{FF2B5EF4-FFF2-40B4-BE49-F238E27FC236}">
              <a16:creationId xmlns:a16="http://schemas.microsoft.com/office/drawing/2014/main" id="{8BC285CE-D7CC-4152-93CE-CD24B79217D5}"/>
            </a:ext>
          </a:extLst>
        </xdr:cNvPr>
        <xdr:cNvSpPr/>
      </xdr:nvSpPr>
      <xdr:spPr>
        <a:xfrm>
          <a:off x="4254500" y="60940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109855</xdr:rowOff>
    </xdr:from>
    <xdr:ext cx="760730" cy="256540"/>
    <xdr:sp macro="" textlink="">
      <xdr:nvSpPr>
        <xdr:cNvPr id="135" name="テキスト ボックス 134">
          <a:extLst>
            <a:ext uri="{FF2B5EF4-FFF2-40B4-BE49-F238E27FC236}">
              <a16:creationId xmlns:a16="http://schemas.microsoft.com/office/drawing/2014/main" id="{F23CF437-6984-4E19-BB97-0D593AE8DF9B}"/>
            </a:ext>
          </a:extLst>
        </xdr:cNvPr>
        <xdr:cNvSpPr txBox="1"/>
      </xdr:nvSpPr>
      <xdr:spPr>
        <a:xfrm>
          <a:off x="3924300" y="5862955"/>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54,102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33</xdr:row>
      <xdr:rowOff>184150</xdr:rowOff>
    </xdr:from>
    <xdr:to>
      <xdr:col>19</xdr:col>
      <xdr:colOff>38100</xdr:colOff>
      <xdr:row>33</xdr:row>
      <xdr:rowOff>286385</xdr:rowOff>
    </xdr:to>
    <xdr:sp macro="" textlink="">
      <xdr:nvSpPr>
        <xdr:cNvPr id="136" name="楕円 135">
          <a:extLst>
            <a:ext uri="{FF2B5EF4-FFF2-40B4-BE49-F238E27FC236}">
              <a16:creationId xmlns:a16="http://schemas.microsoft.com/office/drawing/2014/main" id="{A8CB0413-693C-4FF0-92F4-3BB7A52DD4CD}"/>
            </a:ext>
          </a:extLst>
        </xdr:cNvPr>
        <xdr:cNvSpPr/>
      </xdr:nvSpPr>
      <xdr:spPr>
        <a:xfrm>
          <a:off x="3556000" y="61087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124460</xdr:rowOff>
    </xdr:from>
    <xdr:ext cx="760730" cy="252730"/>
    <xdr:sp macro="" textlink="">
      <xdr:nvSpPr>
        <xdr:cNvPr id="137" name="テキスト ボックス 136">
          <a:extLst>
            <a:ext uri="{FF2B5EF4-FFF2-40B4-BE49-F238E27FC236}">
              <a16:creationId xmlns:a16="http://schemas.microsoft.com/office/drawing/2014/main" id="{A48BD030-6536-48D2-97CA-7AA1BD133B25}"/>
            </a:ext>
          </a:extLst>
        </xdr:cNvPr>
        <xdr:cNvSpPr txBox="1"/>
      </xdr:nvSpPr>
      <xdr:spPr>
        <a:xfrm>
          <a:off x="3225800" y="587756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53,329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270510</xdr:rowOff>
    </xdr:from>
    <xdr:to>
      <xdr:col>15</xdr:col>
      <xdr:colOff>101600</xdr:colOff>
      <xdr:row>34</xdr:row>
      <xdr:rowOff>27940</xdr:rowOff>
    </xdr:to>
    <xdr:sp macro="" textlink="">
      <xdr:nvSpPr>
        <xdr:cNvPr id="138" name="楕円 137">
          <a:extLst>
            <a:ext uri="{FF2B5EF4-FFF2-40B4-BE49-F238E27FC236}">
              <a16:creationId xmlns:a16="http://schemas.microsoft.com/office/drawing/2014/main" id="{56A85916-3B84-459A-B347-5B3935A0999E}"/>
            </a:ext>
          </a:extLst>
        </xdr:cNvPr>
        <xdr:cNvSpPr/>
      </xdr:nvSpPr>
      <xdr:spPr>
        <a:xfrm>
          <a:off x="2857500" y="619506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38735</xdr:rowOff>
    </xdr:from>
    <xdr:ext cx="760730" cy="258445"/>
    <xdr:sp macro="" textlink="">
      <xdr:nvSpPr>
        <xdr:cNvPr id="139" name="テキスト ボックス 138">
          <a:extLst>
            <a:ext uri="{FF2B5EF4-FFF2-40B4-BE49-F238E27FC236}">
              <a16:creationId xmlns:a16="http://schemas.microsoft.com/office/drawing/2014/main" id="{75B3B6E3-91DF-45A9-AEBA-8C4781B04934}"/>
            </a:ext>
          </a:extLst>
        </xdr:cNvPr>
        <xdr:cNvSpPr txBox="1"/>
      </xdr:nvSpPr>
      <xdr:spPr>
        <a:xfrm>
          <a:off x="2527300" y="596328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48,838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279123-283D-4565-A7C8-36FC0C3C6834}"/>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FCB1F1D-86A6-4ADC-8ED6-B423FC75E96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DC64C04-87FF-47ED-BA47-F3D0F651181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949E53D-7AB6-4EEB-BF56-7063527E472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京都府与謝野町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390478-3368-431F-B170-B8665D30D51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702187F-D11D-44C4-8425-67AD695C774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6C5376-1486-4CD5-89D4-D60812C2B9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4A6D8A-0031-4329-8605-DDBFCE41F4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888825-C117-4227-B6CB-4B6DA8073991}"/>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1AF9550-97D2-45FF-BDE5-B8C50B189403}"/>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19,402
19,267
108.38
12,112,592
12,029,020
70,921
7,760,392
11,199,482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1C43E15-61FE-46FD-AC08-5DED11E992E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FB24EA-D6C3-4E23-9E1A-E54BC62CB930}"/>
            </a:ext>
          </a:extLst>
        </xdr:cNvPr>
        <xdr:cNvSpPr/>
      </xdr:nvSpPr>
      <xdr:spPr>
        <a:xfrm>
          <a:off x="50800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722BE8-0EB7-4CE2-8C33-C7CD81A72128}"/>
            </a:ext>
          </a:extLst>
        </xdr:cNvPr>
        <xdr:cNvSpPr/>
      </xdr:nvSpPr>
      <xdr:spPr>
        <a:xfrm>
          <a:off x="71120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15.8
75.7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32E004-4E3A-40AD-A5E7-62A5E3D800E6}"/>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E9E88C-953B-4100-992B-81243F0CC2BE}"/>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8B5BC48-B0EB-4675-AD33-91F7B69C51FA}"/>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DA0419F-E74E-46FE-9329-25150118AC6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7000E32-E5E8-42A5-B0CB-8C79E700C38C}"/>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5D3DBB6-8261-43E7-98E2-A1D86F1FFB06}"/>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25653D-E9D4-411D-B33C-487E4295F614}"/>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7FBD2CE-8F0C-484D-8CD0-A8CF10EE34F7}"/>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8D8DBD1-AF24-41A8-B16C-7E6BE886E43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E32853F-9BDD-48CF-AEBA-ECEB359D1D70}"/>
            </a:ext>
          </a:extLst>
        </xdr:cNvPr>
        <xdr:cNvSpPr/>
      </xdr:nvSpPr>
      <xdr:spPr>
        <a:xfrm>
          <a:off x="11210925" y="12833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54C6951-765F-4497-8AF3-78E387F01F8A}"/>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85B6FA-B397-4436-9FD2-B951EB238C9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2EB3EA4-8DA5-423C-B88C-759BE2D49B67}"/>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8A754B-A49A-4622-9FBB-6B212E70E11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75FD7CC1-252A-4289-ACE6-4E08D540185D}"/>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7093D1D0-61B9-463C-9CCE-3636CE9B508E}"/>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493FEBFB-5140-419F-80D8-89E09305F2B3}"/>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9B78379-EF2D-4BB1-99BA-3320E034A97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F1ECAFC-3FC1-49B6-A3FD-3B0952AFB4DC}"/>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501DC52-3F3B-4277-B5B7-3CEB4763D8AE}"/>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F8187F7-B992-4987-BA9A-E2F587816D51}"/>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858653-0FCC-4C5E-8D67-371C7D67DBEF}"/>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E4DC49D-EA0E-4CA5-A0E3-F24E6766E0D3}"/>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AE4634D-2377-48A5-A86E-0CDDBC997932}"/>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2021FB0C-3912-491D-8050-D9FB90408BB5}"/>
            </a:ext>
          </a:extLst>
        </xdr:cNvPr>
        <xdr:cNvSpPr/>
      </xdr:nvSpPr>
      <xdr:spPr>
        <a:xfrm>
          <a:off x="762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20980"/>
    <xdr:sp macro="" textlink="">
      <xdr:nvSpPr>
        <xdr:cNvPr id="40" name="テキスト ボックス 39">
          <a:extLst>
            <a:ext uri="{FF2B5EF4-FFF2-40B4-BE49-F238E27FC236}">
              <a16:creationId xmlns:a16="http://schemas.microsoft.com/office/drawing/2014/main" id="{8124B0D0-9749-4F44-962D-01FF2991D8EA}"/>
            </a:ext>
          </a:extLst>
        </xdr:cNvPr>
        <xdr:cNvSpPr txBox="1"/>
      </xdr:nvSpPr>
      <xdr:spPr>
        <a:xfrm>
          <a:off x="723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2030243D-A62E-417D-8F2D-CAC048EE5995}"/>
            </a:ext>
          </a:extLst>
        </xdr:cNvPr>
        <xdr:cNvCxnSpPr/>
      </xdr:nvCxnSpPr>
      <xdr:spPr>
        <a:xfrm>
          <a:off x="762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225" cy="254635"/>
    <xdr:sp macro="" textlink="">
      <xdr:nvSpPr>
        <xdr:cNvPr id="42" name="テキスト ボックス 41">
          <a:extLst>
            <a:ext uri="{FF2B5EF4-FFF2-40B4-BE49-F238E27FC236}">
              <a16:creationId xmlns:a16="http://schemas.microsoft.com/office/drawing/2014/main" id="{069B194B-D8BD-4B02-8C84-3F5C7389F6A6}"/>
            </a:ext>
          </a:extLst>
        </xdr:cNvPr>
        <xdr:cNvSpPr txBox="1"/>
      </xdr:nvSpPr>
      <xdr:spPr>
        <a:xfrm>
          <a:off x="230505" y="6969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12473F56-6098-4095-837B-C15C2C65EBAE}"/>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0225" cy="257810"/>
    <xdr:sp macro="" textlink="">
      <xdr:nvSpPr>
        <xdr:cNvPr id="44" name="テキスト ボックス 43">
          <a:extLst>
            <a:ext uri="{FF2B5EF4-FFF2-40B4-BE49-F238E27FC236}">
              <a16:creationId xmlns:a16="http://schemas.microsoft.com/office/drawing/2014/main" id="{37B00C6E-981C-45BB-A1E4-EA2570E1A6EF}"/>
            </a:ext>
          </a:extLst>
        </xdr:cNvPr>
        <xdr:cNvSpPr txBox="1"/>
      </xdr:nvSpPr>
      <xdr:spPr>
        <a:xfrm>
          <a:off x="230505" y="664337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79A21531-8D93-4AE6-819D-B40079503946}"/>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0225" cy="254635"/>
    <xdr:sp macro="" textlink="">
      <xdr:nvSpPr>
        <xdr:cNvPr id="46" name="テキスト ボックス 45">
          <a:extLst>
            <a:ext uri="{FF2B5EF4-FFF2-40B4-BE49-F238E27FC236}">
              <a16:creationId xmlns:a16="http://schemas.microsoft.com/office/drawing/2014/main" id="{FF5222BA-FDDA-42B0-A65A-15D3BA4A9421}"/>
            </a:ext>
          </a:extLst>
        </xdr:cNvPr>
        <xdr:cNvSpPr txBox="1"/>
      </xdr:nvSpPr>
      <xdr:spPr>
        <a:xfrm>
          <a:off x="230505" y="63163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A9F47E7E-13E1-4BB5-8490-FA1155443996}"/>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0225" cy="257810"/>
    <xdr:sp macro="" textlink="">
      <xdr:nvSpPr>
        <xdr:cNvPr id="48" name="テキスト ボックス 47">
          <a:extLst>
            <a:ext uri="{FF2B5EF4-FFF2-40B4-BE49-F238E27FC236}">
              <a16:creationId xmlns:a16="http://schemas.microsoft.com/office/drawing/2014/main" id="{0BC75646-1346-455E-B984-26898152A6B4}"/>
            </a:ext>
          </a:extLst>
        </xdr:cNvPr>
        <xdr:cNvSpPr txBox="1"/>
      </xdr:nvSpPr>
      <xdr:spPr>
        <a:xfrm>
          <a:off x="230505" y="598995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F8D588D8-B10B-45C7-8798-D1842B7C3537}"/>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1185" cy="254635"/>
    <xdr:sp macro="" textlink="">
      <xdr:nvSpPr>
        <xdr:cNvPr id="50" name="テキスト ボックス 49">
          <a:extLst>
            <a:ext uri="{FF2B5EF4-FFF2-40B4-BE49-F238E27FC236}">
              <a16:creationId xmlns:a16="http://schemas.microsoft.com/office/drawing/2014/main" id="{0BFB5D51-96D9-4FD6-9792-B55BD2B82A67}"/>
            </a:ext>
          </a:extLst>
        </xdr:cNvPr>
        <xdr:cNvSpPr txBox="1"/>
      </xdr:nvSpPr>
      <xdr:spPr>
        <a:xfrm>
          <a:off x="166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4D72C8-9B62-4192-BF54-A0D3AAF34291}"/>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1185" cy="257175"/>
    <xdr:sp macro="" textlink="">
      <xdr:nvSpPr>
        <xdr:cNvPr id="52" name="テキスト ボックス 51">
          <a:extLst>
            <a:ext uri="{FF2B5EF4-FFF2-40B4-BE49-F238E27FC236}">
              <a16:creationId xmlns:a16="http://schemas.microsoft.com/office/drawing/2014/main" id="{1572AE3F-D6B8-4342-8801-0B277C4E362B}"/>
            </a:ext>
          </a:extLst>
        </xdr:cNvPr>
        <xdr:cNvSpPr txBox="1"/>
      </xdr:nvSpPr>
      <xdr:spPr>
        <a:xfrm>
          <a:off x="166370" y="533717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8BB0ED0F-A66B-4724-89BD-2D1CC9F3E458}"/>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185" cy="259080"/>
    <xdr:sp macro="" textlink="">
      <xdr:nvSpPr>
        <xdr:cNvPr id="54" name="テキスト ボックス 53">
          <a:extLst>
            <a:ext uri="{FF2B5EF4-FFF2-40B4-BE49-F238E27FC236}">
              <a16:creationId xmlns:a16="http://schemas.microsoft.com/office/drawing/2014/main" id="{6518B592-A35E-4911-8189-52A5F4F594E4}"/>
            </a:ext>
          </a:extLst>
        </xdr:cNvPr>
        <xdr:cNvSpPr txBox="1"/>
      </xdr:nvSpPr>
      <xdr:spPr>
        <a:xfrm>
          <a:off x="166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AEEC3E1-FE66-41C8-BCE2-663B4698BD2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3365"/>
    <xdr:sp macro="" textlink="">
      <xdr:nvSpPr>
        <xdr:cNvPr id="56" name="テキスト ボックス 55">
          <a:extLst>
            <a:ext uri="{FF2B5EF4-FFF2-40B4-BE49-F238E27FC236}">
              <a16:creationId xmlns:a16="http://schemas.microsoft.com/office/drawing/2014/main" id="{653F8277-6D9C-415B-BC51-03DBE0F024B9}"/>
            </a:ext>
          </a:extLst>
        </xdr:cNvPr>
        <xdr:cNvSpPr txBox="1"/>
      </xdr:nvSpPr>
      <xdr:spPr>
        <a:xfrm>
          <a:off x="166370" y="4683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7" name="人件費グラフ枠">
          <a:extLst>
            <a:ext uri="{FF2B5EF4-FFF2-40B4-BE49-F238E27FC236}">
              <a16:creationId xmlns:a16="http://schemas.microsoft.com/office/drawing/2014/main" id="{36320B33-AA7D-4E8D-A17E-571C10490B14}"/>
            </a:ext>
          </a:extLst>
        </xdr:cNvPr>
        <xdr:cNvSpPr/>
      </xdr:nvSpPr>
      <xdr:spPr>
        <a:xfrm>
          <a:off x="762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73025</xdr:rowOff>
    </xdr:from>
    <xdr:to>
      <xdr:col>24</xdr:col>
      <xdr:colOff>62865</xdr:colOff>
      <xdr:row>38</xdr:row>
      <xdr:rowOff>141605</xdr:rowOff>
    </xdr:to>
    <xdr:cxnSp macro="">
      <xdr:nvCxnSpPr>
        <xdr:cNvPr id="58" name="直線コネクタ 57">
          <a:extLst>
            <a:ext uri="{FF2B5EF4-FFF2-40B4-BE49-F238E27FC236}">
              <a16:creationId xmlns:a16="http://schemas.microsoft.com/office/drawing/2014/main" id="{31EF309D-FE7F-4328-93E0-0808D28588FD}"/>
            </a:ext>
          </a:extLst>
        </xdr:cNvPr>
        <xdr:cNvCxnSpPr/>
      </xdr:nvCxnSpPr>
      <xdr:spPr>
        <a:xfrm flipV="1">
          <a:off x="4633595" y="5216525"/>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145415</xdr:rowOff>
    </xdr:from>
    <xdr:ext cx="533400" cy="254635"/>
    <xdr:sp macro="" textlink="">
      <xdr:nvSpPr>
        <xdr:cNvPr id="59" name="人件費最小値テキスト">
          <a:extLst>
            <a:ext uri="{FF2B5EF4-FFF2-40B4-BE49-F238E27FC236}">
              <a16:creationId xmlns:a16="http://schemas.microsoft.com/office/drawing/2014/main" id="{85D22165-7E41-4B23-A115-EEA40131216A}"/>
            </a:ext>
          </a:extLst>
        </xdr:cNvPr>
        <xdr:cNvSpPr txBox="1"/>
      </xdr:nvSpPr>
      <xdr:spPr>
        <a:xfrm>
          <a:off x="4686300" y="6660515"/>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60" name="直線コネクタ 59">
          <a:extLst>
            <a:ext uri="{FF2B5EF4-FFF2-40B4-BE49-F238E27FC236}">
              <a16:creationId xmlns:a16="http://schemas.microsoft.com/office/drawing/2014/main" id="{F976793C-4C62-4A4A-83C6-B89F35AF69FF}"/>
            </a:ext>
          </a:extLst>
        </xdr:cNvPr>
        <xdr:cNvCxnSpPr/>
      </xdr:nvCxnSpPr>
      <xdr:spPr>
        <a:xfrm>
          <a:off x="4546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19685</xdr:rowOff>
    </xdr:from>
    <xdr:ext cx="597535" cy="253365"/>
    <xdr:sp macro="" textlink="">
      <xdr:nvSpPr>
        <xdr:cNvPr id="61" name="人件費最大値テキスト">
          <a:extLst>
            <a:ext uri="{FF2B5EF4-FFF2-40B4-BE49-F238E27FC236}">
              <a16:creationId xmlns:a16="http://schemas.microsoft.com/office/drawing/2014/main" id="{74C5547B-AA57-4949-ACD6-1673C7A4AB24}"/>
            </a:ext>
          </a:extLst>
        </xdr:cNvPr>
        <xdr:cNvSpPr txBox="1"/>
      </xdr:nvSpPr>
      <xdr:spPr>
        <a:xfrm>
          <a:off x="4686300" y="49917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73025</xdr:rowOff>
    </xdr:from>
    <xdr:to>
      <xdr:col>24</xdr:col>
      <xdr:colOff>152400</xdr:colOff>
      <xdr:row>30</xdr:row>
      <xdr:rowOff>73025</xdr:rowOff>
    </xdr:to>
    <xdr:cxnSp macro="">
      <xdr:nvCxnSpPr>
        <xdr:cNvPr id="62" name="直線コネクタ 61">
          <a:extLst>
            <a:ext uri="{FF2B5EF4-FFF2-40B4-BE49-F238E27FC236}">
              <a16:creationId xmlns:a16="http://schemas.microsoft.com/office/drawing/2014/main" id="{0139942D-AA2A-4DAC-A18A-65B3E106C07E}"/>
            </a:ext>
          </a:extLst>
        </xdr:cNvPr>
        <xdr:cNvCxnSpPr/>
      </xdr:nvCxnSpPr>
      <xdr:spPr>
        <a:xfrm>
          <a:off x="4546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165100</xdr:rowOff>
    </xdr:from>
    <xdr:to>
      <xdr:col>24</xdr:col>
      <xdr:colOff>63500</xdr:colOff>
      <xdr:row>32</xdr:row>
      <xdr:rowOff>19685</xdr:rowOff>
    </xdr:to>
    <xdr:cxnSp macro="">
      <xdr:nvCxnSpPr>
        <xdr:cNvPr id="63" name="直線コネクタ 62">
          <a:extLst>
            <a:ext uri="{FF2B5EF4-FFF2-40B4-BE49-F238E27FC236}">
              <a16:creationId xmlns:a16="http://schemas.microsoft.com/office/drawing/2014/main" id="{5383451C-EEBC-45B6-896F-06A838FE8E77}"/>
            </a:ext>
          </a:extLst>
        </xdr:cNvPr>
        <xdr:cNvCxnSpPr/>
      </xdr:nvCxnSpPr>
      <xdr:spPr>
        <a:xfrm flipV="1">
          <a:off x="3797300" y="5308600"/>
          <a:ext cx="8382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17780</xdr:rowOff>
    </xdr:from>
    <xdr:ext cx="533400" cy="253365"/>
    <xdr:sp macro="" textlink="">
      <xdr:nvSpPr>
        <xdr:cNvPr id="64" name="人件費平均値テキスト">
          <a:extLst>
            <a:ext uri="{FF2B5EF4-FFF2-40B4-BE49-F238E27FC236}">
              <a16:creationId xmlns:a16="http://schemas.microsoft.com/office/drawing/2014/main" id="{1BB7CC49-1936-4683-B089-2F3C11DED200}"/>
            </a:ext>
          </a:extLst>
        </xdr:cNvPr>
        <xdr:cNvSpPr txBox="1"/>
      </xdr:nvSpPr>
      <xdr:spPr>
        <a:xfrm>
          <a:off x="4686300" y="618998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38735</xdr:rowOff>
    </xdr:from>
    <xdr:to>
      <xdr:col>24</xdr:col>
      <xdr:colOff>114300</xdr:colOff>
      <xdr:row>36</xdr:row>
      <xdr:rowOff>140335</xdr:rowOff>
    </xdr:to>
    <xdr:sp macro="" textlink="">
      <xdr:nvSpPr>
        <xdr:cNvPr id="65" name="フローチャート: 判断 64">
          <a:extLst>
            <a:ext uri="{FF2B5EF4-FFF2-40B4-BE49-F238E27FC236}">
              <a16:creationId xmlns:a16="http://schemas.microsoft.com/office/drawing/2014/main" id="{917FBDF5-FD6D-4D6F-ABB7-A9F6A0C50E7A}"/>
            </a:ext>
          </a:extLst>
        </xdr:cNvPr>
        <xdr:cNvSpPr/>
      </xdr:nvSpPr>
      <xdr:spPr>
        <a:xfrm>
          <a:off x="45847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19685</xdr:rowOff>
    </xdr:from>
    <xdr:to>
      <xdr:col>19</xdr:col>
      <xdr:colOff>177800</xdr:colOff>
      <xdr:row>32</xdr:row>
      <xdr:rowOff>106045</xdr:rowOff>
    </xdr:to>
    <xdr:cxnSp macro="">
      <xdr:nvCxnSpPr>
        <xdr:cNvPr id="66" name="直線コネクタ 65">
          <a:extLst>
            <a:ext uri="{FF2B5EF4-FFF2-40B4-BE49-F238E27FC236}">
              <a16:creationId xmlns:a16="http://schemas.microsoft.com/office/drawing/2014/main" id="{34D4BC8E-5887-4ACE-BC15-870D3973E30B}"/>
            </a:ext>
          </a:extLst>
        </xdr:cNvPr>
        <xdr:cNvCxnSpPr/>
      </xdr:nvCxnSpPr>
      <xdr:spPr>
        <a:xfrm flipV="1">
          <a:off x="2908300" y="550608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117475</xdr:rowOff>
    </xdr:from>
    <xdr:to>
      <xdr:col>20</xdr:col>
      <xdr:colOff>38100</xdr:colOff>
      <xdr:row>37</xdr:row>
      <xdr:rowOff>47625</xdr:rowOff>
    </xdr:to>
    <xdr:sp macro="" textlink="">
      <xdr:nvSpPr>
        <xdr:cNvPr id="67" name="フローチャート: 判断 66">
          <a:extLst>
            <a:ext uri="{FF2B5EF4-FFF2-40B4-BE49-F238E27FC236}">
              <a16:creationId xmlns:a16="http://schemas.microsoft.com/office/drawing/2014/main" id="{45437B31-C28E-4146-8521-CD2160118807}"/>
            </a:ext>
          </a:extLst>
        </xdr:cNvPr>
        <xdr:cNvSpPr/>
      </xdr:nvSpPr>
      <xdr:spPr>
        <a:xfrm>
          <a:off x="3746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38735</xdr:rowOff>
    </xdr:from>
    <xdr:ext cx="528955" cy="259080"/>
    <xdr:sp macro="" textlink="">
      <xdr:nvSpPr>
        <xdr:cNvPr id="68" name="テキスト ボックス 67">
          <a:extLst>
            <a:ext uri="{FF2B5EF4-FFF2-40B4-BE49-F238E27FC236}">
              <a16:creationId xmlns:a16="http://schemas.microsoft.com/office/drawing/2014/main" id="{710D53D9-4EA0-4667-B763-E7EA961C9451}"/>
            </a:ext>
          </a:extLst>
        </xdr:cNvPr>
        <xdr:cNvSpPr txBox="1"/>
      </xdr:nvSpPr>
      <xdr:spPr>
        <a:xfrm>
          <a:off x="3529965" y="6382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106045</xdr:rowOff>
    </xdr:from>
    <xdr:to>
      <xdr:col>15</xdr:col>
      <xdr:colOff>50800</xdr:colOff>
      <xdr:row>32</xdr:row>
      <xdr:rowOff>145415</xdr:rowOff>
    </xdr:to>
    <xdr:cxnSp macro="">
      <xdr:nvCxnSpPr>
        <xdr:cNvPr id="69" name="直線コネクタ 68">
          <a:extLst>
            <a:ext uri="{FF2B5EF4-FFF2-40B4-BE49-F238E27FC236}">
              <a16:creationId xmlns:a16="http://schemas.microsoft.com/office/drawing/2014/main" id="{A532B24B-29DD-4533-A9A6-A85060F4D2F2}"/>
            </a:ext>
          </a:extLst>
        </xdr:cNvPr>
        <xdr:cNvCxnSpPr/>
      </xdr:nvCxnSpPr>
      <xdr:spPr>
        <a:xfrm flipV="1">
          <a:off x="2019300" y="559244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0" name="フローチャート: 判断 69">
          <a:extLst>
            <a:ext uri="{FF2B5EF4-FFF2-40B4-BE49-F238E27FC236}">
              <a16:creationId xmlns:a16="http://schemas.microsoft.com/office/drawing/2014/main" id="{E1B3D893-6C28-49FD-81F5-D20DE27A4F86}"/>
            </a:ext>
          </a:extLst>
        </xdr:cNvPr>
        <xdr:cNvSpPr/>
      </xdr:nvSpPr>
      <xdr:spPr>
        <a:xfrm>
          <a:off x="2857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66675</xdr:rowOff>
    </xdr:from>
    <xdr:ext cx="528955" cy="254635"/>
    <xdr:sp macro="" textlink="">
      <xdr:nvSpPr>
        <xdr:cNvPr id="71" name="テキスト ボックス 70">
          <a:extLst>
            <a:ext uri="{FF2B5EF4-FFF2-40B4-BE49-F238E27FC236}">
              <a16:creationId xmlns:a16="http://schemas.microsoft.com/office/drawing/2014/main" id="{6913EC06-D901-49F1-9B6C-6DF3ECB70431}"/>
            </a:ext>
          </a:extLst>
        </xdr:cNvPr>
        <xdr:cNvSpPr txBox="1"/>
      </xdr:nvSpPr>
      <xdr:spPr>
        <a:xfrm>
          <a:off x="2640965" y="641032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145415</xdr:rowOff>
    </xdr:from>
    <xdr:to>
      <xdr:col>10</xdr:col>
      <xdr:colOff>114300</xdr:colOff>
      <xdr:row>33</xdr:row>
      <xdr:rowOff>65405</xdr:rowOff>
    </xdr:to>
    <xdr:cxnSp macro="">
      <xdr:nvCxnSpPr>
        <xdr:cNvPr id="72" name="直線コネクタ 71">
          <a:extLst>
            <a:ext uri="{FF2B5EF4-FFF2-40B4-BE49-F238E27FC236}">
              <a16:creationId xmlns:a16="http://schemas.microsoft.com/office/drawing/2014/main" id="{FC40F5C9-C1AE-4261-9898-4721DB7F28E8}"/>
            </a:ext>
          </a:extLst>
        </xdr:cNvPr>
        <xdr:cNvCxnSpPr/>
      </xdr:nvCxnSpPr>
      <xdr:spPr>
        <a:xfrm flipV="1">
          <a:off x="1130300" y="56318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153035</xdr:rowOff>
    </xdr:from>
    <xdr:to>
      <xdr:col>10</xdr:col>
      <xdr:colOff>165100</xdr:colOff>
      <xdr:row>37</xdr:row>
      <xdr:rowOff>83185</xdr:rowOff>
    </xdr:to>
    <xdr:sp macro="" textlink="">
      <xdr:nvSpPr>
        <xdr:cNvPr id="73" name="フローチャート: 判断 72">
          <a:extLst>
            <a:ext uri="{FF2B5EF4-FFF2-40B4-BE49-F238E27FC236}">
              <a16:creationId xmlns:a16="http://schemas.microsoft.com/office/drawing/2014/main" id="{701264A1-2D53-41EC-8A25-D5C47C6162B7}"/>
            </a:ext>
          </a:extLst>
        </xdr:cNvPr>
        <xdr:cNvSpPr/>
      </xdr:nvSpPr>
      <xdr:spPr>
        <a:xfrm>
          <a:off x="1968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28955" cy="254635"/>
    <xdr:sp macro="" textlink="">
      <xdr:nvSpPr>
        <xdr:cNvPr id="74" name="テキスト ボックス 73">
          <a:extLst>
            <a:ext uri="{FF2B5EF4-FFF2-40B4-BE49-F238E27FC236}">
              <a16:creationId xmlns:a16="http://schemas.microsoft.com/office/drawing/2014/main" id="{5B5E5CC8-B613-432B-A697-434D3D165232}"/>
            </a:ext>
          </a:extLst>
        </xdr:cNvPr>
        <xdr:cNvSpPr txBox="1"/>
      </xdr:nvSpPr>
      <xdr:spPr>
        <a:xfrm>
          <a:off x="1751965" y="641858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53975</xdr:rowOff>
    </xdr:from>
    <xdr:to>
      <xdr:col>6</xdr:col>
      <xdr:colOff>38100</xdr:colOff>
      <xdr:row>36</xdr:row>
      <xdr:rowOff>155575</xdr:rowOff>
    </xdr:to>
    <xdr:sp macro="" textlink="">
      <xdr:nvSpPr>
        <xdr:cNvPr id="75" name="フローチャート: 判断 74">
          <a:extLst>
            <a:ext uri="{FF2B5EF4-FFF2-40B4-BE49-F238E27FC236}">
              <a16:creationId xmlns:a16="http://schemas.microsoft.com/office/drawing/2014/main" id="{2C65533D-6178-4F6D-A221-3F775F51A409}"/>
            </a:ext>
          </a:extLst>
        </xdr:cNvPr>
        <xdr:cNvSpPr/>
      </xdr:nvSpPr>
      <xdr:spPr>
        <a:xfrm>
          <a:off x="107950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146685</xdr:rowOff>
    </xdr:from>
    <xdr:ext cx="528955" cy="254635"/>
    <xdr:sp macro="" textlink="">
      <xdr:nvSpPr>
        <xdr:cNvPr id="76" name="テキスト ボックス 75">
          <a:extLst>
            <a:ext uri="{FF2B5EF4-FFF2-40B4-BE49-F238E27FC236}">
              <a16:creationId xmlns:a16="http://schemas.microsoft.com/office/drawing/2014/main" id="{8BBD4CC3-4BCA-4AFD-91BF-9222EB10783A}"/>
            </a:ext>
          </a:extLst>
        </xdr:cNvPr>
        <xdr:cNvSpPr txBox="1"/>
      </xdr:nvSpPr>
      <xdr:spPr>
        <a:xfrm>
          <a:off x="862965" y="631888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17AA5078-1A2E-418C-B83D-992234B97B7E}"/>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0730" cy="259080"/>
    <xdr:sp macro="" textlink="">
      <xdr:nvSpPr>
        <xdr:cNvPr id="78" name="テキスト ボックス 77">
          <a:extLst>
            <a:ext uri="{FF2B5EF4-FFF2-40B4-BE49-F238E27FC236}">
              <a16:creationId xmlns:a16="http://schemas.microsoft.com/office/drawing/2014/main" id="{3F11C752-BED7-4C96-8626-7EE5231E9D03}"/>
            </a:ext>
          </a:extLst>
        </xdr:cNvPr>
        <xdr:cNvSpPr txBox="1"/>
      </xdr:nvSpPr>
      <xdr:spPr>
        <a:xfrm>
          <a:off x="360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9" name="テキスト ボックス 78">
          <a:extLst>
            <a:ext uri="{FF2B5EF4-FFF2-40B4-BE49-F238E27FC236}">
              <a16:creationId xmlns:a16="http://schemas.microsoft.com/office/drawing/2014/main" id="{B07A886C-5532-461B-8D0E-CBC8DD7D290B}"/>
            </a:ext>
          </a:extLst>
        </xdr:cNvPr>
        <xdr:cNvSpPr txBox="1"/>
      </xdr:nvSpPr>
      <xdr:spPr>
        <a:xfrm>
          <a:off x="2717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0730" cy="259080"/>
    <xdr:sp macro="" textlink="">
      <xdr:nvSpPr>
        <xdr:cNvPr id="80" name="テキスト ボックス 79">
          <a:extLst>
            <a:ext uri="{FF2B5EF4-FFF2-40B4-BE49-F238E27FC236}">
              <a16:creationId xmlns:a16="http://schemas.microsoft.com/office/drawing/2014/main" id="{20DD5B37-0C07-4B1B-BAF3-70E5E5BF4925}"/>
            </a:ext>
          </a:extLst>
        </xdr:cNvPr>
        <xdr:cNvSpPr txBox="1"/>
      </xdr:nvSpPr>
      <xdr:spPr>
        <a:xfrm>
          <a:off x="182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0730" cy="259080"/>
    <xdr:sp macro="" textlink="">
      <xdr:nvSpPr>
        <xdr:cNvPr id="81" name="テキスト ボックス 80">
          <a:extLst>
            <a:ext uri="{FF2B5EF4-FFF2-40B4-BE49-F238E27FC236}">
              <a16:creationId xmlns:a16="http://schemas.microsoft.com/office/drawing/2014/main" id="{1250ED2B-7D89-4040-9638-4E0C4CB8D950}"/>
            </a:ext>
          </a:extLst>
        </xdr:cNvPr>
        <xdr:cNvSpPr txBox="1"/>
      </xdr:nvSpPr>
      <xdr:spPr>
        <a:xfrm>
          <a:off x="939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30</xdr:row>
      <xdr:rowOff>116205</xdr:rowOff>
    </xdr:from>
    <xdr:to>
      <xdr:col>24</xdr:col>
      <xdr:colOff>114300</xdr:colOff>
      <xdr:row>31</xdr:row>
      <xdr:rowOff>45720</xdr:rowOff>
    </xdr:to>
    <xdr:sp macro="" textlink="">
      <xdr:nvSpPr>
        <xdr:cNvPr id="82" name="楕円 81">
          <a:extLst>
            <a:ext uri="{FF2B5EF4-FFF2-40B4-BE49-F238E27FC236}">
              <a16:creationId xmlns:a16="http://schemas.microsoft.com/office/drawing/2014/main" id="{7FC291E6-EDE3-45ED-970E-44EE1F8720DD}"/>
            </a:ext>
          </a:extLst>
        </xdr:cNvPr>
        <xdr:cNvSpPr/>
      </xdr:nvSpPr>
      <xdr:spPr>
        <a:xfrm>
          <a:off x="4584700" y="52597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30480</xdr:rowOff>
    </xdr:from>
    <xdr:ext cx="597535" cy="253365"/>
    <xdr:sp macro="" textlink="">
      <xdr:nvSpPr>
        <xdr:cNvPr id="83" name="人件費該当値テキスト">
          <a:extLst>
            <a:ext uri="{FF2B5EF4-FFF2-40B4-BE49-F238E27FC236}">
              <a16:creationId xmlns:a16="http://schemas.microsoft.com/office/drawing/2014/main" id="{E973BE07-8A23-4433-A9C5-0C7101E7E470}"/>
            </a:ext>
          </a:extLst>
        </xdr:cNvPr>
        <xdr:cNvSpPr txBox="1"/>
      </xdr:nvSpPr>
      <xdr:spPr>
        <a:xfrm>
          <a:off x="4686300" y="517398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130,374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140335</xdr:rowOff>
    </xdr:from>
    <xdr:to>
      <xdr:col>20</xdr:col>
      <xdr:colOff>38100</xdr:colOff>
      <xdr:row>32</xdr:row>
      <xdr:rowOff>70485</xdr:rowOff>
    </xdr:to>
    <xdr:sp macro="" textlink="">
      <xdr:nvSpPr>
        <xdr:cNvPr id="84" name="楕円 83">
          <a:extLst>
            <a:ext uri="{FF2B5EF4-FFF2-40B4-BE49-F238E27FC236}">
              <a16:creationId xmlns:a16="http://schemas.microsoft.com/office/drawing/2014/main" id="{2409DAFC-321F-4A10-91AF-1C68ABDA48FC}"/>
            </a:ext>
          </a:extLst>
        </xdr:cNvPr>
        <xdr:cNvSpPr/>
      </xdr:nvSpPr>
      <xdr:spPr>
        <a:xfrm>
          <a:off x="3746500" y="54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30</xdr:row>
      <xdr:rowOff>86995</xdr:rowOff>
    </xdr:from>
    <xdr:ext cx="594360" cy="253365"/>
    <xdr:sp macro="" textlink="">
      <xdr:nvSpPr>
        <xdr:cNvPr id="85" name="テキスト ボックス 84">
          <a:extLst>
            <a:ext uri="{FF2B5EF4-FFF2-40B4-BE49-F238E27FC236}">
              <a16:creationId xmlns:a16="http://schemas.microsoft.com/office/drawing/2014/main" id="{03D9BD63-9D70-4278-A1AF-C85DA2A1C21B}"/>
            </a:ext>
          </a:extLst>
        </xdr:cNvPr>
        <xdr:cNvSpPr txBox="1"/>
      </xdr:nvSpPr>
      <xdr:spPr>
        <a:xfrm>
          <a:off x="3497580" y="523049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118,343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55245</xdr:rowOff>
    </xdr:from>
    <xdr:to>
      <xdr:col>15</xdr:col>
      <xdr:colOff>101600</xdr:colOff>
      <xdr:row>32</xdr:row>
      <xdr:rowOff>156845</xdr:rowOff>
    </xdr:to>
    <xdr:sp macro="" textlink="">
      <xdr:nvSpPr>
        <xdr:cNvPr id="86" name="楕円 85">
          <a:extLst>
            <a:ext uri="{FF2B5EF4-FFF2-40B4-BE49-F238E27FC236}">
              <a16:creationId xmlns:a16="http://schemas.microsoft.com/office/drawing/2014/main" id="{6D23BE85-F1B6-4F2B-AB63-7A0E847A7EDE}"/>
            </a:ext>
          </a:extLst>
        </xdr:cNvPr>
        <xdr:cNvSpPr/>
      </xdr:nvSpPr>
      <xdr:spPr>
        <a:xfrm>
          <a:off x="2857500" y="554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31</xdr:row>
      <xdr:rowOff>1905</xdr:rowOff>
    </xdr:from>
    <xdr:ext cx="594360" cy="259080"/>
    <xdr:sp macro="" textlink="">
      <xdr:nvSpPr>
        <xdr:cNvPr id="87" name="テキスト ボックス 86">
          <a:extLst>
            <a:ext uri="{FF2B5EF4-FFF2-40B4-BE49-F238E27FC236}">
              <a16:creationId xmlns:a16="http://schemas.microsoft.com/office/drawing/2014/main" id="{6B581388-FCCB-4E7F-90A6-095B192FED07}"/>
            </a:ext>
          </a:extLst>
        </xdr:cNvPr>
        <xdr:cNvSpPr txBox="1"/>
      </xdr:nvSpPr>
      <xdr:spPr>
        <a:xfrm>
          <a:off x="2608580" y="53168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113,046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94615</xdr:rowOff>
    </xdr:from>
    <xdr:to>
      <xdr:col>10</xdr:col>
      <xdr:colOff>165100</xdr:colOff>
      <xdr:row>33</xdr:row>
      <xdr:rowOff>24765</xdr:rowOff>
    </xdr:to>
    <xdr:sp macro="" textlink="">
      <xdr:nvSpPr>
        <xdr:cNvPr id="88" name="楕円 87">
          <a:extLst>
            <a:ext uri="{FF2B5EF4-FFF2-40B4-BE49-F238E27FC236}">
              <a16:creationId xmlns:a16="http://schemas.microsoft.com/office/drawing/2014/main" id="{4D3511FF-9012-4F40-88BF-E402CCF57A40}"/>
            </a:ext>
          </a:extLst>
        </xdr:cNvPr>
        <xdr:cNvSpPr/>
      </xdr:nvSpPr>
      <xdr:spPr>
        <a:xfrm>
          <a:off x="19685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31</xdr:row>
      <xdr:rowOff>41275</xdr:rowOff>
    </xdr:from>
    <xdr:ext cx="594360" cy="254635"/>
    <xdr:sp macro="" textlink="">
      <xdr:nvSpPr>
        <xdr:cNvPr id="89" name="テキスト ボックス 88">
          <a:extLst>
            <a:ext uri="{FF2B5EF4-FFF2-40B4-BE49-F238E27FC236}">
              <a16:creationId xmlns:a16="http://schemas.microsoft.com/office/drawing/2014/main" id="{DFCDC02E-5748-4174-87D8-282C24278B91}"/>
            </a:ext>
          </a:extLst>
        </xdr:cNvPr>
        <xdr:cNvSpPr txBox="1"/>
      </xdr:nvSpPr>
      <xdr:spPr>
        <a:xfrm>
          <a:off x="1719580" y="53562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14605</xdr:rowOff>
    </xdr:from>
    <xdr:to>
      <xdr:col>6</xdr:col>
      <xdr:colOff>38100</xdr:colOff>
      <xdr:row>33</xdr:row>
      <xdr:rowOff>116205</xdr:rowOff>
    </xdr:to>
    <xdr:sp macro="" textlink="">
      <xdr:nvSpPr>
        <xdr:cNvPr id="90" name="楕円 89">
          <a:extLst>
            <a:ext uri="{FF2B5EF4-FFF2-40B4-BE49-F238E27FC236}">
              <a16:creationId xmlns:a16="http://schemas.microsoft.com/office/drawing/2014/main" id="{1D4C55FD-0305-4F20-A91F-16518630D60B}"/>
            </a:ext>
          </a:extLst>
        </xdr:cNvPr>
        <xdr:cNvSpPr/>
      </xdr:nvSpPr>
      <xdr:spPr>
        <a:xfrm>
          <a:off x="1079500" y="56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31</xdr:row>
      <xdr:rowOff>132715</xdr:rowOff>
    </xdr:from>
    <xdr:ext cx="594360" cy="254635"/>
    <xdr:sp macro="" textlink="">
      <xdr:nvSpPr>
        <xdr:cNvPr id="91" name="テキスト ボックス 90">
          <a:extLst>
            <a:ext uri="{FF2B5EF4-FFF2-40B4-BE49-F238E27FC236}">
              <a16:creationId xmlns:a16="http://schemas.microsoft.com/office/drawing/2014/main" id="{AB7EAA1B-CCE4-4A75-BAE0-2917E686F75D}"/>
            </a:ext>
          </a:extLst>
        </xdr:cNvPr>
        <xdr:cNvSpPr txBox="1"/>
      </xdr:nvSpPr>
      <xdr:spPr>
        <a:xfrm>
          <a:off x="830580" y="54476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105,039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CABBFD1-A698-4EE2-8805-FA36253FBF7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AF1909B8-7B9B-4275-AFDD-0C05CB8F5AE6}"/>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87259CC7-AE6F-4A98-A555-8F262CF4FA5E}"/>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FCAF5717-0D58-4A64-956C-E7A2DA4C4B01}"/>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3F64BAA-3195-4402-8EAF-AD5A8C40BD1B}"/>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70B9258-DE59-475F-A956-79868E8BB8CF}"/>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5D68841-0CA1-4B4D-81C8-AD955C71234D}"/>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9" name="正方形/長方形 98">
          <a:extLst>
            <a:ext uri="{FF2B5EF4-FFF2-40B4-BE49-F238E27FC236}">
              <a16:creationId xmlns:a16="http://schemas.microsoft.com/office/drawing/2014/main" id="{5BB89BD7-358E-4A17-ACC3-48BE6D060C37}"/>
            </a:ext>
          </a:extLst>
        </xdr:cNvPr>
        <xdr:cNvSpPr/>
      </xdr:nvSpPr>
      <xdr:spPr>
        <a:xfrm>
          <a:off x="762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20980"/>
    <xdr:sp macro="" textlink="">
      <xdr:nvSpPr>
        <xdr:cNvPr id="100" name="テキスト ボックス 99">
          <a:extLst>
            <a:ext uri="{FF2B5EF4-FFF2-40B4-BE49-F238E27FC236}">
              <a16:creationId xmlns:a16="http://schemas.microsoft.com/office/drawing/2014/main" id="{9F3C60D2-4E4C-4EF5-96B9-1121947DF6C9}"/>
            </a:ext>
          </a:extLst>
        </xdr:cNvPr>
        <xdr:cNvSpPr txBox="1"/>
      </xdr:nvSpPr>
      <xdr:spPr>
        <a:xfrm>
          <a:off x="723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101" name="直線コネクタ 100">
          <a:extLst>
            <a:ext uri="{FF2B5EF4-FFF2-40B4-BE49-F238E27FC236}">
              <a16:creationId xmlns:a16="http://schemas.microsoft.com/office/drawing/2014/main" id="{FA025B0C-1745-4428-ADB7-B9E2FC4B77D6}"/>
            </a:ext>
          </a:extLst>
        </xdr:cNvPr>
        <xdr:cNvCxnSpPr/>
      </xdr:nvCxnSpPr>
      <xdr:spPr>
        <a:xfrm>
          <a:off x="762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4475" cy="254635"/>
    <xdr:sp macro="" textlink="">
      <xdr:nvSpPr>
        <xdr:cNvPr id="102" name="テキスト ボックス 101">
          <a:extLst>
            <a:ext uri="{FF2B5EF4-FFF2-40B4-BE49-F238E27FC236}">
              <a16:creationId xmlns:a16="http://schemas.microsoft.com/office/drawing/2014/main" id="{BC22BB81-EA0A-4815-8548-F4AD9ACBF155}"/>
            </a:ext>
          </a:extLst>
        </xdr:cNvPr>
        <xdr:cNvSpPr txBox="1"/>
      </xdr:nvSpPr>
      <xdr:spPr>
        <a:xfrm>
          <a:off x="513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539E867-74CB-4956-9FEF-67599BEE476F}"/>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165100</xdr:rowOff>
    </xdr:from>
    <xdr:ext cx="530225" cy="254635"/>
    <xdr:sp macro="" textlink="">
      <xdr:nvSpPr>
        <xdr:cNvPr id="104" name="テキスト ボックス 103">
          <a:extLst>
            <a:ext uri="{FF2B5EF4-FFF2-40B4-BE49-F238E27FC236}">
              <a16:creationId xmlns:a16="http://schemas.microsoft.com/office/drawing/2014/main" id="{70227DC5-FE43-4629-A825-01C5966C10C1}"/>
            </a:ext>
          </a:extLst>
        </xdr:cNvPr>
        <xdr:cNvSpPr txBox="1"/>
      </xdr:nvSpPr>
      <xdr:spPr>
        <a:xfrm>
          <a:off x="230505" y="99377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828586F-3A7B-4E8B-AE78-B03F7D5C98E4}"/>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1185" cy="253365"/>
    <xdr:sp macro="" textlink="">
      <xdr:nvSpPr>
        <xdr:cNvPr id="106" name="テキスト ボックス 105">
          <a:extLst>
            <a:ext uri="{FF2B5EF4-FFF2-40B4-BE49-F238E27FC236}">
              <a16:creationId xmlns:a16="http://schemas.microsoft.com/office/drawing/2014/main" id="{8E908BEE-3E0C-4A5D-A34E-450538C9AB79}"/>
            </a:ext>
          </a:extLst>
        </xdr:cNvPr>
        <xdr:cNvSpPr txBox="1"/>
      </xdr:nvSpPr>
      <xdr:spPr>
        <a:xfrm>
          <a:off x="166370" y="94843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83185</xdr:rowOff>
    </xdr:from>
    <xdr:to>
      <xdr:col>28</xdr:col>
      <xdr:colOff>114300</xdr:colOff>
      <xdr:row>53</xdr:row>
      <xdr:rowOff>83185</xdr:rowOff>
    </xdr:to>
    <xdr:cxnSp macro="">
      <xdr:nvCxnSpPr>
        <xdr:cNvPr id="107" name="直線コネクタ 106">
          <a:extLst>
            <a:ext uri="{FF2B5EF4-FFF2-40B4-BE49-F238E27FC236}">
              <a16:creationId xmlns:a16="http://schemas.microsoft.com/office/drawing/2014/main" id="{6F89D144-2D12-412C-9408-0CC2069FAF98}"/>
            </a:ext>
          </a:extLst>
        </xdr:cNvPr>
        <xdr:cNvCxnSpPr/>
      </xdr:nvCxnSpPr>
      <xdr:spPr>
        <a:xfrm>
          <a:off x="762000" y="9170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1185" cy="254635"/>
    <xdr:sp macro="" textlink="">
      <xdr:nvSpPr>
        <xdr:cNvPr id="108" name="テキスト ボックス 107">
          <a:extLst>
            <a:ext uri="{FF2B5EF4-FFF2-40B4-BE49-F238E27FC236}">
              <a16:creationId xmlns:a16="http://schemas.microsoft.com/office/drawing/2014/main" id="{C6BFF93C-1CD4-4BC3-BC78-4415EB72C8F6}"/>
            </a:ext>
          </a:extLst>
        </xdr:cNvPr>
        <xdr:cNvSpPr txBox="1"/>
      </xdr:nvSpPr>
      <xdr:spPr>
        <a:xfrm>
          <a:off x="166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F0E39316-2F47-4209-AA90-4CB3EA6DDD2A}"/>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165100</xdr:rowOff>
    </xdr:from>
    <xdr:ext cx="591185" cy="254635"/>
    <xdr:sp macro="" textlink="">
      <xdr:nvSpPr>
        <xdr:cNvPr id="110" name="テキスト ボックス 109">
          <a:extLst>
            <a:ext uri="{FF2B5EF4-FFF2-40B4-BE49-F238E27FC236}">
              <a16:creationId xmlns:a16="http://schemas.microsoft.com/office/drawing/2014/main" id="{A8500E04-782F-4FAC-9814-7DF28EF6D7CE}"/>
            </a:ext>
          </a:extLst>
        </xdr:cNvPr>
        <xdr:cNvSpPr txBox="1"/>
      </xdr:nvSpPr>
      <xdr:spPr>
        <a:xfrm>
          <a:off x="166370" y="85661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AB203444-0941-4C3A-97A6-49EB474AF109}"/>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3365"/>
    <xdr:sp macro="" textlink="">
      <xdr:nvSpPr>
        <xdr:cNvPr id="112" name="テキスト ボックス 111">
          <a:extLst>
            <a:ext uri="{FF2B5EF4-FFF2-40B4-BE49-F238E27FC236}">
              <a16:creationId xmlns:a16="http://schemas.microsoft.com/office/drawing/2014/main" id="{CD71BD1E-F86D-4B4F-952B-057036F758FB}"/>
            </a:ext>
          </a:extLst>
        </xdr:cNvPr>
        <xdr:cNvSpPr txBox="1"/>
      </xdr:nvSpPr>
      <xdr:spPr>
        <a:xfrm>
          <a:off x="166370" y="8112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物件費グラフ枠">
          <a:extLst>
            <a:ext uri="{FF2B5EF4-FFF2-40B4-BE49-F238E27FC236}">
              <a16:creationId xmlns:a16="http://schemas.microsoft.com/office/drawing/2014/main" id="{28FDCDCB-9E23-453A-BF22-CB749D996FC8}"/>
            </a:ext>
          </a:extLst>
        </xdr:cNvPr>
        <xdr:cNvSpPr/>
      </xdr:nvSpPr>
      <xdr:spPr>
        <a:xfrm>
          <a:off x="762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125730</xdr:rowOff>
    </xdr:from>
    <xdr:to>
      <xdr:col>24</xdr:col>
      <xdr:colOff>62865</xdr:colOff>
      <xdr:row>59</xdr:row>
      <xdr:rowOff>19685</xdr:rowOff>
    </xdr:to>
    <xdr:cxnSp macro="">
      <xdr:nvCxnSpPr>
        <xdr:cNvPr id="114" name="直線コネクタ 113">
          <a:extLst>
            <a:ext uri="{FF2B5EF4-FFF2-40B4-BE49-F238E27FC236}">
              <a16:creationId xmlns:a16="http://schemas.microsoft.com/office/drawing/2014/main" id="{24B222D2-DFFD-4245-8E9D-8AD93781BE7F}"/>
            </a:ext>
          </a:extLst>
        </xdr:cNvPr>
        <xdr:cNvCxnSpPr/>
      </xdr:nvCxnSpPr>
      <xdr:spPr>
        <a:xfrm flipV="1">
          <a:off x="4633595" y="869823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23495</xdr:rowOff>
    </xdr:from>
    <xdr:ext cx="533400" cy="257810"/>
    <xdr:sp macro="" textlink="">
      <xdr:nvSpPr>
        <xdr:cNvPr id="115" name="物件費最小値テキスト">
          <a:extLst>
            <a:ext uri="{FF2B5EF4-FFF2-40B4-BE49-F238E27FC236}">
              <a16:creationId xmlns:a16="http://schemas.microsoft.com/office/drawing/2014/main" id="{1CAAE3DD-5247-4A1B-ADE5-14EE2150E2E3}"/>
            </a:ext>
          </a:extLst>
        </xdr:cNvPr>
        <xdr:cNvSpPr txBox="1"/>
      </xdr:nvSpPr>
      <xdr:spPr>
        <a:xfrm>
          <a:off x="4686300" y="101390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19685</xdr:rowOff>
    </xdr:from>
    <xdr:to>
      <xdr:col>24</xdr:col>
      <xdr:colOff>152400</xdr:colOff>
      <xdr:row>59</xdr:row>
      <xdr:rowOff>19685</xdr:rowOff>
    </xdr:to>
    <xdr:cxnSp macro="">
      <xdr:nvCxnSpPr>
        <xdr:cNvPr id="116" name="直線コネクタ 115">
          <a:extLst>
            <a:ext uri="{FF2B5EF4-FFF2-40B4-BE49-F238E27FC236}">
              <a16:creationId xmlns:a16="http://schemas.microsoft.com/office/drawing/2014/main" id="{1F163D4A-FD7C-4642-8B68-A408ACC5BA5E}"/>
            </a:ext>
          </a:extLst>
        </xdr:cNvPr>
        <xdr:cNvCxnSpPr/>
      </xdr:nvCxnSpPr>
      <xdr:spPr>
        <a:xfrm>
          <a:off x="45466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72390</xdr:rowOff>
    </xdr:from>
    <xdr:ext cx="597535" cy="259080"/>
    <xdr:sp macro="" textlink="">
      <xdr:nvSpPr>
        <xdr:cNvPr id="117" name="物件費最大値テキスト">
          <a:extLst>
            <a:ext uri="{FF2B5EF4-FFF2-40B4-BE49-F238E27FC236}">
              <a16:creationId xmlns:a16="http://schemas.microsoft.com/office/drawing/2014/main" id="{32B3B86B-A438-43B6-BE82-B4C19E3A204C}"/>
            </a:ext>
          </a:extLst>
        </xdr:cNvPr>
        <xdr:cNvSpPr txBox="1"/>
      </xdr:nvSpPr>
      <xdr:spPr>
        <a:xfrm>
          <a:off x="4686300" y="84734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125730</xdr:rowOff>
    </xdr:from>
    <xdr:to>
      <xdr:col>24</xdr:col>
      <xdr:colOff>152400</xdr:colOff>
      <xdr:row>50</xdr:row>
      <xdr:rowOff>125730</xdr:rowOff>
    </xdr:to>
    <xdr:cxnSp macro="">
      <xdr:nvCxnSpPr>
        <xdr:cNvPr id="118" name="直線コネクタ 117">
          <a:extLst>
            <a:ext uri="{FF2B5EF4-FFF2-40B4-BE49-F238E27FC236}">
              <a16:creationId xmlns:a16="http://schemas.microsoft.com/office/drawing/2014/main" id="{5006DF57-BE76-42F8-90CB-3299C01AC05C}"/>
            </a:ext>
          </a:extLst>
        </xdr:cNvPr>
        <xdr:cNvCxnSpPr/>
      </xdr:nvCxnSpPr>
      <xdr:spPr>
        <a:xfrm>
          <a:off x="4546600" y="8698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156845</xdr:rowOff>
    </xdr:from>
    <xdr:to>
      <xdr:col>24</xdr:col>
      <xdr:colOff>63500</xdr:colOff>
      <xdr:row>57</xdr:row>
      <xdr:rowOff>64135</xdr:rowOff>
    </xdr:to>
    <xdr:cxnSp macro="">
      <xdr:nvCxnSpPr>
        <xdr:cNvPr id="119" name="直線コネクタ 118">
          <a:extLst>
            <a:ext uri="{FF2B5EF4-FFF2-40B4-BE49-F238E27FC236}">
              <a16:creationId xmlns:a16="http://schemas.microsoft.com/office/drawing/2014/main" id="{76D030D3-257D-4161-B4C4-C4829CC3A399}"/>
            </a:ext>
          </a:extLst>
        </xdr:cNvPr>
        <xdr:cNvCxnSpPr/>
      </xdr:nvCxnSpPr>
      <xdr:spPr>
        <a:xfrm flipV="1">
          <a:off x="3797300" y="9758045"/>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22860</xdr:rowOff>
    </xdr:from>
    <xdr:ext cx="533400" cy="258445"/>
    <xdr:sp macro="" textlink="">
      <xdr:nvSpPr>
        <xdr:cNvPr id="120" name="物件費平均値テキスト">
          <a:extLst>
            <a:ext uri="{FF2B5EF4-FFF2-40B4-BE49-F238E27FC236}">
              <a16:creationId xmlns:a16="http://schemas.microsoft.com/office/drawing/2014/main" id="{F61A5CA1-F1FD-4B87-A71E-76809A5FECBF}"/>
            </a:ext>
          </a:extLst>
        </xdr:cNvPr>
        <xdr:cNvSpPr txBox="1"/>
      </xdr:nvSpPr>
      <xdr:spPr>
        <a:xfrm>
          <a:off x="4686300" y="9795510"/>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44450</xdr:rowOff>
    </xdr:from>
    <xdr:to>
      <xdr:col>24</xdr:col>
      <xdr:colOff>114300</xdr:colOff>
      <xdr:row>57</xdr:row>
      <xdr:rowOff>146050</xdr:rowOff>
    </xdr:to>
    <xdr:sp macro="" textlink="">
      <xdr:nvSpPr>
        <xdr:cNvPr id="121" name="フローチャート: 判断 120">
          <a:extLst>
            <a:ext uri="{FF2B5EF4-FFF2-40B4-BE49-F238E27FC236}">
              <a16:creationId xmlns:a16="http://schemas.microsoft.com/office/drawing/2014/main" id="{7D8D7571-7F79-4F99-BAD9-47C28D0DDECD}"/>
            </a:ext>
          </a:extLst>
        </xdr:cNvPr>
        <xdr:cNvSpPr/>
      </xdr:nvSpPr>
      <xdr:spPr>
        <a:xfrm>
          <a:off x="45847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161290</xdr:rowOff>
    </xdr:from>
    <xdr:to>
      <xdr:col>19</xdr:col>
      <xdr:colOff>177800</xdr:colOff>
      <xdr:row>57</xdr:row>
      <xdr:rowOff>64135</xdr:rowOff>
    </xdr:to>
    <xdr:cxnSp macro="">
      <xdr:nvCxnSpPr>
        <xdr:cNvPr id="122" name="直線コネクタ 121">
          <a:extLst>
            <a:ext uri="{FF2B5EF4-FFF2-40B4-BE49-F238E27FC236}">
              <a16:creationId xmlns:a16="http://schemas.microsoft.com/office/drawing/2014/main" id="{245995BD-84C8-4218-9C72-4DBA01E47FB3}"/>
            </a:ext>
          </a:extLst>
        </xdr:cNvPr>
        <xdr:cNvCxnSpPr/>
      </xdr:nvCxnSpPr>
      <xdr:spPr>
        <a:xfrm>
          <a:off x="2908300" y="976249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63500</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7E7F090B-10D8-427C-B2C4-4394C00E0706}"/>
            </a:ext>
          </a:extLst>
        </xdr:cNvPr>
        <xdr:cNvSpPr/>
      </xdr:nvSpPr>
      <xdr:spPr>
        <a:xfrm>
          <a:off x="3746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156210</xdr:rowOff>
    </xdr:from>
    <xdr:ext cx="528955" cy="253365"/>
    <xdr:sp macro="" textlink="">
      <xdr:nvSpPr>
        <xdr:cNvPr id="124" name="テキスト ボックス 123">
          <a:extLst>
            <a:ext uri="{FF2B5EF4-FFF2-40B4-BE49-F238E27FC236}">
              <a16:creationId xmlns:a16="http://schemas.microsoft.com/office/drawing/2014/main" id="{BE2864DA-3620-4D53-AC05-CB8E26991196}"/>
            </a:ext>
          </a:extLst>
        </xdr:cNvPr>
        <xdr:cNvSpPr txBox="1"/>
      </xdr:nvSpPr>
      <xdr:spPr>
        <a:xfrm>
          <a:off x="3529965" y="9928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144780</xdr:rowOff>
    </xdr:from>
    <xdr:to>
      <xdr:col>15</xdr:col>
      <xdr:colOff>50800</xdr:colOff>
      <xdr:row>56</xdr:row>
      <xdr:rowOff>161290</xdr:rowOff>
    </xdr:to>
    <xdr:cxnSp macro="">
      <xdr:nvCxnSpPr>
        <xdr:cNvPr id="125" name="直線コネクタ 124">
          <a:extLst>
            <a:ext uri="{FF2B5EF4-FFF2-40B4-BE49-F238E27FC236}">
              <a16:creationId xmlns:a16="http://schemas.microsoft.com/office/drawing/2014/main" id="{413053EC-A2D0-4356-A159-089251C6C02A}"/>
            </a:ext>
          </a:extLst>
        </xdr:cNvPr>
        <xdr:cNvCxnSpPr/>
      </xdr:nvCxnSpPr>
      <xdr:spPr>
        <a:xfrm>
          <a:off x="2019300" y="97459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42545</xdr:rowOff>
    </xdr:from>
    <xdr:to>
      <xdr:col>15</xdr:col>
      <xdr:colOff>101600</xdr:colOff>
      <xdr:row>57</xdr:row>
      <xdr:rowOff>144145</xdr:rowOff>
    </xdr:to>
    <xdr:sp macro="" textlink="">
      <xdr:nvSpPr>
        <xdr:cNvPr id="126" name="フローチャート: 判断 125">
          <a:extLst>
            <a:ext uri="{FF2B5EF4-FFF2-40B4-BE49-F238E27FC236}">
              <a16:creationId xmlns:a16="http://schemas.microsoft.com/office/drawing/2014/main" id="{5268AE34-2275-4912-A378-5F80A426FA71}"/>
            </a:ext>
          </a:extLst>
        </xdr:cNvPr>
        <xdr:cNvSpPr/>
      </xdr:nvSpPr>
      <xdr:spPr>
        <a:xfrm>
          <a:off x="2857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135255</xdr:rowOff>
    </xdr:from>
    <xdr:ext cx="528955" cy="254635"/>
    <xdr:sp macro="" textlink="">
      <xdr:nvSpPr>
        <xdr:cNvPr id="127" name="テキスト ボックス 126">
          <a:extLst>
            <a:ext uri="{FF2B5EF4-FFF2-40B4-BE49-F238E27FC236}">
              <a16:creationId xmlns:a16="http://schemas.microsoft.com/office/drawing/2014/main" id="{D5F222EE-88B0-4799-AD6E-9DEB948F97CE}"/>
            </a:ext>
          </a:extLst>
        </xdr:cNvPr>
        <xdr:cNvSpPr txBox="1"/>
      </xdr:nvSpPr>
      <xdr:spPr>
        <a:xfrm>
          <a:off x="2640965" y="990790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144780</xdr:rowOff>
    </xdr:from>
    <xdr:to>
      <xdr:col>10</xdr:col>
      <xdr:colOff>114300</xdr:colOff>
      <xdr:row>57</xdr:row>
      <xdr:rowOff>4445</xdr:rowOff>
    </xdr:to>
    <xdr:cxnSp macro="">
      <xdr:nvCxnSpPr>
        <xdr:cNvPr id="128" name="直線コネクタ 127">
          <a:extLst>
            <a:ext uri="{FF2B5EF4-FFF2-40B4-BE49-F238E27FC236}">
              <a16:creationId xmlns:a16="http://schemas.microsoft.com/office/drawing/2014/main" id="{F6DBE1A5-2E68-4049-AFBC-F994FF7C149A}"/>
            </a:ext>
          </a:extLst>
        </xdr:cNvPr>
        <xdr:cNvCxnSpPr/>
      </xdr:nvCxnSpPr>
      <xdr:spPr>
        <a:xfrm flipV="1">
          <a:off x="1130300" y="974598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86360</xdr:rowOff>
    </xdr:from>
    <xdr:to>
      <xdr:col>10</xdr:col>
      <xdr:colOff>165100</xdr:colOff>
      <xdr:row>58</xdr:row>
      <xdr:rowOff>15875</xdr:rowOff>
    </xdr:to>
    <xdr:sp macro="" textlink="">
      <xdr:nvSpPr>
        <xdr:cNvPr id="129" name="フローチャート: 判断 128">
          <a:extLst>
            <a:ext uri="{FF2B5EF4-FFF2-40B4-BE49-F238E27FC236}">
              <a16:creationId xmlns:a16="http://schemas.microsoft.com/office/drawing/2014/main" id="{FBF0D589-CE9D-4FA4-85B2-25ACC0AA52B7}"/>
            </a:ext>
          </a:extLst>
        </xdr:cNvPr>
        <xdr:cNvSpPr/>
      </xdr:nvSpPr>
      <xdr:spPr>
        <a:xfrm>
          <a:off x="1968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6985</xdr:rowOff>
    </xdr:from>
    <xdr:ext cx="528955" cy="254635"/>
    <xdr:sp macro="" textlink="">
      <xdr:nvSpPr>
        <xdr:cNvPr id="130" name="テキスト ボックス 129">
          <a:extLst>
            <a:ext uri="{FF2B5EF4-FFF2-40B4-BE49-F238E27FC236}">
              <a16:creationId xmlns:a16="http://schemas.microsoft.com/office/drawing/2014/main" id="{0B166208-F73E-40E9-AEF7-949CED3101A9}"/>
            </a:ext>
          </a:extLst>
        </xdr:cNvPr>
        <xdr:cNvSpPr txBox="1"/>
      </xdr:nvSpPr>
      <xdr:spPr>
        <a:xfrm>
          <a:off x="1751965" y="995108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109855</xdr:rowOff>
    </xdr:from>
    <xdr:to>
      <xdr:col>6</xdr:col>
      <xdr:colOff>38100</xdr:colOff>
      <xdr:row>58</xdr:row>
      <xdr:rowOff>40640</xdr:rowOff>
    </xdr:to>
    <xdr:sp macro="" textlink="">
      <xdr:nvSpPr>
        <xdr:cNvPr id="131" name="フローチャート: 判断 130">
          <a:extLst>
            <a:ext uri="{FF2B5EF4-FFF2-40B4-BE49-F238E27FC236}">
              <a16:creationId xmlns:a16="http://schemas.microsoft.com/office/drawing/2014/main" id="{5DD0C82D-C656-4515-B13E-D798B9B942C6}"/>
            </a:ext>
          </a:extLst>
        </xdr:cNvPr>
        <xdr:cNvSpPr/>
      </xdr:nvSpPr>
      <xdr:spPr>
        <a:xfrm>
          <a:off x="1079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31115</xdr:rowOff>
    </xdr:from>
    <xdr:ext cx="528955" cy="253365"/>
    <xdr:sp macro="" textlink="">
      <xdr:nvSpPr>
        <xdr:cNvPr id="132" name="テキスト ボックス 131">
          <a:extLst>
            <a:ext uri="{FF2B5EF4-FFF2-40B4-BE49-F238E27FC236}">
              <a16:creationId xmlns:a16="http://schemas.microsoft.com/office/drawing/2014/main" id="{60C09F57-FD61-4617-BF5C-19FC74A73EB5}"/>
            </a:ext>
          </a:extLst>
        </xdr:cNvPr>
        <xdr:cNvSpPr txBox="1"/>
      </xdr:nvSpPr>
      <xdr:spPr>
        <a:xfrm>
          <a:off x="862965" y="99752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570AD1D-6CF3-42C2-893E-8686AE7B90DE}"/>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0730" cy="259080"/>
    <xdr:sp macro="" textlink="">
      <xdr:nvSpPr>
        <xdr:cNvPr id="134" name="テキスト ボックス 133">
          <a:extLst>
            <a:ext uri="{FF2B5EF4-FFF2-40B4-BE49-F238E27FC236}">
              <a16:creationId xmlns:a16="http://schemas.microsoft.com/office/drawing/2014/main" id="{695871EF-F347-4820-A6D6-5E80BC916CB9}"/>
            </a:ext>
          </a:extLst>
        </xdr:cNvPr>
        <xdr:cNvSpPr txBox="1"/>
      </xdr:nvSpPr>
      <xdr:spPr>
        <a:xfrm>
          <a:off x="360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5" name="テキスト ボックス 134">
          <a:extLst>
            <a:ext uri="{FF2B5EF4-FFF2-40B4-BE49-F238E27FC236}">
              <a16:creationId xmlns:a16="http://schemas.microsoft.com/office/drawing/2014/main" id="{7B92FCF1-B22B-4897-B852-CF1569660568}"/>
            </a:ext>
          </a:extLst>
        </xdr:cNvPr>
        <xdr:cNvSpPr txBox="1"/>
      </xdr:nvSpPr>
      <xdr:spPr>
        <a:xfrm>
          <a:off x="2717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0730" cy="259080"/>
    <xdr:sp macro="" textlink="">
      <xdr:nvSpPr>
        <xdr:cNvPr id="136" name="テキスト ボックス 135">
          <a:extLst>
            <a:ext uri="{FF2B5EF4-FFF2-40B4-BE49-F238E27FC236}">
              <a16:creationId xmlns:a16="http://schemas.microsoft.com/office/drawing/2014/main" id="{2D4B824C-F362-4809-9085-0A3FABE51F23}"/>
            </a:ext>
          </a:extLst>
        </xdr:cNvPr>
        <xdr:cNvSpPr txBox="1"/>
      </xdr:nvSpPr>
      <xdr:spPr>
        <a:xfrm>
          <a:off x="182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0730" cy="259080"/>
    <xdr:sp macro="" textlink="">
      <xdr:nvSpPr>
        <xdr:cNvPr id="137" name="テキスト ボックス 136">
          <a:extLst>
            <a:ext uri="{FF2B5EF4-FFF2-40B4-BE49-F238E27FC236}">
              <a16:creationId xmlns:a16="http://schemas.microsoft.com/office/drawing/2014/main" id="{BF80C548-545D-4F35-B850-E9C2A48266C0}"/>
            </a:ext>
          </a:extLst>
        </xdr:cNvPr>
        <xdr:cNvSpPr txBox="1"/>
      </xdr:nvSpPr>
      <xdr:spPr>
        <a:xfrm>
          <a:off x="939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106045</xdr:rowOff>
    </xdr:from>
    <xdr:to>
      <xdr:col>24</xdr:col>
      <xdr:colOff>114300</xdr:colOff>
      <xdr:row>57</xdr:row>
      <xdr:rowOff>36195</xdr:rowOff>
    </xdr:to>
    <xdr:sp macro="" textlink="">
      <xdr:nvSpPr>
        <xdr:cNvPr id="138" name="楕円 137">
          <a:extLst>
            <a:ext uri="{FF2B5EF4-FFF2-40B4-BE49-F238E27FC236}">
              <a16:creationId xmlns:a16="http://schemas.microsoft.com/office/drawing/2014/main" id="{A274465C-D1E1-4FAE-B5BA-E8D90F1AFF9E}"/>
            </a:ext>
          </a:extLst>
        </xdr:cNvPr>
        <xdr:cNvSpPr/>
      </xdr:nvSpPr>
      <xdr:spPr>
        <a:xfrm>
          <a:off x="4584700" y="97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128905</xdr:rowOff>
    </xdr:from>
    <xdr:ext cx="533400" cy="257810"/>
    <xdr:sp macro="" textlink="">
      <xdr:nvSpPr>
        <xdr:cNvPr id="139" name="物件費該当値テキスト">
          <a:extLst>
            <a:ext uri="{FF2B5EF4-FFF2-40B4-BE49-F238E27FC236}">
              <a16:creationId xmlns:a16="http://schemas.microsoft.com/office/drawing/2014/main" id="{68D8CD66-B223-4C09-BE75-0CC1F2715124}"/>
            </a:ext>
          </a:extLst>
        </xdr:cNvPr>
        <xdr:cNvSpPr txBox="1"/>
      </xdr:nvSpPr>
      <xdr:spPr>
        <a:xfrm>
          <a:off x="4686300" y="95586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13335</xdr:rowOff>
    </xdr:from>
    <xdr:to>
      <xdr:col>20</xdr:col>
      <xdr:colOff>38100</xdr:colOff>
      <xdr:row>57</xdr:row>
      <xdr:rowOff>114935</xdr:rowOff>
    </xdr:to>
    <xdr:sp macro="" textlink="">
      <xdr:nvSpPr>
        <xdr:cNvPr id="140" name="楕円 139">
          <a:extLst>
            <a:ext uri="{FF2B5EF4-FFF2-40B4-BE49-F238E27FC236}">
              <a16:creationId xmlns:a16="http://schemas.microsoft.com/office/drawing/2014/main" id="{00848795-E0C7-4A4E-A837-2915F586D1EC}"/>
            </a:ext>
          </a:extLst>
        </xdr:cNvPr>
        <xdr:cNvSpPr/>
      </xdr:nvSpPr>
      <xdr:spPr>
        <a:xfrm>
          <a:off x="3746500" y="97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132080</xdr:rowOff>
    </xdr:from>
    <xdr:ext cx="528955" cy="254635"/>
    <xdr:sp macro="" textlink="">
      <xdr:nvSpPr>
        <xdr:cNvPr id="141" name="テキスト ボックス 140">
          <a:extLst>
            <a:ext uri="{FF2B5EF4-FFF2-40B4-BE49-F238E27FC236}">
              <a16:creationId xmlns:a16="http://schemas.microsoft.com/office/drawing/2014/main" id="{A070E820-5077-4F4D-9B0B-2769DFF3A511}"/>
            </a:ext>
          </a:extLst>
        </xdr:cNvPr>
        <xdr:cNvSpPr txBox="1"/>
      </xdr:nvSpPr>
      <xdr:spPr>
        <a:xfrm>
          <a:off x="3529965" y="956183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110490</xdr:rowOff>
    </xdr:from>
    <xdr:to>
      <xdr:col>15</xdr:col>
      <xdr:colOff>101600</xdr:colOff>
      <xdr:row>57</xdr:row>
      <xdr:rowOff>40640</xdr:rowOff>
    </xdr:to>
    <xdr:sp macro="" textlink="">
      <xdr:nvSpPr>
        <xdr:cNvPr id="142" name="楕円 141">
          <a:extLst>
            <a:ext uri="{FF2B5EF4-FFF2-40B4-BE49-F238E27FC236}">
              <a16:creationId xmlns:a16="http://schemas.microsoft.com/office/drawing/2014/main" id="{3F70EB72-52EF-43D7-BE24-E4C1FC355784}"/>
            </a:ext>
          </a:extLst>
        </xdr:cNvPr>
        <xdr:cNvSpPr/>
      </xdr:nvSpPr>
      <xdr:spPr>
        <a:xfrm>
          <a:off x="2857500" y="97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57150</xdr:rowOff>
    </xdr:from>
    <xdr:ext cx="528955" cy="257810"/>
    <xdr:sp macro="" textlink="">
      <xdr:nvSpPr>
        <xdr:cNvPr id="143" name="テキスト ボックス 142">
          <a:extLst>
            <a:ext uri="{FF2B5EF4-FFF2-40B4-BE49-F238E27FC236}">
              <a16:creationId xmlns:a16="http://schemas.microsoft.com/office/drawing/2014/main" id="{40C36047-2E39-4A09-992E-725B09367D2B}"/>
            </a:ext>
          </a:extLst>
        </xdr:cNvPr>
        <xdr:cNvSpPr txBox="1"/>
      </xdr:nvSpPr>
      <xdr:spPr>
        <a:xfrm>
          <a:off x="2640965" y="948690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93980</xdr:rowOff>
    </xdr:from>
    <xdr:to>
      <xdr:col>10</xdr:col>
      <xdr:colOff>165100</xdr:colOff>
      <xdr:row>57</xdr:row>
      <xdr:rowOff>24130</xdr:rowOff>
    </xdr:to>
    <xdr:sp macro="" textlink="">
      <xdr:nvSpPr>
        <xdr:cNvPr id="144" name="楕円 143">
          <a:extLst>
            <a:ext uri="{FF2B5EF4-FFF2-40B4-BE49-F238E27FC236}">
              <a16:creationId xmlns:a16="http://schemas.microsoft.com/office/drawing/2014/main" id="{0DA87D13-1E1B-409D-A14C-E0D8DC8F9987}"/>
            </a:ext>
          </a:extLst>
        </xdr:cNvPr>
        <xdr:cNvSpPr/>
      </xdr:nvSpPr>
      <xdr:spPr>
        <a:xfrm>
          <a:off x="1968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40640</xdr:rowOff>
    </xdr:from>
    <xdr:ext cx="528955" cy="254635"/>
    <xdr:sp macro="" textlink="">
      <xdr:nvSpPr>
        <xdr:cNvPr id="145" name="テキスト ボックス 144">
          <a:extLst>
            <a:ext uri="{FF2B5EF4-FFF2-40B4-BE49-F238E27FC236}">
              <a16:creationId xmlns:a16="http://schemas.microsoft.com/office/drawing/2014/main" id="{8EB30A0B-D6C8-4B58-997C-19AF457A300E}"/>
            </a:ext>
          </a:extLst>
        </xdr:cNvPr>
        <xdr:cNvSpPr txBox="1"/>
      </xdr:nvSpPr>
      <xdr:spPr>
        <a:xfrm>
          <a:off x="1751965" y="947039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125095</xdr:rowOff>
    </xdr:from>
    <xdr:to>
      <xdr:col>6</xdr:col>
      <xdr:colOff>38100</xdr:colOff>
      <xdr:row>57</xdr:row>
      <xdr:rowOff>55245</xdr:rowOff>
    </xdr:to>
    <xdr:sp macro="" textlink="">
      <xdr:nvSpPr>
        <xdr:cNvPr id="146" name="楕円 145">
          <a:extLst>
            <a:ext uri="{FF2B5EF4-FFF2-40B4-BE49-F238E27FC236}">
              <a16:creationId xmlns:a16="http://schemas.microsoft.com/office/drawing/2014/main" id="{39C61BDB-09CE-4F55-93C4-A32130105A44}"/>
            </a:ext>
          </a:extLst>
        </xdr:cNvPr>
        <xdr:cNvSpPr/>
      </xdr:nvSpPr>
      <xdr:spPr>
        <a:xfrm>
          <a:off x="10795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71755</xdr:rowOff>
    </xdr:from>
    <xdr:ext cx="528955" cy="259080"/>
    <xdr:sp macro="" textlink="">
      <xdr:nvSpPr>
        <xdr:cNvPr id="147" name="テキスト ボックス 146">
          <a:extLst>
            <a:ext uri="{FF2B5EF4-FFF2-40B4-BE49-F238E27FC236}">
              <a16:creationId xmlns:a16="http://schemas.microsoft.com/office/drawing/2014/main" id="{B18582BB-879F-4844-96E1-4E22ADD7C724}"/>
            </a:ext>
          </a:extLst>
        </xdr:cNvPr>
        <xdr:cNvSpPr txBox="1"/>
      </xdr:nvSpPr>
      <xdr:spPr>
        <a:xfrm>
          <a:off x="862965" y="95015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9D7CE45-4097-4180-B8CD-D6126EF5175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BC103D7-DD02-4A78-810C-F7B61D2A65D1}"/>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9EB36C55-BCEE-4549-ABB6-7E72E34EA3D3}"/>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4637AB83-8956-4E17-A072-41721EB25B16}"/>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6ECC21C7-9B80-4D5B-B297-6A8F4BD5ED26}"/>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62E88DC-1D87-459B-AD13-6C946A4F06AE}"/>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8ECA4D92-F7B5-4A2C-914C-9E1BDCF40AD1}"/>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DDE85CAD-8B5B-4636-8F42-F21917C0E5AF}"/>
            </a:ext>
          </a:extLst>
        </xdr:cNvPr>
        <xdr:cNvSpPr/>
      </xdr:nvSpPr>
      <xdr:spPr>
        <a:xfrm>
          <a:off x="762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20980"/>
    <xdr:sp macro="" textlink="">
      <xdr:nvSpPr>
        <xdr:cNvPr id="156" name="テキスト ボックス 155">
          <a:extLst>
            <a:ext uri="{FF2B5EF4-FFF2-40B4-BE49-F238E27FC236}">
              <a16:creationId xmlns:a16="http://schemas.microsoft.com/office/drawing/2014/main" id="{E42BDA88-475D-4A0A-9AC9-F8615289402D}"/>
            </a:ext>
          </a:extLst>
        </xdr:cNvPr>
        <xdr:cNvSpPr txBox="1"/>
      </xdr:nvSpPr>
      <xdr:spPr>
        <a:xfrm>
          <a:off x="723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A5EA669-299A-4254-BAF7-62F0D62037E6}"/>
            </a:ext>
          </a:extLst>
        </xdr:cNvPr>
        <xdr:cNvCxnSpPr/>
      </xdr:nvCxnSpPr>
      <xdr:spPr>
        <a:xfrm>
          <a:off x="762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0BDEB09-4CED-4511-BDD4-358805CA044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165100</xdr:rowOff>
    </xdr:from>
    <xdr:ext cx="244475" cy="254635"/>
    <xdr:sp macro="" textlink="">
      <xdr:nvSpPr>
        <xdr:cNvPr id="159" name="テキスト ボックス 158">
          <a:extLst>
            <a:ext uri="{FF2B5EF4-FFF2-40B4-BE49-F238E27FC236}">
              <a16:creationId xmlns:a16="http://schemas.microsoft.com/office/drawing/2014/main" id="{8E139CED-15DA-4843-BDD8-E1802F5BA2FB}"/>
            </a:ext>
          </a:extLst>
        </xdr:cNvPr>
        <xdr:cNvSpPr txBox="1"/>
      </xdr:nvSpPr>
      <xdr:spPr>
        <a:xfrm>
          <a:off x="513080" y="13366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E5AF8B-7881-45B2-9A37-03F0075F18B2}"/>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0225" cy="253365"/>
    <xdr:sp macro="" textlink="">
      <xdr:nvSpPr>
        <xdr:cNvPr id="161" name="テキスト ボックス 160">
          <a:extLst>
            <a:ext uri="{FF2B5EF4-FFF2-40B4-BE49-F238E27FC236}">
              <a16:creationId xmlns:a16="http://schemas.microsoft.com/office/drawing/2014/main" id="{5E020537-9372-45CD-BC2B-AD05F226EE5C}"/>
            </a:ext>
          </a:extLst>
        </xdr:cNvPr>
        <xdr:cNvSpPr txBox="1"/>
      </xdr:nvSpPr>
      <xdr:spPr>
        <a:xfrm>
          <a:off x="230505" y="129133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83185</xdr:rowOff>
    </xdr:from>
    <xdr:to>
      <xdr:col>28</xdr:col>
      <xdr:colOff>114300</xdr:colOff>
      <xdr:row>73</xdr:row>
      <xdr:rowOff>83185</xdr:rowOff>
    </xdr:to>
    <xdr:cxnSp macro="">
      <xdr:nvCxnSpPr>
        <xdr:cNvPr id="162" name="直線コネクタ 161">
          <a:extLst>
            <a:ext uri="{FF2B5EF4-FFF2-40B4-BE49-F238E27FC236}">
              <a16:creationId xmlns:a16="http://schemas.microsoft.com/office/drawing/2014/main" id="{67CCD77A-5C50-4DBC-80AE-1CDC8BA9E127}"/>
            </a:ext>
          </a:extLst>
        </xdr:cNvPr>
        <xdr:cNvCxnSpPr/>
      </xdr:nvCxnSpPr>
      <xdr:spPr>
        <a:xfrm>
          <a:off x="762000" y="12599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0225" cy="254635"/>
    <xdr:sp macro="" textlink="">
      <xdr:nvSpPr>
        <xdr:cNvPr id="163" name="テキスト ボックス 162">
          <a:extLst>
            <a:ext uri="{FF2B5EF4-FFF2-40B4-BE49-F238E27FC236}">
              <a16:creationId xmlns:a16="http://schemas.microsoft.com/office/drawing/2014/main" id="{B4FC84DD-DFAB-42E8-8335-E3F35619B42B}"/>
            </a:ext>
          </a:extLst>
        </xdr:cNvPr>
        <xdr:cNvSpPr txBox="1"/>
      </xdr:nvSpPr>
      <xdr:spPr>
        <a:xfrm>
          <a:off x="230505" y="12456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82FF4159-B669-4383-B815-488A1741A715}"/>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165100</xdr:rowOff>
    </xdr:from>
    <xdr:ext cx="530225" cy="254635"/>
    <xdr:sp macro="" textlink="">
      <xdr:nvSpPr>
        <xdr:cNvPr id="165" name="テキスト ボックス 164">
          <a:extLst>
            <a:ext uri="{FF2B5EF4-FFF2-40B4-BE49-F238E27FC236}">
              <a16:creationId xmlns:a16="http://schemas.microsoft.com/office/drawing/2014/main" id="{8D21579C-2F13-4CED-92F6-E1E8C35CED8F}"/>
            </a:ext>
          </a:extLst>
        </xdr:cNvPr>
        <xdr:cNvSpPr txBox="1"/>
      </xdr:nvSpPr>
      <xdr:spPr>
        <a:xfrm>
          <a:off x="230505" y="11995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ED394E57-230C-4EBE-8610-3C6F528E482F}"/>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0225" cy="253365"/>
    <xdr:sp macro="" textlink="">
      <xdr:nvSpPr>
        <xdr:cNvPr id="167" name="テキスト ボックス 166">
          <a:extLst>
            <a:ext uri="{FF2B5EF4-FFF2-40B4-BE49-F238E27FC236}">
              <a16:creationId xmlns:a16="http://schemas.microsoft.com/office/drawing/2014/main" id="{41AD3783-1DF6-41DC-AAE5-9A10C5579AE8}"/>
            </a:ext>
          </a:extLst>
        </xdr:cNvPr>
        <xdr:cNvSpPr txBox="1"/>
      </xdr:nvSpPr>
      <xdr:spPr>
        <a:xfrm>
          <a:off x="230505" y="11541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68" name="維持補修費グラフ枠">
          <a:extLst>
            <a:ext uri="{FF2B5EF4-FFF2-40B4-BE49-F238E27FC236}">
              <a16:creationId xmlns:a16="http://schemas.microsoft.com/office/drawing/2014/main" id="{FE2E6283-DD50-4B96-9D77-FED25C206124}"/>
            </a:ext>
          </a:extLst>
        </xdr:cNvPr>
        <xdr:cNvSpPr/>
      </xdr:nvSpPr>
      <xdr:spPr>
        <a:xfrm>
          <a:off x="762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2540</xdr:rowOff>
    </xdr:from>
    <xdr:to>
      <xdr:col>24</xdr:col>
      <xdr:colOff>62865</xdr:colOff>
      <xdr:row>78</xdr:row>
      <xdr:rowOff>117475</xdr:rowOff>
    </xdr:to>
    <xdr:cxnSp macro="">
      <xdr:nvCxnSpPr>
        <xdr:cNvPr id="169" name="直線コネクタ 168">
          <a:extLst>
            <a:ext uri="{FF2B5EF4-FFF2-40B4-BE49-F238E27FC236}">
              <a16:creationId xmlns:a16="http://schemas.microsoft.com/office/drawing/2014/main" id="{082E8F7D-A37D-48DD-8877-496415190AE7}"/>
            </a:ext>
          </a:extLst>
        </xdr:cNvPr>
        <xdr:cNvCxnSpPr/>
      </xdr:nvCxnSpPr>
      <xdr:spPr>
        <a:xfrm flipV="1">
          <a:off x="4633595" y="1234694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121285</xdr:rowOff>
    </xdr:from>
    <xdr:ext cx="377190" cy="253365"/>
    <xdr:sp macro="" textlink="">
      <xdr:nvSpPr>
        <xdr:cNvPr id="170" name="維持補修費最小値テキスト">
          <a:extLst>
            <a:ext uri="{FF2B5EF4-FFF2-40B4-BE49-F238E27FC236}">
              <a16:creationId xmlns:a16="http://schemas.microsoft.com/office/drawing/2014/main" id="{2B9D874E-2D71-45E6-8E8B-906FDC639F3C}"/>
            </a:ext>
          </a:extLst>
        </xdr:cNvPr>
        <xdr:cNvSpPr txBox="1"/>
      </xdr:nvSpPr>
      <xdr:spPr>
        <a:xfrm>
          <a:off x="4686300" y="1349438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117475</xdr:rowOff>
    </xdr:from>
    <xdr:to>
      <xdr:col>24</xdr:col>
      <xdr:colOff>152400</xdr:colOff>
      <xdr:row>78</xdr:row>
      <xdr:rowOff>117475</xdr:rowOff>
    </xdr:to>
    <xdr:cxnSp macro="">
      <xdr:nvCxnSpPr>
        <xdr:cNvPr id="171" name="直線コネクタ 170">
          <a:extLst>
            <a:ext uri="{FF2B5EF4-FFF2-40B4-BE49-F238E27FC236}">
              <a16:creationId xmlns:a16="http://schemas.microsoft.com/office/drawing/2014/main" id="{B62A2F85-5190-42D5-AB85-4B1A14A44CF8}"/>
            </a:ext>
          </a:extLst>
        </xdr:cNvPr>
        <xdr:cNvCxnSpPr/>
      </xdr:nvCxnSpPr>
      <xdr:spPr>
        <a:xfrm>
          <a:off x="4546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120650</xdr:rowOff>
    </xdr:from>
    <xdr:ext cx="533400" cy="253365"/>
    <xdr:sp macro="" textlink="">
      <xdr:nvSpPr>
        <xdr:cNvPr id="172" name="維持補修費最大値テキスト">
          <a:extLst>
            <a:ext uri="{FF2B5EF4-FFF2-40B4-BE49-F238E27FC236}">
              <a16:creationId xmlns:a16="http://schemas.microsoft.com/office/drawing/2014/main" id="{259A64E4-9B8A-498B-AF45-8CD8DB9C3221}"/>
            </a:ext>
          </a:extLst>
        </xdr:cNvPr>
        <xdr:cNvSpPr txBox="1"/>
      </xdr:nvSpPr>
      <xdr:spPr>
        <a:xfrm>
          <a:off x="4686300" y="1212215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2540</xdr:rowOff>
    </xdr:from>
    <xdr:to>
      <xdr:col>24</xdr:col>
      <xdr:colOff>152400</xdr:colOff>
      <xdr:row>72</xdr:row>
      <xdr:rowOff>2540</xdr:rowOff>
    </xdr:to>
    <xdr:cxnSp macro="">
      <xdr:nvCxnSpPr>
        <xdr:cNvPr id="173" name="直線コネクタ 172">
          <a:extLst>
            <a:ext uri="{FF2B5EF4-FFF2-40B4-BE49-F238E27FC236}">
              <a16:creationId xmlns:a16="http://schemas.microsoft.com/office/drawing/2014/main" id="{CC1953D4-A9C7-4472-BEAD-581156A55EF2}"/>
            </a:ext>
          </a:extLst>
        </xdr:cNvPr>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73025</xdr:rowOff>
    </xdr:from>
    <xdr:to>
      <xdr:col>24</xdr:col>
      <xdr:colOff>63500</xdr:colOff>
      <xdr:row>77</xdr:row>
      <xdr:rowOff>141605</xdr:rowOff>
    </xdr:to>
    <xdr:cxnSp macro="">
      <xdr:nvCxnSpPr>
        <xdr:cNvPr id="174" name="直線コネクタ 173">
          <a:extLst>
            <a:ext uri="{FF2B5EF4-FFF2-40B4-BE49-F238E27FC236}">
              <a16:creationId xmlns:a16="http://schemas.microsoft.com/office/drawing/2014/main" id="{C5543066-F21F-4ACE-8D67-0B8CFB0BA66B}"/>
            </a:ext>
          </a:extLst>
        </xdr:cNvPr>
        <xdr:cNvCxnSpPr/>
      </xdr:nvCxnSpPr>
      <xdr:spPr>
        <a:xfrm flipV="1">
          <a:off x="3797300" y="1327467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40640</xdr:rowOff>
    </xdr:from>
    <xdr:ext cx="468630" cy="254635"/>
    <xdr:sp macro="" textlink="">
      <xdr:nvSpPr>
        <xdr:cNvPr id="175" name="維持補修費平均値テキスト">
          <a:extLst>
            <a:ext uri="{FF2B5EF4-FFF2-40B4-BE49-F238E27FC236}">
              <a16:creationId xmlns:a16="http://schemas.microsoft.com/office/drawing/2014/main" id="{19BB68A1-A394-4B97-BF3D-2065D86E4009}"/>
            </a:ext>
          </a:extLst>
        </xdr:cNvPr>
        <xdr:cNvSpPr txBox="1"/>
      </xdr:nvSpPr>
      <xdr:spPr>
        <a:xfrm>
          <a:off x="4686300" y="13242290"/>
          <a:ext cx="4686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62230</xdr:rowOff>
    </xdr:from>
    <xdr:to>
      <xdr:col>24</xdr:col>
      <xdr:colOff>114300</xdr:colOff>
      <xdr:row>77</xdr:row>
      <xdr:rowOff>163830</xdr:rowOff>
    </xdr:to>
    <xdr:sp macro="" textlink="">
      <xdr:nvSpPr>
        <xdr:cNvPr id="176" name="フローチャート: 判断 175">
          <a:extLst>
            <a:ext uri="{FF2B5EF4-FFF2-40B4-BE49-F238E27FC236}">
              <a16:creationId xmlns:a16="http://schemas.microsoft.com/office/drawing/2014/main" id="{319BC757-89CB-4DAE-B9A3-D2C50FE0D541}"/>
            </a:ext>
          </a:extLst>
        </xdr:cNvPr>
        <xdr:cNvSpPr/>
      </xdr:nvSpPr>
      <xdr:spPr>
        <a:xfrm>
          <a:off x="4584700" y="1326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113665</xdr:rowOff>
    </xdr:from>
    <xdr:to>
      <xdr:col>19</xdr:col>
      <xdr:colOff>177800</xdr:colOff>
      <xdr:row>77</xdr:row>
      <xdr:rowOff>141605</xdr:rowOff>
    </xdr:to>
    <xdr:cxnSp macro="">
      <xdr:nvCxnSpPr>
        <xdr:cNvPr id="177" name="直線コネクタ 176">
          <a:extLst>
            <a:ext uri="{FF2B5EF4-FFF2-40B4-BE49-F238E27FC236}">
              <a16:creationId xmlns:a16="http://schemas.microsoft.com/office/drawing/2014/main" id="{C47CAEAF-1824-4B33-B686-609B0F650563}"/>
            </a:ext>
          </a:extLst>
        </xdr:cNvPr>
        <xdr:cNvCxnSpPr/>
      </xdr:nvCxnSpPr>
      <xdr:spPr>
        <a:xfrm>
          <a:off x="2908300" y="133153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65405</xdr:rowOff>
    </xdr:from>
    <xdr:to>
      <xdr:col>20</xdr:col>
      <xdr:colOff>38100</xdr:colOff>
      <xdr:row>77</xdr:row>
      <xdr:rowOff>165100</xdr:rowOff>
    </xdr:to>
    <xdr:sp macro="" textlink="">
      <xdr:nvSpPr>
        <xdr:cNvPr id="178" name="フローチャート: 判断 177">
          <a:extLst>
            <a:ext uri="{FF2B5EF4-FFF2-40B4-BE49-F238E27FC236}">
              <a16:creationId xmlns:a16="http://schemas.microsoft.com/office/drawing/2014/main" id="{86DDC534-CF7D-46FF-AD34-F2D478647892}"/>
            </a:ext>
          </a:extLst>
        </xdr:cNvPr>
        <xdr:cNvSpPr/>
      </xdr:nvSpPr>
      <xdr:spPr>
        <a:xfrm>
          <a:off x="3746500" y="132670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12065</xdr:rowOff>
    </xdr:from>
    <xdr:ext cx="465455" cy="259080"/>
    <xdr:sp macro="" textlink="">
      <xdr:nvSpPr>
        <xdr:cNvPr id="179" name="テキスト ボックス 178">
          <a:extLst>
            <a:ext uri="{FF2B5EF4-FFF2-40B4-BE49-F238E27FC236}">
              <a16:creationId xmlns:a16="http://schemas.microsoft.com/office/drawing/2014/main" id="{7EAE9A0C-D943-439B-93F1-677FD79CF568}"/>
            </a:ext>
          </a:extLst>
        </xdr:cNvPr>
        <xdr:cNvSpPr txBox="1"/>
      </xdr:nvSpPr>
      <xdr:spPr>
        <a:xfrm>
          <a:off x="3562350" y="130422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113665</xdr:rowOff>
    </xdr:from>
    <xdr:to>
      <xdr:col>15</xdr:col>
      <xdr:colOff>50800</xdr:colOff>
      <xdr:row>78</xdr:row>
      <xdr:rowOff>27940</xdr:rowOff>
    </xdr:to>
    <xdr:cxnSp macro="">
      <xdr:nvCxnSpPr>
        <xdr:cNvPr id="180" name="直線コネクタ 179">
          <a:extLst>
            <a:ext uri="{FF2B5EF4-FFF2-40B4-BE49-F238E27FC236}">
              <a16:creationId xmlns:a16="http://schemas.microsoft.com/office/drawing/2014/main" id="{1471FC20-6F00-44F1-B103-FB66F86950D5}"/>
            </a:ext>
          </a:extLst>
        </xdr:cNvPr>
        <xdr:cNvCxnSpPr/>
      </xdr:nvCxnSpPr>
      <xdr:spPr>
        <a:xfrm flipV="1">
          <a:off x="2019300" y="1331531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68580</xdr:rowOff>
    </xdr:from>
    <xdr:to>
      <xdr:col>15</xdr:col>
      <xdr:colOff>101600</xdr:colOff>
      <xdr:row>77</xdr:row>
      <xdr:rowOff>165100</xdr:rowOff>
    </xdr:to>
    <xdr:sp macro="" textlink="">
      <xdr:nvSpPr>
        <xdr:cNvPr id="181" name="フローチャート: 判断 180">
          <a:extLst>
            <a:ext uri="{FF2B5EF4-FFF2-40B4-BE49-F238E27FC236}">
              <a16:creationId xmlns:a16="http://schemas.microsoft.com/office/drawing/2014/main" id="{09D9780C-AE2F-49BE-A61B-F5BF09A24C9B}"/>
            </a:ext>
          </a:extLst>
        </xdr:cNvPr>
        <xdr:cNvSpPr/>
      </xdr:nvSpPr>
      <xdr:spPr>
        <a:xfrm>
          <a:off x="2857500" y="132702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161290</xdr:rowOff>
    </xdr:from>
    <xdr:ext cx="465455" cy="257810"/>
    <xdr:sp macro="" textlink="">
      <xdr:nvSpPr>
        <xdr:cNvPr id="182" name="テキスト ボックス 181">
          <a:extLst>
            <a:ext uri="{FF2B5EF4-FFF2-40B4-BE49-F238E27FC236}">
              <a16:creationId xmlns:a16="http://schemas.microsoft.com/office/drawing/2014/main" id="{AF7E4E69-CCC1-448A-93C6-0BD60713DBC4}"/>
            </a:ext>
          </a:extLst>
        </xdr:cNvPr>
        <xdr:cNvSpPr txBox="1"/>
      </xdr:nvSpPr>
      <xdr:spPr>
        <a:xfrm>
          <a:off x="2673350" y="1336294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1905</xdr:rowOff>
    </xdr:from>
    <xdr:to>
      <xdr:col>10</xdr:col>
      <xdr:colOff>114300</xdr:colOff>
      <xdr:row>78</xdr:row>
      <xdr:rowOff>27940</xdr:rowOff>
    </xdr:to>
    <xdr:cxnSp macro="">
      <xdr:nvCxnSpPr>
        <xdr:cNvPr id="183" name="直線コネクタ 182">
          <a:extLst>
            <a:ext uri="{FF2B5EF4-FFF2-40B4-BE49-F238E27FC236}">
              <a16:creationId xmlns:a16="http://schemas.microsoft.com/office/drawing/2014/main" id="{E3435F89-E42A-41D1-8BC6-DC133F1FBB7C}"/>
            </a:ext>
          </a:extLst>
        </xdr:cNvPr>
        <xdr:cNvCxnSpPr/>
      </xdr:nvCxnSpPr>
      <xdr:spPr>
        <a:xfrm>
          <a:off x="1130300" y="133750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73660</xdr:rowOff>
    </xdr:from>
    <xdr:to>
      <xdr:col>10</xdr:col>
      <xdr:colOff>165100</xdr:colOff>
      <xdr:row>78</xdr:row>
      <xdr:rowOff>3810</xdr:rowOff>
    </xdr:to>
    <xdr:sp macro="" textlink="">
      <xdr:nvSpPr>
        <xdr:cNvPr id="184" name="フローチャート: 判断 183">
          <a:extLst>
            <a:ext uri="{FF2B5EF4-FFF2-40B4-BE49-F238E27FC236}">
              <a16:creationId xmlns:a16="http://schemas.microsoft.com/office/drawing/2014/main" id="{29F74A93-CA85-4E54-BABC-DAA050FC9EEE}"/>
            </a:ext>
          </a:extLst>
        </xdr:cNvPr>
        <xdr:cNvSpPr/>
      </xdr:nvSpPr>
      <xdr:spPr>
        <a:xfrm>
          <a:off x="1968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20320</xdr:rowOff>
    </xdr:from>
    <xdr:ext cx="465455" cy="253365"/>
    <xdr:sp macro="" textlink="">
      <xdr:nvSpPr>
        <xdr:cNvPr id="185" name="テキスト ボックス 184">
          <a:extLst>
            <a:ext uri="{FF2B5EF4-FFF2-40B4-BE49-F238E27FC236}">
              <a16:creationId xmlns:a16="http://schemas.microsoft.com/office/drawing/2014/main" id="{9A3014B0-53A5-4756-B8DE-50E1C23DC786}"/>
            </a:ext>
          </a:extLst>
        </xdr:cNvPr>
        <xdr:cNvSpPr txBox="1"/>
      </xdr:nvSpPr>
      <xdr:spPr>
        <a:xfrm>
          <a:off x="1784350" y="130505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57150</xdr:rowOff>
    </xdr:from>
    <xdr:to>
      <xdr:col>6</xdr:col>
      <xdr:colOff>38100</xdr:colOff>
      <xdr:row>77</xdr:row>
      <xdr:rowOff>158750</xdr:rowOff>
    </xdr:to>
    <xdr:sp macro="" textlink="">
      <xdr:nvSpPr>
        <xdr:cNvPr id="186" name="フローチャート: 判断 185">
          <a:extLst>
            <a:ext uri="{FF2B5EF4-FFF2-40B4-BE49-F238E27FC236}">
              <a16:creationId xmlns:a16="http://schemas.microsoft.com/office/drawing/2014/main" id="{665221A0-B5FB-477D-91FE-36D752A12E01}"/>
            </a:ext>
          </a:extLst>
        </xdr:cNvPr>
        <xdr:cNvSpPr/>
      </xdr:nvSpPr>
      <xdr:spPr>
        <a:xfrm>
          <a:off x="10795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3810</xdr:rowOff>
    </xdr:from>
    <xdr:ext cx="465455" cy="259080"/>
    <xdr:sp macro="" textlink="">
      <xdr:nvSpPr>
        <xdr:cNvPr id="187" name="テキスト ボックス 186">
          <a:extLst>
            <a:ext uri="{FF2B5EF4-FFF2-40B4-BE49-F238E27FC236}">
              <a16:creationId xmlns:a16="http://schemas.microsoft.com/office/drawing/2014/main" id="{D3155BAA-E985-4EF8-BBD8-D6EE18E79778}"/>
            </a:ext>
          </a:extLst>
        </xdr:cNvPr>
        <xdr:cNvSpPr txBox="1"/>
      </xdr:nvSpPr>
      <xdr:spPr>
        <a:xfrm>
          <a:off x="895350" y="130340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28F2C0D8-6729-4B96-9199-E1610582FC63}"/>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0730" cy="259080"/>
    <xdr:sp macro="" textlink="">
      <xdr:nvSpPr>
        <xdr:cNvPr id="189" name="テキスト ボックス 188">
          <a:extLst>
            <a:ext uri="{FF2B5EF4-FFF2-40B4-BE49-F238E27FC236}">
              <a16:creationId xmlns:a16="http://schemas.microsoft.com/office/drawing/2014/main" id="{FD53A174-98BF-4DB4-A9BF-C9305A1A37CB}"/>
            </a:ext>
          </a:extLst>
        </xdr:cNvPr>
        <xdr:cNvSpPr txBox="1"/>
      </xdr:nvSpPr>
      <xdr:spPr>
        <a:xfrm>
          <a:off x="360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0" name="テキスト ボックス 189">
          <a:extLst>
            <a:ext uri="{FF2B5EF4-FFF2-40B4-BE49-F238E27FC236}">
              <a16:creationId xmlns:a16="http://schemas.microsoft.com/office/drawing/2014/main" id="{C56DC4C1-1562-4248-9A6D-3D2EC45DBE19}"/>
            </a:ext>
          </a:extLst>
        </xdr:cNvPr>
        <xdr:cNvSpPr txBox="1"/>
      </xdr:nvSpPr>
      <xdr:spPr>
        <a:xfrm>
          <a:off x="2717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0730" cy="259080"/>
    <xdr:sp macro="" textlink="">
      <xdr:nvSpPr>
        <xdr:cNvPr id="191" name="テキスト ボックス 190">
          <a:extLst>
            <a:ext uri="{FF2B5EF4-FFF2-40B4-BE49-F238E27FC236}">
              <a16:creationId xmlns:a16="http://schemas.microsoft.com/office/drawing/2014/main" id="{FC080D74-A97B-4E20-AD54-73E50AEF0443}"/>
            </a:ext>
          </a:extLst>
        </xdr:cNvPr>
        <xdr:cNvSpPr txBox="1"/>
      </xdr:nvSpPr>
      <xdr:spPr>
        <a:xfrm>
          <a:off x="182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0730" cy="259080"/>
    <xdr:sp macro="" textlink="">
      <xdr:nvSpPr>
        <xdr:cNvPr id="192" name="テキスト ボックス 191">
          <a:extLst>
            <a:ext uri="{FF2B5EF4-FFF2-40B4-BE49-F238E27FC236}">
              <a16:creationId xmlns:a16="http://schemas.microsoft.com/office/drawing/2014/main" id="{F28C8077-EF7B-4B45-88CC-1DA5C65905BE}"/>
            </a:ext>
          </a:extLst>
        </xdr:cNvPr>
        <xdr:cNvSpPr txBox="1"/>
      </xdr:nvSpPr>
      <xdr:spPr>
        <a:xfrm>
          <a:off x="939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22225</xdr:rowOff>
    </xdr:from>
    <xdr:to>
      <xdr:col>24</xdr:col>
      <xdr:colOff>114300</xdr:colOff>
      <xdr:row>77</xdr:row>
      <xdr:rowOff>123825</xdr:rowOff>
    </xdr:to>
    <xdr:sp macro="" textlink="">
      <xdr:nvSpPr>
        <xdr:cNvPr id="193" name="楕円 192">
          <a:extLst>
            <a:ext uri="{FF2B5EF4-FFF2-40B4-BE49-F238E27FC236}">
              <a16:creationId xmlns:a16="http://schemas.microsoft.com/office/drawing/2014/main" id="{3652D0F2-326F-4FEC-BD37-00810336BF2B}"/>
            </a:ext>
          </a:extLst>
        </xdr:cNvPr>
        <xdr:cNvSpPr/>
      </xdr:nvSpPr>
      <xdr:spPr>
        <a:xfrm>
          <a:off x="4584700" y="132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45085</xdr:rowOff>
    </xdr:from>
    <xdr:ext cx="468630" cy="258445"/>
    <xdr:sp macro="" textlink="">
      <xdr:nvSpPr>
        <xdr:cNvPr id="194" name="維持補修費該当値テキスト">
          <a:extLst>
            <a:ext uri="{FF2B5EF4-FFF2-40B4-BE49-F238E27FC236}">
              <a16:creationId xmlns:a16="http://schemas.microsoft.com/office/drawing/2014/main" id="{7D6BBDF9-BA90-420F-9539-A4A9DF130FA9}"/>
            </a:ext>
          </a:extLst>
        </xdr:cNvPr>
        <xdr:cNvSpPr txBox="1"/>
      </xdr:nvSpPr>
      <xdr:spPr>
        <a:xfrm>
          <a:off x="4686300" y="130752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90805</xdr:rowOff>
    </xdr:from>
    <xdr:to>
      <xdr:col>20</xdr:col>
      <xdr:colOff>38100</xdr:colOff>
      <xdr:row>78</xdr:row>
      <xdr:rowOff>20955</xdr:rowOff>
    </xdr:to>
    <xdr:sp macro="" textlink="">
      <xdr:nvSpPr>
        <xdr:cNvPr id="195" name="楕円 194">
          <a:extLst>
            <a:ext uri="{FF2B5EF4-FFF2-40B4-BE49-F238E27FC236}">
              <a16:creationId xmlns:a16="http://schemas.microsoft.com/office/drawing/2014/main" id="{21E9D8E4-5B61-4B6B-98A3-41527D03B180}"/>
            </a:ext>
          </a:extLst>
        </xdr:cNvPr>
        <xdr:cNvSpPr/>
      </xdr:nvSpPr>
      <xdr:spPr>
        <a:xfrm>
          <a:off x="3746500" y="132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12065</xdr:rowOff>
    </xdr:from>
    <xdr:ext cx="465455" cy="259080"/>
    <xdr:sp macro="" textlink="">
      <xdr:nvSpPr>
        <xdr:cNvPr id="196" name="テキスト ボックス 195">
          <a:extLst>
            <a:ext uri="{FF2B5EF4-FFF2-40B4-BE49-F238E27FC236}">
              <a16:creationId xmlns:a16="http://schemas.microsoft.com/office/drawing/2014/main" id="{7826333E-6859-4443-B6DC-B8EB5AAB1C43}"/>
            </a:ext>
          </a:extLst>
        </xdr:cNvPr>
        <xdr:cNvSpPr txBox="1"/>
      </xdr:nvSpPr>
      <xdr:spPr>
        <a:xfrm>
          <a:off x="3562350" y="133851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63500</xdr:rowOff>
    </xdr:from>
    <xdr:to>
      <xdr:col>15</xdr:col>
      <xdr:colOff>101600</xdr:colOff>
      <xdr:row>77</xdr:row>
      <xdr:rowOff>164465</xdr:rowOff>
    </xdr:to>
    <xdr:sp macro="" textlink="">
      <xdr:nvSpPr>
        <xdr:cNvPr id="197" name="楕円 196">
          <a:extLst>
            <a:ext uri="{FF2B5EF4-FFF2-40B4-BE49-F238E27FC236}">
              <a16:creationId xmlns:a16="http://schemas.microsoft.com/office/drawing/2014/main" id="{C5F18B60-9B0B-48D4-8A0A-9E37738C877F}"/>
            </a:ext>
          </a:extLst>
        </xdr:cNvPr>
        <xdr:cNvSpPr/>
      </xdr:nvSpPr>
      <xdr:spPr>
        <a:xfrm>
          <a:off x="2857500" y="13265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9525</xdr:rowOff>
    </xdr:from>
    <xdr:ext cx="465455" cy="254635"/>
    <xdr:sp macro="" textlink="">
      <xdr:nvSpPr>
        <xdr:cNvPr id="198" name="テキスト ボックス 197">
          <a:extLst>
            <a:ext uri="{FF2B5EF4-FFF2-40B4-BE49-F238E27FC236}">
              <a16:creationId xmlns:a16="http://schemas.microsoft.com/office/drawing/2014/main" id="{20530888-6140-436A-9BAF-343C4D285307}"/>
            </a:ext>
          </a:extLst>
        </xdr:cNvPr>
        <xdr:cNvSpPr txBox="1"/>
      </xdr:nvSpPr>
      <xdr:spPr>
        <a:xfrm>
          <a:off x="2673350" y="130397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149225</xdr:rowOff>
    </xdr:from>
    <xdr:to>
      <xdr:col>10</xdr:col>
      <xdr:colOff>165100</xdr:colOff>
      <xdr:row>78</xdr:row>
      <xdr:rowOff>78740</xdr:rowOff>
    </xdr:to>
    <xdr:sp macro="" textlink="">
      <xdr:nvSpPr>
        <xdr:cNvPr id="199" name="楕円 198">
          <a:extLst>
            <a:ext uri="{FF2B5EF4-FFF2-40B4-BE49-F238E27FC236}">
              <a16:creationId xmlns:a16="http://schemas.microsoft.com/office/drawing/2014/main" id="{18B751CC-954B-4D38-B2EC-E4887B5289D9}"/>
            </a:ext>
          </a:extLst>
        </xdr:cNvPr>
        <xdr:cNvSpPr/>
      </xdr:nvSpPr>
      <xdr:spPr>
        <a:xfrm>
          <a:off x="1968500" y="1335087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69850</xdr:rowOff>
    </xdr:from>
    <xdr:ext cx="465455" cy="259080"/>
    <xdr:sp macro="" textlink="">
      <xdr:nvSpPr>
        <xdr:cNvPr id="200" name="テキスト ボックス 199">
          <a:extLst>
            <a:ext uri="{FF2B5EF4-FFF2-40B4-BE49-F238E27FC236}">
              <a16:creationId xmlns:a16="http://schemas.microsoft.com/office/drawing/2014/main" id="{CE260351-C376-40CF-8B6D-012F8E32D8F0}"/>
            </a:ext>
          </a:extLst>
        </xdr:cNvPr>
        <xdr:cNvSpPr txBox="1"/>
      </xdr:nvSpPr>
      <xdr:spPr>
        <a:xfrm>
          <a:off x="1784350" y="134429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201" name="楕円 200">
          <a:extLst>
            <a:ext uri="{FF2B5EF4-FFF2-40B4-BE49-F238E27FC236}">
              <a16:creationId xmlns:a16="http://schemas.microsoft.com/office/drawing/2014/main" id="{EF631146-D273-4F81-B10E-F5E11CB005B4}"/>
            </a:ext>
          </a:extLst>
        </xdr:cNvPr>
        <xdr:cNvSpPr/>
      </xdr:nvSpPr>
      <xdr:spPr>
        <a:xfrm>
          <a:off x="10795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43815</xdr:rowOff>
    </xdr:from>
    <xdr:ext cx="465455" cy="254635"/>
    <xdr:sp macro="" textlink="">
      <xdr:nvSpPr>
        <xdr:cNvPr id="202" name="テキスト ボックス 201">
          <a:extLst>
            <a:ext uri="{FF2B5EF4-FFF2-40B4-BE49-F238E27FC236}">
              <a16:creationId xmlns:a16="http://schemas.microsoft.com/office/drawing/2014/main" id="{7A63339B-459A-4FC4-ADFC-56D4380326B2}"/>
            </a:ext>
          </a:extLst>
        </xdr:cNvPr>
        <xdr:cNvSpPr txBox="1"/>
      </xdr:nvSpPr>
      <xdr:spPr>
        <a:xfrm>
          <a:off x="895350" y="134169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114D45E-422F-4ABB-B66E-643EA2C6AB7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B8BE8AFE-482E-46D2-A961-737963511D43}"/>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B3496B2-8CF8-4437-9EB8-4114C65292A9}"/>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694FC816-7661-4228-B380-D012691AF51F}"/>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D4032916-8CC6-4774-A10F-312F6C82181E}"/>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C94B6078-F509-4D12-A0AF-3EAE48CB9B99}"/>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CA969F84-5539-47A4-9211-7D937D3AAC5F}"/>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6849FDFB-682D-46AB-B66E-772957781D92}"/>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20980"/>
    <xdr:sp macro="" textlink="">
      <xdr:nvSpPr>
        <xdr:cNvPr id="211" name="テキスト ボックス 210">
          <a:extLst>
            <a:ext uri="{FF2B5EF4-FFF2-40B4-BE49-F238E27FC236}">
              <a16:creationId xmlns:a16="http://schemas.microsoft.com/office/drawing/2014/main" id="{637CC6E9-2DDB-4F7F-80C0-3116951FAAD2}"/>
            </a:ext>
          </a:extLst>
        </xdr:cNvPr>
        <xdr:cNvSpPr txBox="1"/>
      </xdr:nvSpPr>
      <xdr:spPr>
        <a:xfrm>
          <a:off x="723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C6992008-C733-4204-9133-134C1BBB4C93}"/>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225" cy="253365"/>
    <xdr:sp macro="" textlink="">
      <xdr:nvSpPr>
        <xdr:cNvPr id="213" name="テキスト ボックス 212">
          <a:extLst>
            <a:ext uri="{FF2B5EF4-FFF2-40B4-BE49-F238E27FC236}">
              <a16:creationId xmlns:a16="http://schemas.microsoft.com/office/drawing/2014/main" id="{A49FCA11-E0AE-484A-BE0F-6E37C77529F7}"/>
            </a:ext>
          </a:extLst>
        </xdr:cNvPr>
        <xdr:cNvSpPr txBox="1"/>
      </xdr:nvSpPr>
      <xdr:spPr>
        <a:xfrm>
          <a:off x="230505" y="17256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274C3076-FC15-4A17-AC42-C3186E2AA70A}"/>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225" cy="259080"/>
    <xdr:sp macro="" textlink="">
      <xdr:nvSpPr>
        <xdr:cNvPr id="215" name="テキスト ボックス 214">
          <a:extLst>
            <a:ext uri="{FF2B5EF4-FFF2-40B4-BE49-F238E27FC236}">
              <a16:creationId xmlns:a16="http://schemas.microsoft.com/office/drawing/2014/main" id="{D5E000A8-AA66-46F5-A0AF-9671AC566089}"/>
            </a:ext>
          </a:extLst>
        </xdr:cNvPr>
        <xdr:cNvSpPr txBox="1"/>
      </xdr:nvSpPr>
      <xdr:spPr>
        <a:xfrm>
          <a:off x="230505" y="16930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294149EC-EDC0-41D0-B581-171DF55652F8}"/>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225" cy="253365"/>
    <xdr:sp macro="" textlink="">
      <xdr:nvSpPr>
        <xdr:cNvPr id="217" name="テキスト ボックス 216">
          <a:extLst>
            <a:ext uri="{FF2B5EF4-FFF2-40B4-BE49-F238E27FC236}">
              <a16:creationId xmlns:a16="http://schemas.microsoft.com/office/drawing/2014/main" id="{62C102FB-26F3-4FE1-BFB4-1735D2DB721E}"/>
            </a:ext>
          </a:extLst>
        </xdr:cNvPr>
        <xdr:cNvSpPr txBox="1"/>
      </xdr:nvSpPr>
      <xdr:spPr>
        <a:xfrm>
          <a:off x="230505" y="1660334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91B44B7F-2928-4E6D-9F5D-B83B3A08DFB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185" cy="259080"/>
    <xdr:sp macro="" textlink="">
      <xdr:nvSpPr>
        <xdr:cNvPr id="219" name="テキスト ボックス 218">
          <a:extLst>
            <a:ext uri="{FF2B5EF4-FFF2-40B4-BE49-F238E27FC236}">
              <a16:creationId xmlns:a16="http://schemas.microsoft.com/office/drawing/2014/main" id="{DFA631D5-39BF-4B77-9AE3-071950A0B8EA}"/>
            </a:ext>
          </a:extLst>
        </xdr:cNvPr>
        <xdr:cNvSpPr txBox="1"/>
      </xdr:nvSpPr>
      <xdr:spPr>
        <a:xfrm>
          <a:off x="166370" y="16276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E0212D6B-6701-411C-B70F-E37B05B96901}"/>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3365"/>
    <xdr:sp macro="" textlink="">
      <xdr:nvSpPr>
        <xdr:cNvPr id="221" name="テキスト ボックス 220">
          <a:extLst>
            <a:ext uri="{FF2B5EF4-FFF2-40B4-BE49-F238E27FC236}">
              <a16:creationId xmlns:a16="http://schemas.microsoft.com/office/drawing/2014/main" id="{76A5BEB0-8A06-493E-A477-2AFC0CFE086F}"/>
            </a:ext>
          </a:extLst>
        </xdr:cNvPr>
        <xdr:cNvSpPr txBox="1"/>
      </xdr:nvSpPr>
      <xdr:spPr>
        <a:xfrm>
          <a:off x="166370" y="1595120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61C8D51B-EFD0-4455-AA75-BC847F50E362}"/>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3" name="テキスト ボックス 222">
          <a:extLst>
            <a:ext uri="{FF2B5EF4-FFF2-40B4-BE49-F238E27FC236}">
              <a16:creationId xmlns:a16="http://schemas.microsoft.com/office/drawing/2014/main" id="{531B2312-2313-4198-BDF6-FC02953FB9F7}"/>
            </a:ext>
          </a:extLst>
        </xdr:cNvPr>
        <xdr:cNvSpPr txBox="1"/>
      </xdr:nvSpPr>
      <xdr:spPr>
        <a:xfrm>
          <a:off x="166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72DBFB5B-C7EA-4300-8214-74A7231D2C2C}"/>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25" name="テキスト ボックス 224">
          <a:extLst>
            <a:ext uri="{FF2B5EF4-FFF2-40B4-BE49-F238E27FC236}">
              <a16:creationId xmlns:a16="http://schemas.microsoft.com/office/drawing/2014/main" id="{C60A44C8-0D21-4990-9C22-550AB399542A}"/>
            </a:ext>
          </a:extLst>
        </xdr:cNvPr>
        <xdr:cNvSpPr txBox="1"/>
      </xdr:nvSpPr>
      <xdr:spPr>
        <a:xfrm>
          <a:off x="166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772FFBE9-056A-48F0-A23D-86931875B5BF}"/>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3365"/>
    <xdr:sp macro="" textlink="">
      <xdr:nvSpPr>
        <xdr:cNvPr id="227" name="テキスト ボックス 226">
          <a:extLst>
            <a:ext uri="{FF2B5EF4-FFF2-40B4-BE49-F238E27FC236}">
              <a16:creationId xmlns:a16="http://schemas.microsoft.com/office/drawing/2014/main" id="{55D09D9B-5390-41AC-B9AF-4AA4EF70871D}"/>
            </a:ext>
          </a:extLst>
        </xdr:cNvPr>
        <xdr:cNvSpPr txBox="1"/>
      </xdr:nvSpPr>
      <xdr:spPr>
        <a:xfrm>
          <a:off x="166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8FFDB216-E145-4BCA-B881-ECA166F81ADA}"/>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66040</xdr:rowOff>
    </xdr:from>
    <xdr:to>
      <xdr:col>24</xdr:col>
      <xdr:colOff>62865</xdr:colOff>
      <xdr:row>99</xdr:row>
      <xdr:rowOff>144145</xdr:rowOff>
    </xdr:to>
    <xdr:cxnSp macro="">
      <xdr:nvCxnSpPr>
        <xdr:cNvPr id="229" name="直線コネクタ 228">
          <a:extLst>
            <a:ext uri="{FF2B5EF4-FFF2-40B4-BE49-F238E27FC236}">
              <a16:creationId xmlns:a16="http://schemas.microsoft.com/office/drawing/2014/main" id="{8425E676-8354-4B5B-BC71-78E8A268B3C0}"/>
            </a:ext>
          </a:extLst>
        </xdr:cNvPr>
        <xdr:cNvCxnSpPr/>
      </xdr:nvCxnSpPr>
      <xdr:spPr>
        <a:xfrm flipV="1">
          <a:off x="4633595" y="156679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147955</xdr:rowOff>
    </xdr:from>
    <xdr:ext cx="533400" cy="258445"/>
    <xdr:sp macro="" textlink="">
      <xdr:nvSpPr>
        <xdr:cNvPr id="230" name="扶助費最小値テキスト">
          <a:extLst>
            <a:ext uri="{FF2B5EF4-FFF2-40B4-BE49-F238E27FC236}">
              <a16:creationId xmlns:a16="http://schemas.microsoft.com/office/drawing/2014/main" id="{CF13AAD8-19B9-4CFC-84C3-03E65D077044}"/>
            </a:ext>
          </a:extLst>
        </xdr:cNvPr>
        <xdr:cNvSpPr txBox="1"/>
      </xdr:nvSpPr>
      <xdr:spPr>
        <a:xfrm>
          <a:off x="4686300" y="171215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144145</xdr:rowOff>
    </xdr:from>
    <xdr:to>
      <xdr:col>24</xdr:col>
      <xdr:colOff>152400</xdr:colOff>
      <xdr:row>99</xdr:row>
      <xdr:rowOff>144145</xdr:rowOff>
    </xdr:to>
    <xdr:cxnSp macro="">
      <xdr:nvCxnSpPr>
        <xdr:cNvPr id="231" name="直線コネクタ 230">
          <a:extLst>
            <a:ext uri="{FF2B5EF4-FFF2-40B4-BE49-F238E27FC236}">
              <a16:creationId xmlns:a16="http://schemas.microsoft.com/office/drawing/2014/main" id="{8A3E3D08-00FA-491C-887A-4B2391FFEE38}"/>
            </a:ext>
          </a:extLst>
        </xdr:cNvPr>
        <xdr:cNvCxnSpPr/>
      </xdr:nvCxnSpPr>
      <xdr:spPr>
        <a:xfrm>
          <a:off x="4546600" y="1711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12700</xdr:rowOff>
    </xdr:from>
    <xdr:ext cx="597535" cy="259080"/>
    <xdr:sp macro="" textlink="">
      <xdr:nvSpPr>
        <xdr:cNvPr id="232" name="扶助費最大値テキスト">
          <a:extLst>
            <a:ext uri="{FF2B5EF4-FFF2-40B4-BE49-F238E27FC236}">
              <a16:creationId xmlns:a16="http://schemas.microsoft.com/office/drawing/2014/main" id="{45A8052A-8B35-4272-A74F-9F3D2B28E7C2}"/>
            </a:ext>
          </a:extLst>
        </xdr:cNvPr>
        <xdr:cNvSpPr txBox="1"/>
      </xdr:nvSpPr>
      <xdr:spPr>
        <a:xfrm>
          <a:off x="4686300" y="154432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66040</xdr:rowOff>
    </xdr:from>
    <xdr:to>
      <xdr:col>24</xdr:col>
      <xdr:colOff>152400</xdr:colOff>
      <xdr:row>91</xdr:row>
      <xdr:rowOff>66040</xdr:rowOff>
    </xdr:to>
    <xdr:cxnSp macro="">
      <xdr:nvCxnSpPr>
        <xdr:cNvPr id="233" name="直線コネクタ 232">
          <a:extLst>
            <a:ext uri="{FF2B5EF4-FFF2-40B4-BE49-F238E27FC236}">
              <a16:creationId xmlns:a16="http://schemas.microsoft.com/office/drawing/2014/main" id="{D8AE6909-73B7-43B9-831E-91E6635C1CC6}"/>
            </a:ext>
          </a:extLst>
        </xdr:cNvPr>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143510</xdr:rowOff>
    </xdr:from>
    <xdr:to>
      <xdr:col>24</xdr:col>
      <xdr:colOff>63500</xdr:colOff>
      <xdr:row>98</xdr:row>
      <xdr:rowOff>3810</xdr:rowOff>
    </xdr:to>
    <xdr:cxnSp macro="">
      <xdr:nvCxnSpPr>
        <xdr:cNvPr id="234" name="直線コネクタ 233">
          <a:extLst>
            <a:ext uri="{FF2B5EF4-FFF2-40B4-BE49-F238E27FC236}">
              <a16:creationId xmlns:a16="http://schemas.microsoft.com/office/drawing/2014/main" id="{63C02F25-A097-45D1-93A8-6A5ED1938C86}"/>
            </a:ext>
          </a:extLst>
        </xdr:cNvPr>
        <xdr:cNvCxnSpPr/>
      </xdr:nvCxnSpPr>
      <xdr:spPr>
        <a:xfrm>
          <a:off x="3797300" y="167741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57785</xdr:rowOff>
    </xdr:from>
    <xdr:ext cx="597535" cy="259080"/>
    <xdr:sp macro="" textlink="">
      <xdr:nvSpPr>
        <xdr:cNvPr id="235" name="扶助費平均値テキスト">
          <a:extLst>
            <a:ext uri="{FF2B5EF4-FFF2-40B4-BE49-F238E27FC236}">
              <a16:creationId xmlns:a16="http://schemas.microsoft.com/office/drawing/2014/main" id="{E292324D-D488-448B-8360-2ABFB2DDCD62}"/>
            </a:ext>
          </a:extLst>
        </xdr:cNvPr>
        <xdr:cNvSpPr txBox="1"/>
      </xdr:nvSpPr>
      <xdr:spPr>
        <a:xfrm>
          <a:off x="4686300" y="16345535"/>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34925</xdr:rowOff>
    </xdr:from>
    <xdr:to>
      <xdr:col>24</xdr:col>
      <xdr:colOff>114300</xdr:colOff>
      <xdr:row>96</xdr:row>
      <xdr:rowOff>136525</xdr:rowOff>
    </xdr:to>
    <xdr:sp macro="" textlink="">
      <xdr:nvSpPr>
        <xdr:cNvPr id="236" name="フローチャート: 判断 235">
          <a:extLst>
            <a:ext uri="{FF2B5EF4-FFF2-40B4-BE49-F238E27FC236}">
              <a16:creationId xmlns:a16="http://schemas.microsoft.com/office/drawing/2014/main" id="{FF7FB2CF-FEA9-4776-90CF-1D34A51C72FF}"/>
            </a:ext>
          </a:extLst>
        </xdr:cNvPr>
        <xdr:cNvSpPr/>
      </xdr:nvSpPr>
      <xdr:spPr>
        <a:xfrm>
          <a:off x="45847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143510</xdr:rowOff>
    </xdr:from>
    <xdr:to>
      <xdr:col>19</xdr:col>
      <xdr:colOff>177800</xdr:colOff>
      <xdr:row>98</xdr:row>
      <xdr:rowOff>46990</xdr:rowOff>
    </xdr:to>
    <xdr:cxnSp macro="">
      <xdr:nvCxnSpPr>
        <xdr:cNvPr id="237" name="直線コネクタ 236">
          <a:extLst>
            <a:ext uri="{FF2B5EF4-FFF2-40B4-BE49-F238E27FC236}">
              <a16:creationId xmlns:a16="http://schemas.microsoft.com/office/drawing/2014/main" id="{58723857-B99A-4FD2-B8DF-274B44500F2A}"/>
            </a:ext>
          </a:extLst>
        </xdr:cNvPr>
        <xdr:cNvCxnSpPr/>
      </xdr:nvCxnSpPr>
      <xdr:spPr>
        <a:xfrm flipV="1">
          <a:off x="2908300" y="1677416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154940</xdr:rowOff>
    </xdr:from>
    <xdr:to>
      <xdr:col>20</xdr:col>
      <xdr:colOff>38100</xdr:colOff>
      <xdr:row>97</xdr:row>
      <xdr:rowOff>85090</xdr:rowOff>
    </xdr:to>
    <xdr:sp macro="" textlink="">
      <xdr:nvSpPr>
        <xdr:cNvPr id="238" name="フローチャート: 判断 237">
          <a:extLst>
            <a:ext uri="{FF2B5EF4-FFF2-40B4-BE49-F238E27FC236}">
              <a16:creationId xmlns:a16="http://schemas.microsoft.com/office/drawing/2014/main" id="{ABB10CE1-9BC6-4DA8-AA0D-166EF206A51E}"/>
            </a:ext>
          </a:extLst>
        </xdr:cNvPr>
        <xdr:cNvSpPr/>
      </xdr:nvSpPr>
      <xdr:spPr>
        <a:xfrm>
          <a:off x="3746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101600</xdr:rowOff>
    </xdr:from>
    <xdr:ext cx="528955" cy="259080"/>
    <xdr:sp macro="" textlink="">
      <xdr:nvSpPr>
        <xdr:cNvPr id="239" name="テキスト ボックス 238">
          <a:extLst>
            <a:ext uri="{FF2B5EF4-FFF2-40B4-BE49-F238E27FC236}">
              <a16:creationId xmlns:a16="http://schemas.microsoft.com/office/drawing/2014/main" id="{E0EE2165-E145-4309-AE0A-3E1BB43A1053}"/>
            </a:ext>
          </a:extLst>
        </xdr:cNvPr>
        <xdr:cNvSpPr txBox="1"/>
      </xdr:nvSpPr>
      <xdr:spPr>
        <a:xfrm>
          <a:off x="3529965" y="163893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104140</xdr:rowOff>
    </xdr:from>
    <xdr:to>
      <xdr:col>15</xdr:col>
      <xdr:colOff>50800</xdr:colOff>
      <xdr:row>98</xdr:row>
      <xdr:rowOff>46990</xdr:rowOff>
    </xdr:to>
    <xdr:cxnSp macro="">
      <xdr:nvCxnSpPr>
        <xdr:cNvPr id="240" name="直線コネクタ 239">
          <a:extLst>
            <a:ext uri="{FF2B5EF4-FFF2-40B4-BE49-F238E27FC236}">
              <a16:creationId xmlns:a16="http://schemas.microsoft.com/office/drawing/2014/main" id="{18580E59-256D-4CA8-9691-3BB5774D1953}"/>
            </a:ext>
          </a:extLst>
        </xdr:cNvPr>
        <xdr:cNvCxnSpPr/>
      </xdr:nvCxnSpPr>
      <xdr:spPr>
        <a:xfrm>
          <a:off x="2019300" y="1673479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78105</xdr:rowOff>
    </xdr:from>
    <xdr:to>
      <xdr:col>15</xdr:col>
      <xdr:colOff>101600</xdr:colOff>
      <xdr:row>98</xdr:row>
      <xdr:rowOff>8255</xdr:rowOff>
    </xdr:to>
    <xdr:sp macro="" textlink="">
      <xdr:nvSpPr>
        <xdr:cNvPr id="241" name="フローチャート: 判断 240">
          <a:extLst>
            <a:ext uri="{FF2B5EF4-FFF2-40B4-BE49-F238E27FC236}">
              <a16:creationId xmlns:a16="http://schemas.microsoft.com/office/drawing/2014/main" id="{377B7402-7655-49E7-9EF9-22EE8678AF84}"/>
            </a:ext>
          </a:extLst>
        </xdr:cNvPr>
        <xdr:cNvSpPr/>
      </xdr:nvSpPr>
      <xdr:spPr>
        <a:xfrm>
          <a:off x="2857500" y="167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24765</xdr:rowOff>
    </xdr:from>
    <xdr:ext cx="528955" cy="259080"/>
    <xdr:sp macro="" textlink="">
      <xdr:nvSpPr>
        <xdr:cNvPr id="242" name="テキスト ボックス 241">
          <a:extLst>
            <a:ext uri="{FF2B5EF4-FFF2-40B4-BE49-F238E27FC236}">
              <a16:creationId xmlns:a16="http://schemas.microsoft.com/office/drawing/2014/main" id="{2CB50CB2-3EEA-4BAE-8A46-A2FC5D14F02B}"/>
            </a:ext>
          </a:extLst>
        </xdr:cNvPr>
        <xdr:cNvSpPr txBox="1"/>
      </xdr:nvSpPr>
      <xdr:spPr>
        <a:xfrm>
          <a:off x="2640965" y="164839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104140</xdr:rowOff>
    </xdr:from>
    <xdr:to>
      <xdr:col>10</xdr:col>
      <xdr:colOff>114300</xdr:colOff>
      <xdr:row>99</xdr:row>
      <xdr:rowOff>17780</xdr:rowOff>
    </xdr:to>
    <xdr:cxnSp macro="">
      <xdr:nvCxnSpPr>
        <xdr:cNvPr id="243" name="直線コネクタ 242">
          <a:extLst>
            <a:ext uri="{FF2B5EF4-FFF2-40B4-BE49-F238E27FC236}">
              <a16:creationId xmlns:a16="http://schemas.microsoft.com/office/drawing/2014/main" id="{C72750F9-3063-4C68-B951-E94B764ECC1C}"/>
            </a:ext>
          </a:extLst>
        </xdr:cNvPr>
        <xdr:cNvCxnSpPr/>
      </xdr:nvCxnSpPr>
      <xdr:spPr>
        <a:xfrm flipV="1">
          <a:off x="1130300" y="16734790"/>
          <a:ext cx="8890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118110</xdr:rowOff>
    </xdr:from>
    <xdr:to>
      <xdr:col>10</xdr:col>
      <xdr:colOff>165100</xdr:colOff>
      <xdr:row>97</xdr:row>
      <xdr:rowOff>48260</xdr:rowOff>
    </xdr:to>
    <xdr:sp macro="" textlink="">
      <xdr:nvSpPr>
        <xdr:cNvPr id="244" name="フローチャート: 判断 243">
          <a:extLst>
            <a:ext uri="{FF2B5EF4-FFF2-40B4-BE49-F238E27FC236}">
              <a16:creationId xmlns:a16="http://schemas.microsoft.com/office/drawing/2014/main" id="{3B625B59-05F2-4B99-ACBE-FE9471734E10}"/>
            </a:ext>
          </a:extLst>
        </xdr:cNvPr>
        <xdr:cNvSpPr/>
      </xdr:nvSpPr>
      <xdr:spPr>
        <a:xfrm>
          <a:off x="1968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64770</xdr:rowOff>
    </xdr:from>
    <xdr:ext cx="594360" cy="253365"/>
    <xdr:sp macro="" textlink="">
      <xdr:nvSpPr>
        <xdr:cNvPr id="245" name="テキスト ボックス 244">
          <a:extLst>
            <a:ext uri="{FF2B5EF4-FFF2-40B4-BE49-F238E27FC236}">
              <a16:creationId xmlns:a16="http://schemas.microsoft.com/office/drawing/2014/main" id="{FB74E4A4-E12B-416B-83EC-E8E36DF5C6CD}"/>
            </a:ext>
          </a:extLst>
        </xdr:cNvPr>
        <xdr:cNvSpPr txBox="1"/>
      </xdr:nvSpPr>
      <xdr:spPr>
        <a:xfrm>
          <a:off x="1719580" y="1635252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127635</xdr:rowOff>
    </xdr:from>
    <xdr:to>
      <xdr:col>6</xdr:col>
      <xdr:colOff>38100</xdr:colOff>
      <xdr:row>99</xdr:row>
      <xdr:rowOff>57785</xdr:rowOff>
    </xdr:to>
    <xdr:sp macro="" textlink="">
      <xdr:nvSpPr>
        <xdr:cNvPr id="246" name="フローチャート: 判断 245">
          <a:extLst>
            <a:ext uri="{FF2B5EF4-FFF2-40B4-BE49-F238E27FC236}">
              <a16:creationId xmlns:a16="http://schemas.microsoft.com/office/drawing/2014/main" id="{6D02DBA1-7AE9-491F-ADCB-984ACC327E2C}"/>
            </a:ext>
          </a:extLst>
        </xdr:cNvPr>
        <xdr:cNvSpPr/>
      </xdr:nvSpPr>
      <xdr:spPr>
        <a:xfrm>
          <a:off x="1079500" y="1692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74930</xdr:rowOff>
    </xdr:from>
    <xdr:ext cx="528955" cy="253365"/>
    <xdr:sp macro="" textlink="">
      <xdr:nvSpPr>
        <xdr:cNvPr id="247" name="テキスト ボックス 246">
          <a:extLst>
            <a:ext uri="{FF2B5EF4-FFF2-40B4-BE49-F238E27FC236}">
              <a16:creationId xmlns:a16="http://schemas.microsoft.com/office/drawing/2014/main" id="{1E6F61A1-2D84-4C00-A9E7-3138870896F2}"/>
            </a:ext>
          </a:extLst>
        </xdr:cNvPr>
        <xdr:cNvSpPr txBox="1"/>
      </xdr:nvSpPr>
      <xdr:spPr>
        <a:xfrm>
          <a:off x="862965" y="167055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CEC487E8-16E1-4C7A-AC2F-6F34CCF8D006}"/>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0730" cy="259080"/>
    <xdr:sp macro="" textlink="">
      <xdr:nvSpPr>
        <xdr:cNvPr id="249" name="テキスト ボックス 248">
          <a:extLst>
            <a:ext uri="{FF2B5EF4-FFF2-40B4-BE49-F238E27FC236}">
              <a16:creationId xmlns:a16="http://schemas.microsoft.com/office/drawing/2014/main" id="{CDF20C94-96D0-4030-9A90-C3BCF12304FE}"/>
            </a:ext>
          </a:extLst>
        </xdr:cNvPr>
        <xdr:cNvSpPr txBox="1"/>
      </xdr:nvSpPr>
      <xdr:spPr>
        <a:xfrm>
          <a:off x="360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50" name="テキスト ボックス 249">
          <a:extLst>
            <a:ext uri="{FF2B5EF4-FFF2-40B4-BE49-F238E27FC236}">
              <a16:creationId xmlns:a16="http://schemas.microsoft.com/office/drawing/2014/main" id="{DAAE0E30-BED8-408E-A0CC-8FFA1A991B74}"/>
            </a:ext>
          </a:extLst>
        </xdr:cNvPr>
        <xdr:cNvSpPr txBox="1"/>
      </xdr:nvSpPr>
      <xdr:spPr>
        <a:xfrm>
          <a:off x="2717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730" cy="259080"/>
    <xdr:sp macro="" textlink="">
      <xdr:nvSpPr>
        <xdr:cNvPr id="251" name="テキスト ボックス 250">
          <a:extLst>
            <a:ext uri="{FF2B5EF4-FFF2-40B4-BE49-F238E27FC236}">
              <a16:creationId xmlns:a16="http://schemas.microsoft.com/office/drawing/2014/main" id="{90E552E1-BD08-46E7-91A0-D34373A6292D}"/>
            </a:ext>
          </a:extLst>
        </xdr:cNvPr>
        <xdr:cNvSpPr txBox="1"/>
      </xdr:nvSpPr>
      <xdr:spPr>
        <a:xfrm>
          <a:off x="182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0730" cy="259080"/>
    <xdr:sp macro="" textlink="">
      <xdr:nvSpPr>
        <xdr:cNvPr id="252" name="テキスト ボックス 251">
          <a:extLst>
            <a:ext uri="{FF2B5EF4-FFF2-40B4-BE49-F238E27FC236}">
              <a16:creationId xmlns:a16="http://schemas.microsoft.com/office/drawing/2014/main" id="{EB232725-6D4D-4BA4-980D-09B80A32AC8E}"/>
            </a:ext>
          </a:extLst>
        </xdr:cNvPr>
        <xdr:cNvSpPr txBox="1"/>
      </xdr:nvSpPr>
      <xdr:spPr>
        <a:xfrm>
          <a:off x="939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124460</xdr:rowOff>
    </xdr:from>
    <xdr:to>
      <xdr:col>24</xdr:col>
      <xdr:colOff>114300</xdr:colOff>
      <xdr:row>98</xdr:row>
      <xdr:rowOff>54610</xdr:rowOff>
    </xdr:to>
    <xdr:sp macro="" textlink="">
      <xdr:nvSpPr>
        <xdr:cNvPr id="253" name="楕円 252">
          <a:extLst>
            <a:ext uri="{FF2B5EF4-FFF2-40B4-BE49-F238E27FC236}">
              <a16:creationId xmlns:a16="http://schemas.microsoft.com/office/drawing/2014/main" id="{DF8FB9CA-0048-41F1-85EB-3F4A9310BB88}"/>
            </a:ext>
          </a:extLst>
        </xdr:cNvPr>
        <xdr:cNvSpPr/>
      </xdr:nvSpPr>
      <xdr:spPr>
        <a:xfrm>
          <a:off x="458470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102870</xdr:rowOff>
    </xdr:from>
    <xdr:ext cx="533400" cy="259080"/>
    <xdr:sp macro="" textlink="">
      <xdr:nvSpPr>
        <xdr:cNvPr id="254" name="扶助費該当値テキスト">
          <a:extLst>
            <a:ext uri="{FF2B5EF4-FFF2-40B4-BE49-F238E27FC236}">
              <a16:creationId xmlns:a16="http://schemas.microsoft.com/office/drawing/2014/main" id="{A6053D88-F0AE-4BA7-9700-9F53EAA0BB69}"/>
            </a:ext>
          </a:extLst>
        </xdr:cNvPr>
        <xdr:cNvSpPr txBox="1"/>
      </xdr:nvSpPr>
      <xdr:spPr>
        <a:xfrm>
          <a:off x="4686300" y="167335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92710</xdr:rowOff>
    </xdr:from>
    <xdr:to>
      <xdr:col>20</xdr:col>
      <xdr:colOff>38100</xdr:colOff>
      <xdr:row>98</xdr:row>
      <xdr:rowOff>22860</xdr:rowOff>
    </xdr:to>
    <xdr:sp macro="" textlink="">
      <xdr:nvSpPr>
        <xdr:cNvPr id="255" name="楕円 254">
          <a:extLst>
            <a:ext uri="{FF2B5EF4-FFF2-40B4-BE49-F238E27FC236}">
              <a16:creationId xmlns:a16="http://schemas.microsoft.com/office/drawing/2014/main" id="{3939A543-CE09-4EC9-BD21-6252D59B99A0}"/>
            </a:ext>
          </a:extLst>
        </xdr:cNvPr>
        <xdr:cNvSpPr/>
      </xdr:nvSpPr>
      <xdr:spPr>
        <a:xfrm>
          <a:off x="3746500" y="1672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13970</xdr:rowOff>
    </xdr:from>
    <xdr:ext cx="528955" cy="259080"/>
    <xdr:sp macro="" textlink="">
      <xdr:nvSpPr>
        <xdr:cNvPr id="256" name="テキスト ボックス 255">
          <a:extLst>
            <a:ext uri="{FF2B5EF4-FFF2-40B4-BE49-F238E27FC236}">
              <a16:creationId xmlns:a16="http://schemas.microsoft.com/office/drawing/2014/main" id="{2F2A373B-F2F7-49AD-B9FD-E9D9A1732F2F}"/>
            </a:ext>
          </a:extLst>
        </xdr:cNvPr>
        <xdr:cNvSpPr txBox="1"/>
      </xdr:nvSpPr>
      <xdr:spPr>
        <a:xfrm>
          <a:off x="3529965" y="16816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167640</xdr:rowOff>
    </xdr:from>
    <xdr:to>
      <xdr:col>15</xdr:col>
      <xdr:colOff>101600</xdr:colOff>
      <xdr:row>98</xdr:row>
      <xdr:rowOff>97790</xdr:rowOff>
    </xdr:to>
    <xdr:sp macro="" textlink="">
      <xdr:nvSpPr>
        <xdr:cNvPr id="257" name="楕円 256">
          <a:extLst>
            <a:ext uri="{FF2B5EF4-FFF2-40B4-BE49-F238E27FC236}">
              <a16:creationId xmlns:a16="http://schemas.microsoft.com/office/drawing/2014/main" id="{A4420743-F029-4FF0-9B61-E811FB306127}"/>
            </a:ext>
          </a:extLst>
        </xdr:cNvPr>
        <xdr:cNvSpPr/>
      </xdr:nvSpPr>
      <xdr:spPr>
        <a:xfrm>
          <a:off x="2857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88900</xdr:rowOff>
    </xdr:from>
    <xdr:ext cx="528955" cy="253365"/>
    <xdr:sp macro="" textlink="">
      <xdr:nvSpPr>
        <xdr:cNvPr id="258" name="テキスト ボックス 257">
          <a:extLst>
            <a:ext uri="{FF2B5EF4-FFF2-40B4-BE49-F238E27FC236}">
              <a16:creationId xmlns:a16="http://schemas.microsoft.com/office/drawing/2014/main" id="{140EA124-7D19-4F4D-B35C-AFA8BF3A585C}"/>
            </a:ext>
          </a:extLst>
        </xdr:cNvPr>
        <xdr:cNvSpPr txBox="1"/>
      </xdr:nvSpPr>
      <xdr:spPr>
        <a:xfrm>
          <a:off x="2640965" y="16891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53340</xdr:rowOff>
    </xdr:from>
    <xdr:to>
      <xdr:col>10</xdr:col>
      <xdr:colOff>165100</xdr:colOff>
      <xdr:row>97</xdr:row>
      <xdr:rowOff>154940</xdr:rowOff>
    </xdr:to>
    <xdr:sp macro="" textlink="">
      <xdr:nvSpPr>
        <xdr:cNvPr id="259" name="楕円 258">
          <a:extLst>
            <a:ext uri="{FF2B5EF4-FFF2-40B4-BE49-F238E27FC236}">
              <a16:creationId xmlns:a16="http://schemas.microsoft.com/office/drawing/2014/main" id="{6A80EA04-1916-4AC0-B2B0-BEE8C8B8D47D}"/>
            </a:ext>
          </a:extLst>
        </xdr:cNvPr>
        <xdr:cNvSpPr/>
      </xdr:nvSpPr>
      <xdr:spPr>
        <a:xfrm>
          <a:off x="1968500" y="1668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146050</xdr:rowOff>
    </xdr:from>
    <xdr:ext cx="528955" cy="253365"/>
    <xdr:sp macro="" textlink="">
      <xdr:nvSpPr>
        <xdr:cNvPr id="260" name="テキスト ボックス 259">
          <a:extLst>
            <a:ext uri="{FF2B5EF4-FFF2-40B4-BE49-F238E27FC236}">
              <a16:creationId xmlns:a16="http://schemas.microsoft.com/office/drawing/2014/main" id="{EE9307F8-F536-4102-B237-C7A3FDB5DD14}"/>
            </a:ext>
          </a:extLst>
        </xdr:cNvPr>
        <xdr:cNvSpPr txBox="1"/>
      </xdr:nvSpPr>
      <xdr:spPr>
        <a:xfrm>
          <a:off x="1751965" y="16776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137795</xdr:rowOff>
    </xdr:from>
    <xdr:to>
      <xdr:col>6</xdr:col>
      <xdr:colOff>38100</xdr:colOff>
      <xdr:row>99</xdr:row>
      <xdr:rowOff>67945</xdr:rowOff>
    </xdr:to>
    <xdr:sp macro="" textlink="">
      <xdr:nvSpPr>
        <xdr:cNvPr id="261" name="楕円 260">
          <a:extLst>
            <a:ext uri="{FF2B5EF4-FFF2-40B4-BE49-F238E27FC236}">
              <a16:creationId xmlns:a16="http://schemas.microsoft.com/office/drawing/2014/main" id="{BCE98BDC-3C15-4189-A993-4A1A2090FDA6}"/>
            </a:ext>
          </a:extLst>
        </xdr:cNvPr>
        <xdr:cNvSpPr/>
      </xdr:nvSpPr>
      <xdr:spPr>
        <a:xfrm>
          <a:off x="107950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59055</xdr:rowOff>
    </xdr:from>
    <xdr:ext cx="528955" cy="259080"/>
    <xdr:sp macro="" textlink="">
      <xdr:nvSpPr>
        <xdr:cNvPr id="262" name="テキスト ボックス 261">
          <a:extLst>
            <a:ext uri="{FF2B5EF4-FFF2-40B4-BE49-F238E27FC236}">
              <a16:creationId xmlns:a16="http://schemas.microsoft.com/office/drawing/2014/main" id="{73B56070-2C8E-4903-8C10-1E8FC089275E}"/>
            </a:ext>
          </a:extLst>
        </xdr:cNvPr>
        <xdr:cNvSpPr txBox="1"/>
      </xdr:nvSpPr>
      <xdr:spPr>
        <a:xfrm>
          <a:off x="862965" y="170326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1307B486-D1DE-4182-94FA-B86565EE7D3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CBAC3C91-D07E-4FE0-80BD-EDE6E97F85E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35E08CFF-5FB2-4E18-9F18-B8F92FF6FD12}"/>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AB6C289C-18B6-46B4-AA14-9EC082A75B1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5A84EB4A-B973-49AE-9F9C-7C2F78F3C347}"/>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3B330C39-CA8D-416B-B8F7-E97977C0A4ED}"/>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99235296-61C4-4851-BC04-4EBE937DB934}"/>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0" name="正方形/長方形 269">
          <a:extLst>
            <a:ext uri="{FF2B5EF4-FFF2-40B4-BE49-F238E27FC236}">
              <a16:creationId xmlns:a16="http://schemas.microsoft.com/office/drawing/2014/main" id="{6179FB7B-D2AF-4AD6-9539-DCDD66E1875A}"/>
            </a:ext>
          </a:extLst>
        </xdr:cNvPr>
        <xdr:cNvSpPr/>
      </xdr:nvSpPr>
      <xdr:spPr>
        <a:xfrm>
          <a:off x="6604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20980"/>
    <xdr:sp macro="" textlink="">
      <xdr:nvSpPr>
        <xdr:cNvPr id="271" name="テキスト ボックス 270">
          <a:extLst>
            <a:ext uri="{FF2B5EF4-FFF2-40B4-BE49-F238E27FC236}">
              <a16:creationId xmlns:a16="http://schemas.microsoft.com/office/drawing/2014/main" id="{1B802880-81CB-4120-94CE-E78010BA9966}"/>
            </a:ext>
          </a:extLst>
        </xdr:cNvPr>
        <xdr:cNvSpPr txBox="1"/>
      </xdr:nvSpPr>
      <xdr:spPr>
        <a:xfrm>
          <a:off x="6565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2" name="直線コネクタ 271">
          <a:extLst>
            <a:ext uri="{FF2B5EF4-FFF2-40B4-BE49-F238E27FC236}">
              <a16:creationId xmlns:a16="http://schemas.microsoft.com/office/drawing/2014/main" id="{117068F5-18ED-4FB4-A478-121D96A68059}"/>
            </a:ext>
          </a:extLst>
        </xdr:cNvPr>
        <xdr:cNvCxnSpPr/>
      </xdr:nvCxnSpPr>
      <xdr:spPr>
        <a:xfrm>
          <a:off x="6604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6A6960B0-025D-4658-B226-2F4DF57C5C0F}"/>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4" name="テキスト ボックス 273">
          <a:extLst>
            <a:ext uri="{FF2B5EF4-FFF2-40B4-BE49-F238E27FC236}">
              <a16:creationId xmlns:a16="http://schemas.microsoft.com/office/drawing/2014/main" id="{54566ECB-7277-4694-8347-FF091C29D94F}"/>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B0AC71FB-BA55-4DCA-B54F-9BB5EDABAD3F}"/>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0225" cy="259080"/>
    <xdr:sp macro="" textlink="">
      <xdr:nvSpPr>
        <xdr:cNvPr id="276" name="テキスト ボックス 275">
          <a:extLst>
            <a:ext uri="{FF2B5EF4-FFF2-40B4-BE49-F238E27FC236}">
              <a16:creationId xmlns:a16="http://schemas.microsoft.com/office/drawing/2014/main" id="{1F07E5A0-B656-4D48-A416-5DF6B14CDA72}"/>
            </a:ext>
          </a:extLst>
        </xdr:cNvPr>
        <xdr:cNvSpPr txBox="1"/>
      </xdr:nvSpPr>
      <xdr:spPr>
        <a:xfrm>
          <a:off x="6072505" y="620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BF1A9056-E81E-48C9-8A81-2244492EE1F3}"/>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1185" cy="254635"/>
    <xdr:sp macro="" textlink="">
      <xdr:nvSpPr>
        <xdr:cNvPr id="278" name="テキスト ボックス 277">
          <a:extLst>
            <a:ext uri="{FF2B5EF4-FFF2-40B4-BE49-F238E27FC236}">
              <a16:creationId xmlns:a16="http://schemas.microsoft.com/office/drawing/2014/main" id="{154884EB-E2EC-461C-A01B-5857DB830BF8}"/>
            </a:ext>
          </a:extLst>
        </xdr:cNvPr>
        <xdr:cNvSpPr txBox="1"/>
      </xdr:nvSpPr>
      <xdr:spPr>
        <a:xfrm>
          <a:off x="6008370" y="58229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C86029CC-1E76-486D-9A81-556FC3B0CE1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7810"/>
    <xdr:sp macro="" textlink="">
      <xdr:nvSpPr>
        <xdr:cNvPr id="280" name="テキスト ボックス 279">
          <a:extLst>
            <a:ext uri="{FF2B5EF4-FFF2-40B4-BE49-F238E27FC236}">
              <a16:creationId xmlns:a16="http://schemas.microsoft.com/office/drawing/2014/main" id="{606D5906-2C5D-4D9A-B467-8184E5FD4994}"/>
            </a:ext>
          </a:extLst>
        </xdr:cNvPr>
        <xdr:cNvSpPr txBox="1"/>
      </xdr:nvSpPr>
      <xdr:spPr>
        <a:xfrm>
          <a:off x="6008370" y="5445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593E611F-577E-406A-BEDD-44F5DA92E4D9}"/>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7810"/>
    <xdr:sp macro="" textlink="">
      <xdr:nvSpPr>
        <xdr:cNvPr id="282" name="テキスト ボックス 281">
          <a:extLst>
            <a:ext uri="{FF2B5EF4-FFF2-40B4-BE49-F238E27FC236}">
              <a16:creationId xmlns:a16="http://schemas.microsoft.com/office/drawing/2014/main" id="{14F23A1D-C915-4E7B-BB55-727EB5F17DF6}"/>
            </a:ext>
          </a:extLst>
        </xdr:cNvPr>
        <xdr:cNvSpPr txBox="1"/>
      </xdr:nvSpPr>
      <xdr:spPr>
        <a:xfrm>
          <a:off x="6008370" y="5064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E9B4F114-B165-4610-9810-522FD4AD3AE3}"/>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3365"/>
    <xdr:sp macro="" textlink="">
      <xdr:nvSpPr>
        <xdr:cNvPr id="284" name="テキスト ボックス 283">
          <a:extLst>
            <a:ext uri="{FF2B5EF4-FFF2-40B4-BE49-F238E27FC236}">
              <a16:creationId xmlns:a16="http://schemas.microsoft.com/office/drawing/2014/main" id="{ABE636C4-E3A7-4399-A996-51AAF4280EB8}"/>
            </a:ext>
          </a:extLst>
        </xdr:cNvPr>
        <xdr:cNvSpPr txBox="1"/>
      </xdr:nvSpPr>
      <xdr:spPr>
        <a:xfrm>
          <a:off x="6008370" y="4683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5" name="補助費等グラフ枠">
          <a:extLst>
            <a:ext uri="{FF2B5EF4-FFF2-40B4-BE49-F238E27FC236}">
              <a16:creationId xmlns:a16="http://schemas.microsoft.com/office/drawing/2014/main" id="{AA79F0BA-B9D8-4398-BD45-703DFAC1FC2A}"/>
            </a:ext>
          </a:extLst>
        </xdr:cNvPr>
        <xdr:cNvSpPr/>
      </xdr:nvSpPr>
      <xdr:spPr>
        <a:xfrm>
          <a:off x="6604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32</xdr:row>
      <xdr:rowOff>6350</xdr:rowOff>
    </xdr:from>
    <xdr:to>
      <xdr:col>54</xdr:col>
      <xdr:colOff>186690</xdr:colOff>
      <xdr:row>38</xdr:row>
      <xdr:rowOff>36830</xdr:rowOff>
    </xdr:to>
    <xdr:cxnSp macro="">
      <xdr:nvCxnSpPr>
        <xdr:cNvPr id="286" name="直線コネクタ 285">
          <a:extLst>
            <a:ext uri="{FF2B5EF4-FFF2-40B4-BE49-F238E27FC236}">
              <a16:creationId xmlns:a16="http://schemas.microsoft.com/office/drawing/2014/main" id="{39632B04-E952-4E24-8A16-A3DDCBC701DB}"/>
            </a:ext>
          </a:extLst>
        </xdr:cNvPr>
        <xdr:cNvCxnSpPr/>
      </xdr:nvCxnSpPr>
      <xdr:spPr>
        <a:xfrm flipV="1">
          <a:off x="10473690" y="5492750"/>
          <a:ext cx="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40640</xdr:rowOff>
    </xdr:from>
    <xdr:ext cx="533400" cy="254635"/>
    <xdr:sp macro="" textlink="">
      <xdr:nvSpPr>
        <xdr:cNvPr id="287" name="補助費等最小値テキスト">
          <a:extLst>
            <a:ext uri="{FF2B5EF4-FFF2-40B4-BE49-F238E27FC236}">
              <a16:creationId xmlns:a16="http://schemas.microsoft.com/office/drawing/2014/main" id="{7BD54581-6982-4EF1-9C6E-A51039A6B4C6}"/>
            </a:ext>
          </a:extLst>
        </xdr:cNvPr>
        <xdr:cNvSpPr txBox="1"/>
      </xdr:nvSpPr>
      <xdr:spPr>
        <a:xfrm>
          <a:off x="10528300" y="655574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36830</xdr:rowOff>
    </xdr:from>
    <xdr:to>
      <xdr:col>55</xdr:col>
      <xdr:colOff>88900</xdr:colOff>
      <xdr:row>38</xdr:row>
      <xdr:rowOff>36830</xdr:rowOff>
    </xdr:to>
    <xdr:cxnSp macro="">
      <xdr:nvCxnSpPr>
        <xdr:cNvPr id="288" name="直線コネクタ 287">
          <a:extLst>
            <a:ext uri="{FF2B5EF4-FFF2-40B4-BE49-F238E27FC236}">
              <a16:creationId xmlns:a16="http://schemas.microsoft.com/office/drawing/2014/main" id="{CA3D8170-FB71-4E4C-A8DD-730F92042031}"/>
            </a:ext>
          </a:extLst>
        </xdr:cNvPr>
        <xdr:cNvCxnSpPr/>
      </xdr:nvCxnSpPr>
      <xdr:spPr>
        <a:xfrm>
          <a:off x="10388600" y="655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123825</xdr:rowOff>
    </xdr:from>
    <xdr:ext cx="597535" cy="253365"/>
    <xdr:sp macro="" textlink="">
      <xdr:nvSpPr>
        <xdr:cNvPr id="289" name="補助費等最大値テキスト">
          <a:extLst>
            <a:ext uri="{FF2B5EF4-FFF2-40B4-BE49-F238E27FC236}">
              <a16:creationId xmlns:a16="http://schemas.microsoft.com/office/drawing/2014/main" id="{2B51F65E-444A-4E17-8B37-11A5A3BFDAE7}"/>
            </a:ext>
          </a:extLst>
        </xdr:cNvPr>
        <xdr:cNvSpPr txBox="1"/>
      </xdr:nvSpPr>
      <xdr:spPr>
        <a:xfrm>
          <a:off x="10528300" y="526732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6350</xdr:rowOff>
    </xdr:from>
    <xdr:to>
      <xdr:col>55</xdr:col>
      <xdr:colOff>88900</xdr:colOff>
      <xdr:row>32</xdr:row>
      <xdr:rowOff>6350</xdr:rowOff>
    </xdr:to>
    <xdr:cxnSp macro="">
      <xdr:nvCxnSpPr>
        <xdr:cNvPr id="290" name="直線コネクタ 289">
          <a:extLst>
            <a:ext uri="{FF2B5EF4-FFF2-40B4-BE49-F238E27FC236}">
              <a16:creationId xmlns:a16="http://schemas.microsoft.com/office/drawing/2014/main" id="{4680A2D8-DC5D-48D0-A814-6C2DF5ECA951}"/>
            </a:ext>
          </a:extLst>
        </xdr:cNvPr>
        <xdr:cNvCxnSpPr/>
      </xdr:nvCxnSpPr>
      <xdr:spPr>
        <a:xfrm>
          <a:off x="10388600" y="5492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41910</xdr:rowOff>
    </xdr:from>
    <xdr:to>
      <xdr:col>55</xdr:col>
      <xdr:colOff>0</xdr:colOff>
      <xdr:row>35</xdr:row>
      <xdr:rowOff>25400</xdr:rowOff>
    </xdr:to>
    <xdr:cxnSp macro="">
      <xdr:nvCxnSpPr>
        <xdr:cNvPr id="291" name="直線コネクタ 290">
          <a:extLst>
            <a:ext uri="{FF2B5EF4-FFF2-40B4-BE49-F238E27FC236}">
              <a16:creationId xmlns:a16="http://schemas.microsoft.com/office/drawing/2014/main" id="{6E8FEF16-3C49-4B07-9591-758EA6D4ECD2}"/>
            </a:ext>
          </a:extLst>
        </xdr:cNvPr>
        <xdr:cNvCxnSpPr/>
      </xdr:nvCxnSpPr>
      <xdr:spPr>
        <a:xfrm flipV="1">
          <a:off x="9639300" y="5699760"/>
          <a:ext cx="8382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27305</xdr:rowOff>
    </xdr:from>
    <xdr:ext cx="533400" cy="257810"/>
    <xdr:sp macro="" textlink="">
      <xdr:nvSpPr>
        <xdr:cNvPr id="292" name="補助費等平均値テキスト">
          <a:extLst>
            <a:ext uri="{FF2B5EF4-FFF2-40B4-BE49-F238E27FC236}">
              <a16:creationId xmlns:a16="http://schemas.microsoft.com/office/drawing/2014/main" id="{4F31FDDA-F7E3-4FCE-AF84-78BC3A71507B}"/>
            </a:ext>
          </a:extLst>
        </xdr:cNvPr>
        <xdr:cNvSpPr txBox="1"/>
      </xdr:nvSpPr>
      <xdr:spPr>
        <a:xfrm>
          <a:off x="10528300" y="6199505"/>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48895</xdr:rowOff>
    </xdr:from>
    <xdr:to>
      <xdr:col>55</xdr:col>
      <xdr:colOff>50800</xdr:colOff>
      <xdr:row>36</xdr:row>
      <xdr:rowOff>150495</xdr:rowOff>
    </xdr:to>
    <xdr:sp macro="" textlink="">
      <xdr:nvSpPr>
        <xdr:cNvPr id="293" name="フローチャート: 判断 292">
          <a:extLst>
            <a:ext uri="{FF2B5EF4-FFF2-40B4-BE49-F238E27FC236}">
              <a16:creationId xmlns:a16="http://schemas.microsoft.com/office/drawing/2014/main" id="{323425B0-598B-4534-904C-E149E4EB1376}"/>
            </a:ext>
          </a:extLst>
        </xdr:cNvPr>
        <xdr:cNvSpPr/>
      </xdr:nvSpPr>
      <xdr:spPr>
        <a:xfrm>
          <a:off x="104267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8255</xdr:rowOff>
    </xdr:from>
    <xdr:to>
      <xdr:col>50</xdr:col>
      <xdr:colOff>114300</xdr:colOff>
      <xdr:row>35</xdr:row>
      <xdr:rowOff>25400</xdr:rowOff>
    </xdr:to>
    <xdr:cxnSp macro="">
      <xdr:nvCxnSpPr>
        <xdr:cNvPr id="294" name="直線コネクタ 293">
          <a:extLst>
            <a:ext uri="{FF2B5EF4-FFF2-40B4-BE49-F238E27FC236}">
              <a16:creationId xmlns:a16="http://schemas.microsoft.com/office/drawing/2014/main" id="{CA59DDAD-9687-4A99-9D46-FA1344AE3A5E}"/>
            </a:ext>
          </a:extLst>
        </xdr:cNvPr>
        <xdr:cNvCxnSpPr/>
      </xdr:nvCxnSpPr>
      <xdr:spPr>
        <a:xfrm>
          <a:off x="8750300" y="60090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63500</xdr:rowOff>
    </xdr:from>
    <xdr:to>
      <xdr:col>50</xdr:col>
      <xdr:colOff>165100</xdr:colOff>
      <xdr:row>36</xdr:row>
      <xdr:rowOff>164465</xdr:rowOff>
    </xdr:to>
    <xdr:sp macro="" textlink="">
      <xdr:nvSpPr>
        <xdr:cNvPr id="295" name="フローチャート: 判断 294">
          <a:extLst>
            <a:ext uri="{FF2B5EF4-FFF2-40B4-BE49-F238E27FC236}">
              <a16:creationId xmlns:a16="http://schemas.microsoft.com/office/drawing/2014/main" id="{84B832BA-94D6-4705-9964-25330FBDB873}"/>
            </a:ext>
          </a:extLst>
        </xdr:cNvPr>
        <xdr:cNvSpPr/>
      </xdr:nvSpPr>
      <xdr:spPr>
        <a:xfrm>
          <a:off x="9588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155575</xdr:rowOff>
    </xdr:from>
    <xdr:ext cx="528955" cy="253365"/>
    <xdr:sp macro="" textlink="">
      <xdr:nvSpPr>
        <xdr:cNvPr id="296" name="テキスト ボックス 295">
          <a:extLst>
            <a:ext uri="{FF2B5EF4-FFF2-40B4-BE49-F238E27FC236}">
              <a16:creationId xmlns:a16="http://schemas.microsoft.com/office/drawing/2014/main" id="{87961612-B936-4D7C-B470-321AECD9E8CC}"/>
            </a:ext>
          </a:extLst>
        </xdr:cNvPr>
        <xdr:cNvSpPr txBox="1"/>
      </xdr:nvSpPr>
      <xdr:spPr>
        <a:xfrm>
          <a:off x="9371965" y="63277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8255</xdr:rowOff>
    </xdr:from>
    <xdr:to>
      <xdr:col>45</xdr:col>
      <xdr:colOff>177800</xdr:colOff>
      <xdr:row>35</xdr:row>
      <xdr:rowOff>34290</xdr:rowOff>
    </xdr:to>
    <xdr:cxnSp macro="">
      <xdr:nvCxnSpPr>
        <xdr:cNvPr id="297" name="直線コネクタ 296">
          <a:extLst>
            <a:ext uri="{FF2B5EF4-FFF2-40B4-BE49-F238E27FC236}">
              <a16:creationId xmlns:a16="http://schemas.microsoft.com/office/drawing/2014/main" id="{EB0FF7ED-BF2A-40A2-9649-992FF6C5FADB}"/>
            </a:ext>
          </a:extLst>
        </xdr:cNvPr>
        <xdr:cNvCxnSpPr/>
      </xdr:nvCxnSpPr>
      <xdr:spPr>
        <a:xfrm flipV="1">
          <a:off x="7861300" y="60090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63500</xdr:rowOff>
    </xdr:from>
    <xdr:to>
      <xdr:col>46</xdr:col>
      <xdr:colOff>38100</xdr:colOff>
      <xdr:row>36</xdr:row>
      <xdr:rowOff>165100</xdr:rowOff>
    </xdr:to>
    <xdr:sp macro="" textlink="">
      <xdr:nvSpPr>
        <xdr:cNvPr id="298" name="フローチャート: 判断 297">
          <a:extLst>
            <a:ext uri="{FF2B5EF4-FFF2-40B4-BE49-F238E27FC236}">
              <a16:creationId xmlns:a16="http://schemas.microsoft.com/office/drawing/2014/main" id="{FFA7985E-2371-40DD-94B4-B36E2B55DCB3}"/>
            </a:ext>
          </a:extLst>
        </xdr:cNvPr>
        <xdr:cNvSpPr/>
      </xdr:nvSpPr>
      <xdr:spPr>
        <a:xfrm>
          <a:off x="8699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156210</xdr:rowOff>
    </xdr:from>
    <xdr:ext cx="528955" cy="253365"/>
    <xdr:sp macro="" textlink="">
      <xdr:nvSpPr>
        <xdr:cNvPr id="299" name="テキスト ボックス 298">
          <a:extLst>
            <a:ext uri="{FF2B5EF4-FFF2-40B4-BE49-F238E27FC236}">
              <a16:creationId xmlns:a16="http://schemas.microsoft.com/office/drawing/2014/main" id="{85D59083-D97B-428E-8D0D-493DF66A4C97}"/>
            </a:ext>
          </a:extLst>
        </xdr:cNvPr>
        <xdr:cNvSpPr txBox="1"/>
      </xdr:nvSpPr>
      <xdr:spPr>
        <a:xfrm>
          <a:off x="8482965" y="6328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29</xdr:row>
      <xdr:rowOff>153035</xdr:rowOff>
    </xdr:from>
    <xdr:to>
      <xdr:col>41</xdr:col>
      <xdr:colOff>50800</xdr:colOff>
      <xdr:row>35</xdr:row>
      <xdr:rowOff>34290</xdr:rowOff>
    </xdr:to>
    <xdr:cxnSp macro="">
      <xdr:nvCxnSpPr>
        <xdr:cNvPr id="300" name="直線コネクタ 299">
          <a:extLst>
            <a:ext uri="{FF2B5EF4-FFF2-40B4-BE49-F238E27FC236}">
              <a16:creationId xmlns:a16="http://schemas.microsoft.com/office/drawing/2014/main" id="{7549BE35-27BD-43DD-99E2-AA8074B4EC7E}"/>
            </a:ext>
          </a:extLst>
        </xdr:cNvPr>
        <xdr:cNvCxnSpPr/>
      </xdr:nvCxnSpPr>
      <xdr:spPr>
        <a:xfrm>
          <a:off x="6972300" y="5125085"/>
          <a:ext cx="889000" cy="909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92710</xdr:rowOff>
    </xdr:from>
    <xdr:to>
      <xdr:col>41</xdr:col>
      <xdr:colOff>101600</xdr:colOff>
      <xdr:row>37</xdr:row>
      <xdr:rowOff>22860</xdr:rowOff>
    </xdr:to>
    <xdr:sp macro="" textlink="">
      <xdr:nvSpPr>
        <xdr:cNvPr id="301" name="フローチャート: 判断 300">
          <a:extLst>
            <a:ext uri="{FF2B5EF4-FFF2-40B4-BE49-F238E27FC236}">
              <a16:creationId xmlns:a16="http://schemas.microsoft.com/office/drawing/2014/main" id="{745B037F-85B4-40E0-84DE-D1809DEF9FC1}"/>
            </a:ext>
          </a:extLst>
        </xdr:cNvPr>
        <xdr:cNvSpPr/>
      </xdr:nvSpPr>
      <xdr:spPr>
        <a:xfrm>
          <a:off x="78105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13970</xdr:rowOff>
    </xdr:from>
    <xdr:ext cx="528955" cy="259080"/>
    <xdr:sp macro="" textlink="">
      <xdr:nvSpPr>
        <xdr:cNvPr id="302" name="テキスト ボックス 301">
          <a:extLst>
            <a:ext uri="{FF2B5EF4-FFF2-40B4-BE49-F238E27FC236}">
              <a16:creationId xmlns:a16="http://schemas.microsoft.com/office/drawing/2014/main" id="{4578EB7B-4D06-4D57-8ACE-82DBBAFDBB3C}"/>
            </a:ext>
          </a:extLst>
        </xdr:cNvPr>
        <xdr:cNvSpPr txBox="1"/>
      </xdr:nvSpPr>
      <xdr:spPr>
        <a:xfrm>
          <a:off x="7593965" y="6357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102870</xdr:rowOff>
    </xdr:from>
    <xdr:to>
      <xdr:col>36</xdr:col>
      <xdr:colOff>165100</xdr:colOff>
      <xdr:row>32</xdr:row>
      <xdr:rowOff>33020</xdr:rowOff>
    </xdr:to>
    <xdr:sp macro="" textlink="">
      <xdr:nvSpPr>
        <xdr:cNvPr id="303" name="フローチャート: 判断 302">
          <a:extLst>
            <a:ext uri="{FF2B5EF4-FFF2-40B4-BE49-F238E27FC236}">
              <a16:creationId xmlns:a16="http://schemas.microsoft.com/office/drawing/2014/main" id="{24F1177B-94B0-412A-9AF7-CB019C08176E}"/>
            </a:ext>
          </a:extLst>
        </xdr:cNvPr>
        <xdr:cNvSpPr/>
      </xdr:nvSpPr>
      <xdr:spPr>
        <a:xfrm>
          <a:off x="6921500" y="541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24130</xdr:rowOff>
    </xdr:from>
    <xdr:ext cx="594360" cy="257810"/>
    <xdr:sp macro="" textlink="">
      <xdr:nvSpPr>
        <xdr:cNvPr id="304" name="テキスト ボックス 303">
          <a:extLst>
            <a:ext uri="{FF2B5EF4-FFF2-40B4-BE49-F238E27FC236}">
              <a16:creationId xmlns:a16="http://schemas.microsoft.com/office/drawing/2014/main" id="{6DAFBF25-61EF-43EF-93A3-A26574FA45B4}"/>
            </a:ext>
          </a:extLst>
        </xdr:cNvPr>
        <xdr:cNvSpPr txBox="1"/>
      </xdr:nvSpPr>
      <xdr:spPr>
        <a:xfrm>
          <a:off x="6672580" y="551053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96914719-E917-40A2-893F-72E776B9AC12}"/>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0730" cy="259080"/>
    <xdr:sp macro="" textlink="">
      <xdr:nvSpPr>
        <xdr:cNvPr id="306" name="テキスト ボックス 305">
          <a:extLst>
            <a:ext uri="{FF2B5EF4-FFF2-40B4-BE49-F238E27FC236}">
              <a16:creationId xmlns:a16="http://schemas.microsoft.com/office/drawing/2014/main" id="{131D5ABF-5927-4731-BE88-46BF205FC024}"/>
            </a:ext>
          </a:extLst>
        </xdr:cNvPr>
        <xdr:cNvSpPr txBox="1"/>
      </xdr:nvSpPr>
      <xdr:spPr>
        <a:xfrm>
          <a:off x="944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0730" cy="259080"/>
    <xdr:sp macro="" textlink="">
      <xdr:nvSpPr>
        <xdr:cNvPr id="307" name="テキスト ボックス 306">
          <a:extLst>
            <a:ext uri="{FF2B5EF4-FFF2-40B4-BE49-F238E27FC236}">
              <a16:creationId xmlns:a16="http://schemas.microsoft.com/office/drawing/2014/main" id="{2A4A0324-328A-4CCC-B182-078F31FCE8EA}"/>
            </a:ext>
          </a:extLst>
        </xdr:cNvPr>
        <xdr:cNvSpPr txBox="1"/>
      </xdr:nvSpPr>
      <xdr:spPr>
        <a:xfrm>
          <a:off x="8559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08" name="テキスト ボックス 307">
          <a:extLst>
            <a:ext uri="{FF2B5EF4-FFF2-40B4-BE49-F238E27FC236}">
              <a16:creationId xmlns:a16="http://schemas.microsoft.com/office/drawing/2014/main" id="{80E28FB6-3527-4D38-A082-DDD80190C78C}"/>
            </a:ext>
          </a:extLst>
        </xdr:cNvPr>
        <xdr:cNvSpPr txBox="1"/>
      </xdr:nvSpPr>
      <xdr:spPr>
        <a:xfrm>
          <a:off x="7670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0730" cy="259080"/>
    <xdr:sp macro="" textlink="">
      <xdr:nvSpPr>
        <xdr:cNvPr id="309" name="テキスト ボックス 308">
          <a:extLst>
            <a:ext uri="{FF2B5EF4-FFF2-40B4-BE49-F238E27FC236}">
              <a16:creationId xmlns:a16="http://schemas.microsoft.com/office/drawing/2014/main" id="{CEC9D41B-FF18-42F1-A47D-32FCDA26C5CF}"/>
            </a:ext>
          </a:extLst>
        </xdr:cNvPr>
        <xdr:cNvSpPr txBox="1"/>
      </xdr:nvSpPr>
      <xdr:spPr>
        <a:xfrm>
          <a:off x="6781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162560</xdr:rowOff>
    </xdr:from>
    <xdr:to>
      <xdr:col>55</xdr:col>
      <xdr:colOff>50800</xdr:colOff>
      <xdr:row>33</xdr:row>
      <xdr:rowOff>92710</xdr:rowOff>
    </xdr:to>
    <xdr:sp macro="" textlink="">
      <xdr:nvSpPr>
        <xdr:cNvPr id="310" name="楕円 309">
          <a:extLst>
            <a:ext uri="{FF2B5EF4-FFF2-40B4-BE49-F238E27FC236}">
              <a16:creationId xmlns:a16="http://schemas.microsoft.com/office/drawing/2014/main" id="{5AE7E075-77EF-4980-A493-FDF9A2D750B8}"/>
            </a:ext>
          </a:extLst>
        </xdr:cNvPr>
        <xdr:cNvSpPr/>
      </xdr:nvSpPr>
      <xdr:spPr>
        <a:xfrm>
          <a:off x="104267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13970</xdr:rowOff>
    </xdr:from>
    <xdr:ext cx="597535" cy="259080"/>
    <xdr:sp macro="" textlink="">
      <xdr:nvSpPr>
        <xdr:cNvPr id="311" name="補助費等該当値テキスト">
          <a:extLst>
            <a:ext uri="{FF2B5EF4-FFF2-40B4-BE49-F238E27FC236}">
              <a16:creationId xmlns:a16="http://schemas.microsoft.com/office/drawing/2014/main" id="{CFC441A0-6068-43D4-A55A-145853546FB8}"/>
            </a:ext>
          </a:extLst>
        </xdr:cNvPr>
        <xdr:cNvSpPr txBox="1"/>
      </xdr:nvSpPr>
      <xdr:spPr>
        <a:xfrm>
          <a:off x="10528300" y="55003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135,329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146050</xdr:rowOff>
    </xdr:from>
    <xdr:to>
      <xdr:col>50</xdr:col>
      <xdr:colOff>165100</xdr:colOff>
      <xdr:row>35</xdr:row>
      <xdr:rowOff>76200</xdr:rowOff>
    </xdr:to>
    <xdr:sp macro="" textlink="">
      <xdr:nvSpPr>
        <xdr:cNvPr id="312" name="楕円 311">
          <a:extLst>
            <a:ext uri="{FF2B5EF4-FFF2-40B4-BE49-F238E27FC236}">
              <a16:creationId xmlns:a16="http://schemas.microsoft.com/office/drawing/2014/main" id="{8F58F94F-6F6F-4BFC-83E2-582F5F557CFC}"/>
            </a:ext>
          </a:extLst>
        </xdr:cNvPr>
        <xdr:cNvSpPr/>
      </xdr:nvSpPr>
      <xdr:spPr>
        <a:xfrm>
          <a:off x="9588500" y="59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92710</xdr:rowOff>
    </xdr:from>
    <xdr:ext cx="528955" cy="257810"/>
    <xdr:sp macro="" textlink="">
      <xdr:nvSpPr>
        <xdr:cNvPr id="313" name="テキスト ボックス 312">
          <a:extLst>
            <a:ext uri="{FF2B5EF4-FFF2-40B4-BE49-F238E27FC236}">
              <a16:creationId xmlns:a16="http://schemas.microsoft.com/office/drawing/2014/main" id="{4620106B-8041-45E1-9C7B-777B740EF950}"/>
            </a:ext>
          </a:extLst>
        </xdr:cNvPr>
        <xdr:cNvSpPr txBox="1"/>
      </xdr:nvSpPr>
      <xdr:spPr>
        <a:xfrm>
          <a:off x="9371965" y="575056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128905</xdr:rowOff>
    </xdr:from>
    <xdr:to>
      <xdr:col>46</xdr:col>
      <xdr:colOff>38100</xdr:colOff>
      <xdr:row>35</xdr:row>
      <xdr:rowOff>59055</xdr:rowOff>
    </xdr:to>
    <xdr:sp macro="" textlink="">
      <xdr:nvSpPr>
        <xdr:cNvPr id="314" name="楕円 313">
          <a:extLst>
            <a:ext uri="{FF2B5EF4-FFF2-40B4-BE49-F238E27FC236}">
              <a16:creationId xmlns:a16="http://schemas.microsoft.com/office/drawing/2014/main" id="{B054DA93-CD38-4842-AFEF-6D4F4415F268}"/>
            </a:ext>
          </a:extLst>
        </xdr:cNvPr>
        <xdr:cNvSpPr/>
      </xdr:nvSpPr>
      <xdr:spPr>
        <a:xfrm>
          <a:off x="8699500" y="59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75565</xdr:rowOff>
    </xdr:from>
    <xdr:ext cx="528955" cy="254635"/>
    <xdr:sp macro="" textlink="">
      <xdr:nvSpPr>
        <xdr:cNvPr id="315" name="テキスト ボックス 314">
          <a:extLst>
            <a:ext uri="{FF2B5EF4-FFF2-40B4-BE49-F238E27FC236}">
              <a16:creationId xmlns:a16="http://schemas.microsoft.com/office/drawing/2014/main" id="{AE3F1C69-0023-4E74-86A3-C479FECF42E3}"/>
            </a:ext>
          </a:extLst>
        </xdr:cNvPr>
        <xdr:cNvSpPr txBox="1"/>
      </xdr:nvSpPr>
      <xdr:spPr>
        <a:xfrm>
          <a:off x="8482965" y="573341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154940</xdr:rowOff>
    </xdr:from>
    <xdr:to>
      <xdr:col>41</xdr:col>
      <xdr:colOff>101600</xdr:colOff>
      <xdr:row>35</xdr:row>
      <xdr:rowOff>85090</xdr:rowOff>
    </xdr:to>
    <xdr:sp macro="" textlink="">
      <xdr:nvSpPr>
        <xdr:cNvPr id="316" name="楕円 315">
          <a:extLst>
            <a:ext uri="{FF2B5EF4-FFF2-40B4-BE49-F238E27FC236}">
              <a16:creationId xmlns:a16="http://schemas.microsoft.com/office/drawing/2014/main" id="{5779110E-D7AA-4752-A7AD-D06D40AAE4EA}"/>
            </a:ext>
          </a:extLst>
        </xdr:cNvPr>
        <xdr:cNvSpPr/>
      </xdr:nvSpPr>
      <xdr:spPr>
        <a:xfrm>
          <a:off x="7810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33</xdr:row>
      <xdr:rowOff>101600</xdr:rowOff>
    </xdr:from>
    <xdr:ext cx="528955" cy="259080"/>
    <xdr:sp macro="" textlink="">
      <xdr:nvSpPr>
        <xdr:cNvPr id="317" name="テキスト ボックス 316">
          <a:extLst>
            <a:ext uri="{FF2B5EF4-FFF2-40B4-BE49-F238E27FC236}">
              <a16:creationId xmlns:a16="http://schemas.microsoft.com/office/drawing/2014/main" id="{76E0655D-4357-4D83-A773-D3B9471265BA}"/>
            </a:ext>
          </a:extLst>
        </xdr:cNvPr>
        <xdr:cNvSpPr txBox="1"/>
      </xdr:nvSpPr>
      <xdr:spPr>
        <a:xfrm>
          <a:off x="7593965" y="5759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29</xdr:row>
      <xdr:rowOff>102235</xdr:rowOff>
    </xdr:from>
    <xdr:to>
      <xdr:col>36</xdr:col>
      <xdr:colOff>165100</xdr:colOff>
      <xdr:row>30</xdr:row>
      <xdr:rowOff>32385</xdr:rowOff>
    </xdr:to>
    <xdr:sp macro="" textlink="">
      <xdr:nvSpPr>
        <xdr:cNvPr id="318" name="楕円 317">
          <a:extLst>
            <a:ext uri="{FF2B5EF4-FFF2-40B4-BE49-F238E27FC236}">
              <a16:creationId xmlns:a16="http://schemas.microsoft.com/office/drawing/2014/main" id="{16FE05DC-D5C7-4E54-A9FC-AFBD919F35D0}"/>
            </a:ext>
          </a:extLst>
        </xdr:cNvPr>
        <xdr:cNvSpPr/>
      </xdr:nvSpPr>
      <xdr:spPr>
        <a:xfrm>
          <a:off x="6921500" y="50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48895</xdr:rowOff>
    </xdr:from>
    <xdr:ext cx="594360" cy="259080"/>
    <xdr:sp macro="" textlink="">
      <xdr:nvSpPr>
        <xdr:cNvPr id="319" name="テキスト ボックス 318">
          <a:extLst>
            <a:ext uri="{FF2B5EF4-FFF2-40B4-BE49-F238E27FC236}">
              <a16:creationId xmlns:a16="http://schemas.microsoft.com/office/drawing/2014/main" id="{748C7D2C-A3C1-412B-B63F-AD4B92BAB4D8}"/>
            </a:ext>
          </a:extLst>
        </xdr:cNvPr>
        <xdr:cNvSpPr txBox="1"/>
      </xdr:nvSpPr>
      <xdr:spPr>
        <a:xfrm>
          <a:off x="6672580" y="48494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210,754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FF13E57C-F2B7-4184-A443-4E53963D6CE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9DDCCBFF-6DA1-495C-BE46-334BA976CDA8}"/>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8ECE028C-6074-416B-8AD7-A8AF64F6CB13}"/>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7C45C2C-1F19-4816-9A64-1656F36ADB74}"/>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95D48A2-3F24-4A2B-B3BC-C88A2134B525}"/>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A98DE38D-2C62-49F2-B5E6-A4D80619D41F}"/>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D7EDDE19-F5BD-466E-B84E-796E431DB03D}"/>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7" name="正方形/長方形 326">
          <a:extLst>
            <a:ext uri="{FF2B5EF4-FFF2-40B4-BE49-F238E27FC236}">
              <a16:creationId xmlns:a16="http://schemas.microsoft.com/office/drawing/2014/main" id="{55216E4F-BA00-4695-80A2-379DD3FF8715}"/>
            </a:ext>
          </a:extLst>
        </xdr:cNvPr>
        <xdr:cNvSpPr/>
      </xdr:nvSpPr>
      <xdr:spPr>
        <a:xfrm>
          <a:off x="6604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20980"/>
    <xdr:sp macro="" textlink="">
      <xdr:nvSpPr>
        <xdr:cNvPr id="328" name="テキスト ボックス 327">
          <a:extLst>
            <a:ext uri="{FF2B5EF4-FFF2-40B4-BE49-F238E27FC236}">
              <a16:creationId xmlns:a16="http://schemas.microsoft.com/office/drawing/2014/main" id="{C7F8379B-32E2-4376-9081-FA608321AD04}"/>
            </a:ext>
          </a:extLst>
        </xdr:cNvPr>
        <xdr:cNvSpPr txBox="1"/>
      </xdr:nvSpPr>
      <xdr:spPr>
        <a:xfrm>
          <a:off x="6565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9" name="直線コネクタ 328">
          <a:extLst>
            <a:ext uri="{FF2B5EF4-FFF2-40B4-BE49-F238E27FC236}">
              <a16:creationId xmlns:a16="http://schemas.microsoft.com/office/drawing/2014/main" id="{AB58B2FE-1B05-44C7-9327-401BF5833FEC}"/>
            </a:ext>
          </a:extLst>
        </xdr:cNvPr>
        <xdr:cNvCxnSpPr/>
      </xdr:nvCxnSpPr>
      <xdr:spPr>
        <a:xfrm>
          <a:off x="6604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C24777B0-6CC6-4CF8-96B9-473A22F9D3A3}"/>
            </a:ext>
          </a:extLst>
        </xdr:cNvPr>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54610</xdr:rowOff>
    </xdr:from>
    <xdr:ext cx="244475" cy="253365"/>
    <xdr:sp macro="" textlink="">
      <xdr:nvSpPr>
        <xdr:cNvPr id="331" name="テキスト ボックス 330">
          <a:extLst>
            <a:ext uri="{FF2B5EF4-FFF2-40B4-BE49-F238E27FC236}">
              <a16:creationId xmlns:a16="http://schemas.microsoft.com/office/drawing/2014/main" id="{E7694446-F257-4E15-A4D1-ACE76D260294}"/>
            </a:ext>
          </a:extLst>
        </xdr:cNvPr>
        <xdr:cNvSpPr txBox="1"/>
      </xdr:nvSpPr>
      <xdr:spPr>
        <a:xfrm>
          <a:off x="6355080" y="98272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B0AE7552-C103-43BA-B29E-6757D925E465}"/>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1185" cy="254635"/>
    <xdr:sp macro="" textlink="">
      <xdr:nvSpPr>
        <xdr:cNvPr id="333" name="テキスト ボックス 332">
          <a:extLst>
            <a:ext uri="{FF2B5EF4-FFF2-40B4-BE49-F238E27FC236}">
              <a16:creationId xmlns:a16="http://schemas.microsoft.com/office/drawing/2014/main" id="{B01B200B-E935-41BB-9625-CEF65F626C23}"/>
            </a:ext>
          </a:extLst>
        </xdr:cNvPr>
        <xdr:cNvSpPr txBox="1"/>
      </xdr:nvSpPr>
      <xdr:spPr>
        <a:xfrm>
          <a:off x="6008370" y="92519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83185</xdr:rowOff>
    </xdr:from>
    <xdr:to>
      <xdr:col>59</xdr:col>
      <xdr:colOff>50800</xdr:colOff>
      <xdr:row>51</xdr:row>
      <xdr:rowOff>83185</xdr:rowOff>
    </xdr:to>
    <xdr:cxnSp macro="">
      <xdr:nvCxnSpPr>
        <xdr:cNvPr id="334" name="直線コネクタ 333">
          <a:extLst>
            <a:ext uri="{FF2B5EF4-FFF2-40B4-BE49-F238E27FC236}">
              <a16:creationId xmlns:a16="http://schemas.microsoft.com/office/drawing/2014/main" id="{CE6E36C1-7BB9-47FA-A61B-60CCC56A5A89}"/>
            </a:ext>
          </a:extLst>
        </xdr:cNvPr>
        <xdr:cNvCxnSpPr/>
      </xdr:nvCxnSpPr>
      <xdr:spPr>
        <a:xfrm>
          <a:off x="6604000" y="8827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50</xdr:row>
      <xdr:rowOff>111760</xdr:rowOff>
    </xdr:from>
    <xdr:ext cx="591185" cy="254635"/>
    <xdr:sp macro="" textlink="">
      <xdr:nvSpPr>
        <xdr:cNvPr id="335" name="テキスト ボックス 334">
          <a:extLst>
            <a:ext uri="{FF2B5EF4-FFF2-40B4-BE49-F238E27FC236}">
              <a16:creationId xmlns:a16="http://schemas.microsoft.com/office/drawing/2014/main" id="{E7AEA608-3E20-4A63-8A75-0FA00B827DE0}"/>
            </a:ext>
          </a:extLst>
        </xdr:cNvPr>
        <xdr:cNvSpPr txBox="1"/>
      </xdr:nvSpPr>
      <xdr:spPr>
        <a:xfrm>
          <a:off x="6008370" y="86842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FC3525B1-45A1-4D1C-BEBA-0B338C7DB51D}"/>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3365"/>
    <xdr:sp macro="" textlink="">
      <xdr:nvSpPr>
        <xdr:cNvPr id="337" name="テキスト ボックス 336">
          <a:extLst>
            <a:ext uri="{FF2B5EF4-FFF2-40B4-BE49-F238E27FC236}">
              <a16:creationId xmlns:a16="http://schemas.microsoft.com/office/drawing/2014/main" id="{17F27DB2-F610-4FF7-B0A6-459620E1EA6E}"/>
            </a:ext>
          </a:extLst>
        </xdr:cNvPr>
        <xdr:cNvSpPr txBox="1"/>
      </xdr:nvSpPr>
      <xdr:spPr>
        <a:xfrm>
          <a:off x="6008370" y="8112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38" name="普通建設事業費グラフ枠">
          <a:extLst>
            <a:ext uri="{FF2B5EF4-FFF2-40B4-BE49-F238E27FC236}">
              <a16:creationId xmlns:a16="http://schemas.microsoft.com/office/drawing/2014/main" id="{A360F7DF-3681-4011-9FE1-26FC7905DB57}"/>
            </a:ext>
          </a:extLst>
        </xdr:cNvPr>
        <xdr:cNvSpPr/>
      </xdr:nvSpPr>
      <xdr:spPr>
        <a:xfrm>
          <a:off x="6604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50</xdr:row>
      <xdr:rowOff>165100</xdr:rowOff>
    </xdr:from>
    <xdr:to>
      <xdr:col>54</xdr:col>
      <xdr:colOff>186690</xdr:colOff>
      <xdr:row>57</xdr:row>
      <xdr:rowOff>129540</xdr:rowOff>
    </xdr:to>
    <xdr:cxnSp macro="">
      <xdr:nvCxnSpPr>
        <xdr:cNvPr id="339" name="直線コネクタ 338">
          <a:extLst>
            <a:ext uri="{FF2B5EF4-FFF2-40B4-BE49-F238E27FC236}">
              <a16:creationId xmlns:a16="http://schemas.microsoft.com/office/drawing/2014/main" id="{796713CC-E210-49F3-9876-743207D50069}"/>
            </a:ext>
          </a:extLst>
        </xdr:cNvPr>
        <xdr:cNvCxnSpPr/>
      </xdr:nvCxnSpPr>
      <xdr:spPr>
        <a:xfrm flipV="1">
          <a:off x="10473690" y="8737600"/>
          <a:ext cx="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133350</xdr:rowOff>
    </xdr:from>
    <xdr:ext cx="533400" cy="254635"/>
    <xdr:sp macro="" textlink="">
      <xdr:nvSpPr>
        <xdr:cNvPr id="340" name="普通建設事業費最小値テキスト">
          <a:extLst>
            <a:ext uri="{FF2B5EF4-FFF2-40B4-BE49-F238E27FC236}">
              <a16:creationId xmlns:a16="http://schemas.microsoft.com/office/drawing/2014/main" id="{81EC7D36-FA20-4911-A355-29C9B52AB886}"/>
            </a:ext>
          </a:extLst>
        </xdr:cNvPr>
        <xdr:cNvSpPr txBox="1"/>
      </xdr:nvSpPr>
      <xdr:spPr>
        <a:xfrm>
          <a:off x="10528300" y="990600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129540</xdr:rowOff>
    </xdr:from>
    <xdr:to>
      <xdr:col>55</xdr:col>
      <xdr:colOff>88900</xdr:colOff>
      <xdr:row>57</xdr:row>
      <xdr:rowOff>129540</xdr:rowOff>
    </xdr:to>
    <xdr:cxnSp macro="">
      <xdr:nvCxnSpPr>
        <xdr:cNvPr id="341" name="直線コネクタ 340">
          <a:extLst>
            <a:ext uri="{FF2B5EF4-FFF2-40B4-BE49-F238E27FC236}">
              <a16:creationId xmlns:a16="http://schemas.microsoft.com/office/drawing/2014/main" id="{F2E9FB75-28E3-494E-88AC-2D23853D9345}"/>
            </a:ext>
          </a:extLst>
        </xdr:cNvPr>
        <xdr:cNvCxnSpPr/>
      </xdr:nvCxnSpPr>
      <xdr:spPr>
        <a:xfrm>
          <a:off x="10388600" y="990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116205</xdr:rowOff>
    </xdr:from>
    <xdr:ext cx="597535" cy="257810"/>
    <xdr:sp macro="" textlink="">
      <xdr:nvSpPr>
        <xdr:cNvPr id="342" name="普通建設事業費最大値テキスト">
          <a:extLst>
            <a:ext uri="{FF2B5EF4-FFF2-40B4-BE49-F238E27FC236}">
              <a16:creationId xmlns:a16="http://schemas.microsoft.com/office/drawing/2014/main" id="{994507F3-AFBB-4B7D-8CFE-7D539B4F4C4C}"/>
            </a:ext>
          </a:extLst>
        </xdr:cNvPr>
        <xdr:cNvSpPr txBox="1"/>
      </xdr:nvSpPr>
      <xdr:spPr>
        <a:xfrm>
          <a:off x="10528300" y="85172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165100</xdr:rowOff>
    </xdr:from>
    <xdr:to>
      <xdr:col>55</xdr:col>
      <xdr:colOff>88900</xdr:colOff>
      <xdr:row>50</xdr:row>
      <xdr:rowOff>165100</xdr:rowOff>
    </xdr:to>
    <xdr:cxnSp macro="">
      <xdr:nvCxnSpPr>
        <xdr:cNvPr id="343" name="直線コネクタ 342">
          <a:extLst>
            <a:ext uri="{FF2B5EF4-FFF2-40B4-BE49-F238E27FC236}">
              <a16:creationId xmlns:a16="http://schemas.microsoft.com/office/drawing/2014/main" id="{D5090B08-6EB3-4058-803B-5115967F46ED}"/>
            </a:ext>
          </a:extLst>
        </xdr:cNvPr>
        <xdr:cNvCxnSpPr/>
      </xdr:nvCxnSpPr>
      <xdr:spPr>
        <a:xfrm>
          <a:off x="10388600" y="873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141605</xdr:rowOff>
    </xdr:from>
    <xdr:to>
      <xdr:col>55</xdr:col>
      <xdr:colOff>0</xdr:colOff>
      <xdr:row>57</xdr:row>
      <xdr:rowOff>8255</xdr:rowOff>
    </xdr:to>
    <xdr:cxnSp macro="">
      <xdr:nvCxnSpPr>
        <xdr:cNvPr id="344" name="直線コネクタ 343">
          <a:extLst>
            <a:ext uri="{FF2B5EF4-FFF2-40B4-BE49-F238E27FC236}">
              <a16:creationId xmlns:a16="http://schemas.microsoft.com/office/drawing/2014/main" id="{185912E5-E85E-4BD4-A15A-FF50B2361E55}"/>
            </a:ext>
          </a:extLst>
        </xdr:cNvPr>
        <xdr:cNvCxnSpPr/>
      </xdr:nvCxnSpPr>
      <xdr:spPr>
        <a:xfrm>
          <a:off x="9639300" y="974280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27940</xdr:rowOff>
    </xdr:from>
    <xdr:ext cx="533400" cy="257810"/>
    <xdr:sp macro="" textlink="">
      <xdr:nvSpPr>
        <xdr:cNvPr id="345" name="普通建設事業費平均値テキスト">
          <a:extLst>
            <a:ext uri="{FF2B5EF4-FFF2-40B4-BE49-F238E27FC236}">
              <a16:creationId xmlns:a16="http://schemas.microsoft.com/office/drawing/2014/main" id="{F1A574C1-6E60-41BB-9F0E-21B3A4EE6CBD}"/>
            </a:ext>
          </a:extLst>
        </xdr:cNvPr>
        <xdr:cNvSpPr txBox="1"/>
      </xdr:nvSpPr>
      <xdr:spPr>
        <a:xfrm>
          <a:off x="10528300" y="9457690"/>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5080</xdr:rowOff>
    </xdr:from>
    <xdr:to>
      <xdr:col>55</xdr:col>
      <xdr:colOff>50800</xdr:colOff>
      <xdr:row>56</xdr:row>
      <xdr:rowOff>106680</xdr:rowOff>
    </xdr:to>
    <xdr:sp macro="" textlink="">
      <xdr:nvSpPr>
        <xdr:cNvPr id="346" name="フローチャート: 判断 345">
          <a:extLst>
            <a:ext uri="{FF2B5EF4-FFF2-40B4-BE49-F238E27FC236}">
              <a16:creationId xmlns:a16="http://schemas.microsoft.com/office/drawing/2014/main" id="{E80AA614-2308-4D80-9DEF-5C833E625554}"/>
            </a:ext>
          </a:extLst>
        </xdr:cNvPr>
        <xdr:cNvSpPr/>
      </xdr:nvSpPr>
      <xdr:spPr>
        <a:xfrm>
          <a:off x="10426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141605</xdr:rowOff>
    </xdr:from>
    <xdr:to>
      <xdr:col>50</xdr:col>
      <xdr:colOff>114300</xdr:colOff>
      <xdr:row>57</xdr:row>
      <xdr:rowOff>10160</xdr:rowOff>
    </xdr:to>
    <xdr:cxnSp macro="">
      <xdr:nvCxnSpPr>
        <xdr:cNvPr id="347" name="直線コネクタ 346">
          <a:extLst>
            <a:ext uri="{FF2B5EF4-FFF2-40B4-BE49-F238E27FC236}">
              <a16:creationId xmlns:a16="http://schemas.microsoft.com/office/drawing/2014/main" id="{60B2B4D8-90C5-45CB-A6AA-6048621BB711}"/>
            </a:ext>
          </a:extLst>
        </xdr:cNvPr>
        <xdr:cNvCxnSpPr/>
      </xdr:nvCxnSpPr>
      <xdr:spPr>
        <a:xfrm flipV="1">
          <a:off x="8750300" y="97428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59055</xdr:rowOff>
    </xdr:from>
    <xdr:to>
      <xdr:col>50</xdr:col>
      <xdr:colOff>165100</xdr:colOff>
      <xdr:row>56</xdr:row>
      <xdr:rowOff>160655</xdr:rowOff>
    </xdr:to>
    <xdr:sp macro="" textlink="">
      <xdr:nvSpPr>
        <xdr:cNvPr id="348" name="フローチャート: 判断 347">
          <a:extLst>
            <a:ext uri="{FF2B5EF4-FFF2-40B4-BE49-F238E27FC236}">
              <a16:creationId xmlns:a16="http://schemas.microsoft.com/office/drawing/2014/main" id="{CF7D679B-137A-4CB6-803B-95217BEDDD10}"/>
            </a:ext>
          </a:extLst>
        </xdr:cNvPr>
        <xdr:cNvSpPr/>
      </xdr:nvSpPr>
      <xdr:spPr>
        <a:xfrm>
          <a:off x="9588500" y="96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6350</xdr:rowOff>
    </xdr:from>
    <xdr:ext cx="528955" cy="254635"/>
    <xdr:sp macro="" textlink="">
      <xdr:nvSpPr>
        <xdr:cNvPr id="349" name="テキスト ボックス 348">
          <a:extLst>
            <a:ext uri="{FF2B5EF4-FFF2-40B4-BE49-F238E27FC236}">
              <a16:creationId xmlns:a16="http://schemas.microsoft.com/office/drawing/2014/main" id="{5D6B068A-FD3D-4DC4-9A89-E99184B7686A}"/>
            </a:ext>
          </a:extLst>
        </xdr:cNvPr>
        <xdr:cNvSpPr txBox="1"/>
      </xdr:nvSpPr>
      <xdr:spPr>
        <a:xfrm>
          <a:off x="9371965" y="943610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161290</xdr:rowOff>
    </xdr:from>
    <xdr:to>
      <xdr:col>45</xdr:col>
      <xdr:colOff>177800</xdr:colOff>
      <xdr:row>57</xdr:row>
      <xdr:rowOff>10160</xdr:rowOff>
    </xdr:to>
    <xdr:cxnSp macro="">
      <xdr:nvCxnSpPr>
        <xdr:cNvPr id="350" name="直線コネクタ 349">
          <a:extLst>
            <a:ext uri="{FF2B5EF4-FFF2-40B4-BE49-F238E27FC236}">
              <a16:creationId xmlns:a16="http://schemas.microsoft.com/office/drawing/2014/main" id="{0431A07D-1AA5-4EBC-9CBE-CDBCD5FD6BE1}"/>
            </a:ext>
          </a:extLst>
        </xdr:cNvPr>
        <xdr:cNvCxnSpPr/>
      </xdr:nvCxnSpPr>
      <xdr:spPr>
        <a:xfrm>
          <a:off x="7861300" y="9591040"/>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69215</xdr:rowOff>
    </xdr:from>
    <xdr:to>
      <xdr:col>46</xdr:col>
      <xdr:colOff>38100</xdr:colOff>
      <xdr:row>56</xdr:row>
      <xdr:rowOff>165100</xdr:rowOff>
    </xdr:to>
    <xdr:sp macro="" textlink="">
      <xdr:nvSpPr>
        <xdr:cNvPr id="351" name="フローチャート: 判断 350">
          <a:extLst>
            <a:ext uri="{FF2B5EF4-FFF2-40B4-BE49-F238E27FC236}">
              <a16:creationId xmlns:a16="http://schemas.microsoft.com/office/drawing/2014/main" id="{9FD248C7-4CBA-4B46-B3A6-0BCAA28CE5ED}"/>
            </a:ext>
          </a:extLst>
        </xdr:cNvPr>
        <xdr:cNvSpPr/>
      </xdr:nvSpPr>
      <xdr:spPr>
        <a:xfrm>
          <a:off x="8699500" y="96704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15875</xdr:rowOff>
    </xdr:from>
    <xdr:ext cx="528955" cy="259080"/>
    <xdr:sp macro="" textlink="">
      <xdr:nvSpPr>
        <xdr:cNvPr id="352" name="テキスト ボックス 351">
          <a:extLst>
            <a:ext uri="{FF2B5EF4-FFF2-40B4-BE49-F238E27FC236}">
              <a16:creationId xmlns:a16="http://schemas.microsoft.com/office/drawing/2014/main" id="{1CF25F3B-A50E-4D53-A6B8-B6FF0BECBCC0}"/>
            </a:ext>
          </a:extLst>
        </xdr:cNvPr>
        <xdr:cNvSpPr txBox="1"/>
      </xdr:nvSpPr>
      <xdr:spPr>
        <a:xfrm>
          <a:off x="8482965" y="94456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161290</xdr:rowOff>
    </xdr:from>
    <xdr:to>
      <xdr:col>41</xdr:col>
      <xdr:colOff>50800</xdr:colOff>
      <xdr:row>56</xdr:row>
      <xdr:rowOff>143510</xdr:rowOff>
    </xdr:to>
    <xdr:cxnSp macro="">
      <xdr:nvCxnSpPr>
        <xdr:cNvPr id="353" name="直線コネクタ 352">
          <a:extLst>
            <a:ext uri="{FF2B5EF4-FFF2-40B4-BE49-F238E27FC236}">
              <a16:creationId xmlns:a16="http://schemas.microsoft.com/office/drawing/2014/main" id="{D1DA7369-8F71-4473-9C23-D20E51A9F589}"/>
            </a:ext>
          </a:extLst>
        </xdr:cNvPr>
        <xdr:cNvCxnSpPr/>
      </xdr:nvCxnSpPr>
      <xdr:spPr>
        <a:xfrm flipV="1">
          <a:off x="6972300" y="9591040"/>
          <a:ext cx="889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48260</xdr:rowOff>
    </xdr:from>
    <xdr:to>
      <xdr:col>41</xdr:col>
      <xdr:colOff>101600</xdr:colOff>
      <xdr:row>56</xdr:row>
      <xdr:rowOff>149860</xdr:rowOff>
    </xdr:to>
    <xdr:sp macro="" textlink="">
      <xdr:nvSpPr>
        <xdr:cNvPr id="354" name="フローチャート: 判断 353">
          <a:extLst>
            <a:ext uri="{FF2B5EF4-FFF2-40B4-BE49-F238E27FC236}">
              <a16:creationId xmlns:a16="http://schemas.microsoft.com/office/drawing/2014/main" id="{DDC81341-CDA2-460C-8E92-24CD111EC1D9}"/>
            </a:ext>
          </a:extLst>
        </xdr:cNvPr>
        <xdr:cNvSpPr/>
      </xdr:nvSpPr>
      <xdr:spPr>
        <a:xfrm>
          <a:off x="7810500" y="964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140970</xdr:rowOff>
    </xdr:from>
    <xdr:ext cx="528955" cy="259080"/>
    <xdr:sp macro="" textlink="">
      <xdr:nvSpPr>
        <xdr:cNvPr id="355" name="テキスト ボックス 354">
          <a:extLst>
            <a:ext uri="{FF2B5EF4-FFF2-40B4-BE49-F238E27FC236}">
              <a16:creationId xmlns:a16="http://schemas.microsoft.com/office/drawing/2014/main" id="{1F6B2FBB-A68B-43D8-8E82-CD9C5F2D0924}"/>
            </a:ext>
          </a:extLst>
        </xdr:cNvPr>
        <xdr:cNvSpPr txBox="1"/>
      </xdr:nvSpPr>
      <xdr:spPr>
        <a:xfrm>
          <a:off x="7593965" y="9742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9525</xdr:rowOff>
    </xdr:from>
    <xdr:to>
      <xdr:col>36</xdr:col>
      <xdr:colOff>165100</xdr:colOff>
      <xdr:row>56</xdr:row>
      <xdr:rowOff>111125</xdr:rowOff>
    </xdr:to>
    <xdr:sp macro="" textlink="">
      <xdr:nvSpPr>
        <xdr:cNvPr id="356" name="フローチャート: 判断 355">
          <a:extLst>
            <a:ext uri="{FF2B5EF4-FFF2-40B4-BE49-F238E27FC236}">
              <a16:creationId xmlns:a16="http://schemas.microsoft.com/office/drawing/2014/main" id="{DFD7EB69-026A-4EBC-A69E-6E65F83B57DD}"/>
            </a:ext>
          </a:extLst>
        </xdr:cNvPr>
        <xdr:cNvSpPr/>
      </xdr:nvSpPr>
      <xdr:spPr>
        <a:xfrm>
          <a:off x="6921500" y="961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127635</xdr:rowOff>
    </xdr:from>
    <xdr:ext cx="528955" cy="257810"/>
    <xdr:sp macro="" textlink="">
      <xdr:nvSpPr>
        <xdr:cNvPr id="357" name="テキスト ボックス 356">
          <a:extLst>
            <a:ext uri="{FF2B5EF4-FFF2-40B4-BE49-F238E27FC236}">
              <a16:creationId xmlns:a16="http://schemas.microsoft.com/office/drawing/2014/main" id="{306D8791-3B23-43BD-8CE1-5B8FB39D0BD0}"/>
            </a:ext>
          </a:extLst>
        </xdr:cNvPr>
        <xdr:cNvSpPr txBox="1"/>
      </xdr:nvSpPr>
      <xdr:spPr>
        <a:xfrm>
          <a:off x="6704965" y="938593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ABA8B91E-6218-41A6-A1CD-6BC8C3E8525F}"/>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0730" cy="259080"/>
    <xdr:sp macro="" textlink="">
      <xdr:nvSpPr>
        <xdr:cNvPr id="359" name="テキスト ボックス 358">
          <a:extLst>
            <a:ext uri="{FF2B5EF4-FFF2-40B4-BE49-F238E27FC236}">
              <a16:creationId xmlns:a16="http://schemas.microsoft.com/office/drawing/2014/main" id="{A8E15B0F-C63A-465A-B6EC-D03026D4C561}"/>
            </a:ext>
          </a:extLst>
        </xdr:cNvPr>
        <xdr:cNvSpPr txBox="1"/>
      </xdr:nvSpPr>
      <xdr:spPr>
        <a:xfrm>
          <a:off x="944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0730" cy="259080"/>
    <xdr:sp macro="" textlink="">
      <xdr:nvSpPr>
        <xdr:cNvPr id="360" name="テキスト ボックス 359">
          <a:extLst>
            <a:ext uri="{FF2B5EF4-FFF2-40B4-BE49-F238E27FC236}">
              <a16:creationId xmlns:a16="http://schemas.microsoft.com/office/drawing/2014/main" id="{EC611038-BA74-4DA9-BDF7-F96F11BF6E6E}"/>
            </a:ext>
          </a:extLst>
        </xdr:cNvPr>
        <xdr:cNvSpPr txBox="1"/>
      </xdr:nvSpPr>
      <xdr:spPr>
        <a:xfrm>
          <a:off x="8559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1" name="テキスト ボックス 360">
          <a:extLst>
            <a:ext uri="{FF2B5EF4-FFF2-40B4-BE49-F238E27FC236}">
              <a16:creationId xmlns:a16="http://schemas.microsoft.com/office/drawing/2014/main" id="{AD35F49C-534A-4878-82B0-10346F7461C6}"/>
            </a:ext>
          </a:extLst>
        </xdr:cNvPr>
        <xdr:cNvSpPr txBox="1"/>
      </xdr:nvSpPr>
      <xdr:spPr>
        <a:xfrm>
          <a:off x="7670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0730" cy="259080"/>
    <xdr:sp macro="" textlink="">
      <xdr:nvSpPr>
        <xdr:cNvPr id="362" name="テキスト ボックス 361">
          <a:extLst>
            <a:ext uri="{FF2B5EF4-FFF2-40B4-BE49-F238E27FC236}">
              <a16:creationId xmlns:a16="http://schemas.microsoft.com/office/drawing/2014/main" id="{B8F50918-EC43-4481-A870-545144BDD852}"/>
            </a:ext>
          </a:extLst>
        </xdr:cNvPr>
        <xdr:cNvSpPr txBox="1"/>
      </xdr:nvSpPr>
      <xdr:spPr>
        <a:xfrm>
          <a:off x="6781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128905</xdr:rowOff>
    </xdr:from>
    <xdr:to>
      <xdr:col>55</xdr:col>
      <xdr:colOff>50800</xdr:colOff>
      <xdr:row>57</xdr:row>
      <xdr:rowOff>59055</xdr:rowOff>
    </xdr:to>
    <xdr:sp macro="" textlink="">
      <xdr:nvSpPr>
        <xdr:cNvPr id="363" name="楕円 362">
          <a:extLst>
            <a:ext uri="{FF2B5EF4-FFF2-40B4-BE49-F238E27FC236}">
              <a16:creationId xmlns:a16="http://schemas.microsoft.com/office/drawing/2014/main" id="{B688E89E-CC67-44D5-BD1E-2A958B5CF8AE}"/>
            </a:ext>
          </a:extLst>
        </xdr:cNvPr>
        <xdr:cNvSpPr/>
      </xdr:nvSpPr>
      <xdr:spPr>
        <a:xfrm>
          <a:off x="104267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43815</xdr:rowOff>
    </xdr:from>
    <xdr:ext cx="533400" cy="254635"/>
    <xdr:sp macro="" textlink="">
      <xdr:nvSpPr>
        <xdr:cNvPr id="364" name="普通建設事業費該当値テキスト">
          <a:extLst>
            <a:ext uri="{FF2B5EF4-FFF2-40B4-BE49-F238E27FC236}">
              <a16:creationId xmlns:a16="http://schemas.microsoft.com/office/drawing/2014/main" id="{8F24CD63-5333-4E8F-9BD5-8F185C543247}"/>
            </a:ext>
          </a:extLst>
        </xdr:cNvPr>
        <xdr:cNvSpPr txBox="1"/>
      </xdr:nvSpPr>
      <xdr:spPr>
        <a:xfrm>
          <a:off x="10528300" y="9645015"/>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90805</xdr:rowOff>
    </xdr:from>
    <xdr:to>
      <xdr:col>50</xdr:col>
      <xdr:colOff>165100</xdr:colOff>
      <xdr:row>57</xdr:row>
      <xdr:rowOff>20955</xdr:rowOff>
    </xdr:to>
    <xdr:sp macro="" textlink="">
      <xdr:nvSpPr>
        <xdr:cNvPr id="365" name="楕円 364">
          <a:extLst>
            <a:ext uri="{FF2B5EF4-FFF2-40B4-BE49-F238E27FC236}">
              <a16:creationId xmlns:a16="http://schemas.microsoft.com/office/drawing/2014/main" id="{82B5EC66-E1BC-49DF-B8E3-F11EA5B0B0CC}"/>
            </a:ext>
          </a:extLst>
        </xdr:cNvPr>
        <xdr:cNvSpPr/>
      </xdr:nvSpPr>
      <xdr:spPr>
        <a:xfrm>
          <a:off x="9588500" y="969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12065</xdr:rowOff>
    </xdr:from>
    <xdr:ext cx="528955" cy="259080"/>
    <xdr:sp macro="" textlink="">
      <xdr:nvSpPr>
        <xdr:cNvPr id="366" name="テキスト ボックス 365">
          <a:extLst>
            <a:ext uri="{FF2B5EF4-FFF2-40B4-BE49-F238E27FC236}">
              <a16:creationId xmlns:a16="http://schemas.microsoft.com/office/drawing/2014/main" id="{73717DA1-4C6A-4134-83DD-1AEA9666E37A}"/>
            </a:ext>
          </a:extLst>
        </xdr:cNvPr>
        <xdr:cNvSpPr txBox="1"/>
      </xdr:nvSpPr>
      <xdr:spPr>
        <a:xfrm>
          <a:off x="9371965" y="9784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130810</xdr:rowOff>
    </xdr:from>
    <xdr:to>
      <xdr:col>46</xdr:col>
      <xdr:colOff>38100</xdr:colOff>
      <xdr:row>57</xdr:row>
      <xdr:rowOff>60960</xdr:rowOff>
    </xdr:to>
    <xdr:sp macro="" textlink="">
      <xdr:nvSpPr>
        <xdr:cNvPr id="367" name="楕円 366">
          <a:extLst>
            <a:ext uri="{FF2B5EF4-FFF2-40B4-BE49-F238E27FC236}">
              <a16:creationId xmlns:a16="http://schemas.microsoft.com/office/drawing/2014/main" id="{93327B84-FBBD-42DC-9F9C-12D7609A213A}"/>
            </a:ext>
          </a:extLst>
        </xdr:cNvPr>
        <xdr:cNvSpPr/>
      </xdr:nvSpPr>
      <xdr:spPr>
        <a:xfrm>
          <a:off x="8699500" y="97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52070</xdr:rowOff>
    </xdr:from>
    <xdr:ext cx="528955" cy="253365"/>
    <xdr:sp macro="" textlink="">
      <xdr:nvSpPr>
        <xdr:cNvPr id="368" name="テキスト ボックス 367">
          <a:extLst>
            <a:ext uri="{FF2B5EF4-FFF2-40B4-BE49-F238E27FC236}">
              <a16:creationId xmlns:a16="http://schemas.microsoft.com/office/drawing/2014/main" id="{B357C9F3-A596-477A-BC23-09AB02EBE3CF}"/>
            </a:ext>
          </a:extLst>
        </xdr:cNvPr>
        <xdr:cNvSpPr txBox="1"/>
      </xdr:nvSpPr>
      <xdr:spPr>
        <a:xfrm>
          <a:off x="8482965" y="98247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110490</xdr:rowOff>
    </xdr:from>
    <xdr:to>
      <xdr:col>41</xdr:col>
      <xdr:colOff>101600</xdr:colOff>
      <xdr:row>56</xdr:row>
      <xdr:rowOff>40640</xdr:rowOff>
    </xdr:to>
    <xdr:sp macro="" textlink="">
      <xdr:nvSpPr>
        <xdr:cNvPr id="369" name="楕円 368">
          <a:extLst>
            <a:ext uri="{FF2B5EF4-FFF2-40B4-BE49-F238E27FC236}">
              <a16:creationId xmlns:a16="http://schemas.microsoft.com/office/drawing/2014/main" id="{94079682-6569-4A63-9C7D-899F33A243BB}"/>
            </a:ext>
          </a:extLst>
        </xdr:cNvPr>
        <xdr:cNvSpPr/>
      </xdr:nvSpPr>
      <xdr:spPr>
        <a:xfrm>
          <a:off x="78105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57150</xdr:rowOff>
    </xdr:from>
    <xdr:ext cx="528955" cy="257810"/>
    <xdr:sp macro="" textlink="">
      <xdr:nvSpPr>
        <xdr:cNvPr id="370" name="テキスト ボックス 369">
          <a:extLst>
            <a:ext uri="{FF2B5EF4-FFF2-40B4-BE49-F238E27FC236}">
              <a16:creationId xmlns:a16="http://schemas.microsoft.com/office/drawing/2014/main" id="{6BA8EAD9-78EA-4592-96D4-52998EF88E7F}"/>
            </a:ext>
          </a:extLst>
        </xdr:cNvPr>
        <xdr:cNvSpPr txBox="1"/>
      </xdr:nvSpPr>
      <xdr:spPr>
        <a:xfrm>
          <a:off x="7593965" y="931545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92075</xdr:rowOff>
    </xdr:from>
    <xdr:to>
      <xdr:col>36</xdr:col>
      <xdr:colOff>165100</xdr:colOff>
      <xdr:row>57</xdr:row>
      <xdr:rowOff>22225</xdr:rowOff>
    </xdr:to>
    <xdr:sp macro="" textlink="">
      <xdr:nvSpPr>
        <xdr:cNvPr id="371" name="楕円 370">
          <a:extLst>
            <a:ext uri="{FF2B5EF4-FFF2-40B4-BE49-F238E27FC236}">
              <a16:creationId xmlns:a16="http://schemas.microsoft.com/office/drawing/2014/main" id="{F68974F3-6C05-436B-AA70-0E174C00A5BE}"/>
            </a:ext>
          </a:extLst>
        </xdr:cNvPr>
        <xdr:cNvSpPr/>
      </xdr:nvSpPr>
      <xdr:spPr>
        <a:xfrm>
          <a:off x="6921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13335</xdr:rowOff>
    </xdr:from>
    <xdr:ext cx="528955" cy="259080"/>
    <xdr:sp macro="" textlink="">
      <xdr:nvSpPr>
        <xdr:cNvPr id="372" name="テキスト ボックス 371">
          <a:extLst>
            <a:ext uri="{FF2B5EF4-FFF2-40B4-BE49-F238E27FC236}">
              <a16:creationId xmlns:a16="http://schemas.microsoft.com/office/drawing/2014/main" id="{3A92F0AB-829B-4C4E-9E57-7B7406ACFFDF}"/>
            </a:ext>
          </a:extLst>
        </xdr:cNvPr>
        <xdr:cNvSpPr txBox="1"/>
      </xdr:nvSpPr>
      <xdr:spPr>
        <a:xfrm>
          <a:off x="6704965" y="97859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FE0C14B2-B69E-45CB-8E39-AE4C89B5969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1BF777B0-DA9F-4F39-8F9D-B1DAD869070B}"/>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95377EBC-AE6C-48F1-AC0E-65D7E667C0D6}"/>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FE8DB5F1-3933-4141-B75B-93D3A6833143}"/>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1E1ED9EE-CB78-4AE8-BDF0-67487D0EDD73}"/>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59225B4F-4EDA-45A2-8DF6-DB8B02281247}"/>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242CFD78-BA97-4AD3-816B-D8AC17457E7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0" name="正方形/長方形 379">
          <a:extLst>
            <a:ext uri="{FF2B5EF4-FFF2-40B4-BE49-F238E27FC236}">
              <a16:creationId xmlns:a16="http://schemas.microsoft.com/office/drawing/2014/main" id="{3088CCF2-F926-4B47-935D-B697C0A7A665}"/>
            </a:ext>
          </a:extLst>
        </xdr:cNvPr>
        <xdr:cNvSpPr/>
      </xdr:nvSpPr>
      <xdr:spPr>
        <a:xfrm>
          <a:off x="6604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20980"/>
    <xdr:sp macro="" textlink="">
      <xdr:nvSpPr>
        <xdr:cNvPr id="381" name="テキスト ボックス 380">
          <a:extLst>
            <a:ext uri="{FF2B5EF4-FFF2-40B4-BE49-F238E27FC236}">
              <a16:creationId xmlns:a16="http://schemas.microsoft.com/office/drawing/2014/main" id="{4E724071-A44D-4222-874C-2570372E0E68}"/>
            </a:ext>
          </a:extLst>
        </xdr:cNvPr>
        <xdr:cNvSpPr txBox="1"/>
      </xdr:nvSpPr>
      <xdr:spPr>
        <a:xfrm>
          <a:off x="6565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2" name="直線コネクタ 381">
          <a:extLst>
            <a:ext uri="{FF2B5EF4-FFF2-40B4-BE49-F238E27FC236}">
              <a16:creationId xmlns:a16="http://schemas.microsoft.com/office/drawing/2014/main" id="{656BB21C-9B7E-4747-B359-3631A17BCF32}"/>
            </a:ext>
          </a:extLst>
        </xdr:cNvPr>
        <xdr:cNvCxnSpPr/>
      </xdr:nvCxnSpPr>
      <xdr:spPr>
        <a:xfrm>
          <a:off x="6604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8BABD737-072B-418D-A414-F41660BAE67A}"/>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84" name="テキスト ボックス 383">
          <a:extLst>
            <a:ext uri="{FF2B5EF4-FFF2-40B4-BE49-F238E27FC236}">
              <a16:creationId xmlns:a16="http://schemas.microsoft.com/office/drawing/2014/main" id="{CC13E04C-CEBD-495F-B66E-975461DC509F}"/>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B1706A8D-D5CB-4B13-8174-1892BFCC5187}"/>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86" name="テキスト ボックス 385">
          <a:extLst>
            <a:ext uri="{FF2B5EF4-FFF2-40B4-BE49-F238E27FC236}">
              <a16:creationId xmlns:a16="http://schemas.microsoft.com/office/drawing/2014/main" id="{6DFE2D7F-6242-4F31-B7F1-61E00D945734}"/>
            </a:ext>
          </a:extLst>
        </xdr:cNvPr>
        <xdr:cNvSpPr txBox="1"/>
      </xdr:nvSpPr>
      <xdr:spPr>
        <a:xfrm>
          <a:off x="6072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21928F87-03DC-4707-A5AA-C958984AF417}"/>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225" cy="254635"/>
    <xdr:sp macro="" textlink="">
      <xdr:nvSpPr>
        <xdr:cNvPr id="388" name="テキスト ボックス 387">
          <a:extLst>
            <a:ext uri="{FF2B5EF4-FFF2-40B4-BE49-F238E27FC236}">
              <a16:creationId xmlns:a16="http://schemas.microsoft.com/office/drawing/2014/main" id="{1D1BB1C5-7980-4464-80C8-52769275F4DF}"/>
            </a:ext>
          </a:extLst>
        </xdr:cNvPr>
        <xdr:cNvSpPr txBox="1"/>
      </xdr:nvSpPr>
      <xdr:spPr>
        <a:xfrm>
          <a:off x="6072505" y="12680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D7A0CC6-6AC8-40E8-BA73-A4920F5C840D}"/>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7810"/>
    <xdr:sp macro="" textlink="">
      <xdr:nvSpPr>
        <xdr:cNvPr id="390" name="テキスト ボックス 389">
          <a:extLst>
            <a:ext uri="{FF2B5EF4-FFF2-40B4-BE49-F238E27FC236}">
              <a16:creationId xmlns:a16="http://schemas.microsoft.com/office/drawing/2014/main" id="{6BD46F9F-6DB6-41DF-A992-1F3502311C95}"/>
            </a:ext>
          </a:extLst>
        </xdr:cNvPr>
        <xdr:cNvSpPr txBox="1"/>
      </xdr:nvSpPr>
      <xdr:spPr>
        <a:xfrm>
          <a:off x="6072505" y="1230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60EF624-8E4C-43EC-B387-73545C09FA93}"/>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7810"/>
    <xdr:sp macro="" textlink="">
      <xdr:nvSpPr>
        <xdr:cNvPr id="392" name="テキスト ボックス 391">
          <a:extLst>
            <a:ext uri="{FF2B5EF4-FFF2-40B4-BE49-F238E27FC236}">
              <a16:creationId xmlns:a16="http://schemas.microsoft.com/office/drawing/2014/main" id="{F3D19BCA-C0E6-4CF9-81D2-F8EE2137596F}"/>
            </a:ext>
          </a:extLst>
        </xdr:cNvPr>
        <xdr:cNvSpPr txBox="1"/>
      </xdr:nvSpPr>
      <xdr:spPr>
        <a:xfrm>
          <a:off x="6072505" y="11922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FF8C099E-B092-430F-945C-39A18E1ACEAA}"/>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3365"/>
    <xdr:sp macro="" textlink="">
      <xdr:nvSpPr>
        <xdr:cNvPr id="394" name="テキスト ボックス 393">
          <a:extLst>
            <a:ext uri="{FF2B5EF4-FFF2-40B4-BE49-F238E27FC236}">
              <a16:creationId xmlns:a16="http://schemas.microsoft.com/office/drawing/2014/main" id="{12111834-C94A-4EEF-A1E9-D8706ED2DD72}"/>
            </a:ext>
          </a:extLst>
        </xdr:cNvPr>
        <xdr:cNvSpPr txBox="1"/>
      </xdr:nvSpPr>
      <xdr:spPr>
        <a:xfrm>
          <a:off x="6008370" y="11541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395" name="普通建設事業費 （ うち新規整備　）グラフ枠">
          <a:extLst>
            <a:ext uri="{FF2B5EF4-FFF2-40B4-BE49-F238E27FC236}">
              <a16:creationId xmlns:a16="http://schemas.microsoft.com/office/drawing/2014/main" id="{15A6CB85-F7FB-411C-AC71-FD54753D2A2C}"/>
            </a:ext>
          </a:extLst>
        </xdr:cNvPr>
        <xdr:cNvSpPr/>
      </xdr:nvSpPr>
      <xdr:spPr>
        <a:xfrm>
          <a:off x="6604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37465</xdr:rowOff>
    </xdr:from>
    <xdr:to>
      <xdr:col>54</xdr:col>
      <xdr:colOff>186690</xdr:colOff>
      <xdr:row>79</xdr:row>
      <xdr:rowOff>44450</xdr:rowOff>
    </xdr:to>
    <xdr:cxnSp macro="">
      <xdr:nvCxnSpPr>
        <xdr:cNvPr id="396" name="直線コネクタ 395">
          <a:extLst>
            <a:ext uri="{FF2B5EF4-FFF2-40B4-BE49-F238E27FC236}">
              <a16:creationId xmlns:a16="http://schemas.microsoft.com/office/drawing/2014/main" id="{9F53F2E4-177B-4AD1-9DEA-A862FC598463}"/>
            </a:ext>
          </a:extLst>
        </xdr:cNvPr>
        <xdr:cNvCxnSpPr/>
      </xdr:nvCxnSpPr>
      <xdr:spPr>
        <a:xfrm flipV="1">
          <a:off x="10473690" y="1221041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8285" cy="259080"/>
    <xdr:sp macro="" textlink="">
      <xdr:nvSpPr>
        <xdr:cNvPr id="397" name="普通建設事業費 （ うち新規整備　）最小値テキスト">
          <a:extLst>
            <a:ext uri="{FF2B5EF4-FFF2-40B4-BE49-F238E27FC236}">
              <a16:creationId xmlns:a16="http://schemas.microsoft.com/office/drawing/2014/main" id="{C27D197F-7637-4762-B93D-CC139A406C62}"/>
            </a:ext>
          </a:extLst>
        </xdr:cNvPr>
        <xdr:cNvSpPr txBox="1"/>
      </xdr:nvSpPr>
      <xdr:spPr>
        <a:xfrm>
          <a:off x="10528300" y="135928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33C726C9-D901-470B-A80A-EDCCE619C6C1}"/>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155575</xdr:rowOff>
    </xdr:from>
    <xdr:ext cx="533400" cy="253365"/>
    <xdr:sp macro="" textlink="">
      <xdr:nvSpPr>
        <xdr:cNvPr id="399" name="普通建設事業費 （ うち新規整備　）最大値テキスト">
          <a:extLst>
            <a:ext uri="{FF2B5EF4-FFF2-40B4-BE49-F238E27FC236}">
              <a16:creationId xmlns:a16="http://schemas.microsoft.com/office/drawing/2014/main" id="{FD570C39-C60F-4119-A846-D9D5EE9BA196}"/>
            </a:ext>
          </a:extLst>
        </xdr:cNvPr>
        <xdr:cNvSpPr txBox="1"/>
      </xdr:nvSpPr>
      <xdr:spPr>
        <a:xfrm>
          <a:off x="10528300" y="1198562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37465</xdr:rowOff>
    </xdr:from>
    <xdr:to>
      <xdr:col>55</xdr:col>
      <xdr:colOff>88900</xdr:colOff>
      <xdr:row>71</xdr:row>
      <xdr:rowOff>37465</xdr:rowOff>
    </xdr:to>
    <xdr:cxnSp macro="">
      <xdr:nvCxnSpPr>
        <xdr:cNvPr id="400" name="直線コネクタ 399">
          <a:extLst>
            <a:ext uri="{FF2B5EF4-FFF2-40B4-BE49-F238E27FC236}">
              <a16:creationId xmlns:a16="http://schemas.microsoft.com/office/drawing/2014/main" id="{E78A398C-D558-43B6-B1D2-DAFA9D8291C7}"/>
            </a:ext>
          </a:extLst>
        </xdr:cNvPr>
        <xdr:cNvCxnSpPr/>
      </xdr:nvCxnSpPr>
      <xdr:spPr>
        <a:xfrm>
          <a:off x="10388600" y="1221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100965</xdr:rowOff>
    </xdr:from>
    <xdr:to>
      <xdr:col>55</xdr:col>
      <xdr:colOff>0</xdr:colOff>
      <xdr:row>78</xdr:row>
      <xdr:rowOff>133350</xdr:rowOff>
    </xdr:to>
    <xdr:cxnSp macro="">
      <xdr:nvCxnSpPr>
        <xdr:cNvPr id="401" name="直線コネクタ 400">
          <a:extLst>
            <a:ext uri="{FF2B5EF4-FFF2-40B4-BE49-F238E27FC236}">
              <a16:creationId xmlns:a16="http://schemas.microsoft.com/office/drawing/2014/main" id="{57AD38D8-6C0D-4EDF-9B24-CE55283CDF6E}"/>
            </a:ext>
          </a:extLst>
        </xdr:cNvPr>
        <xdr:cNvCxnSpPr/>
      </xdr:nvCxnSpPr>
      <xdr:spPr>
        <a:xfrm>
          <a:off x="9639300" y="1347406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165100</xdr:rowOff>
    </xdr:from>
    <xdr:ext cx="533400" cy="254635"/>
    <xdr:sp macro="" textlink="">
      <xdr:nvSpPr>
        <xdr:cNvPr id="402" name="普通建設事業費 （ うち新規整備　）平均値テキスト">
          <a:extLst>
            <a:ext uri="{FF2B5EF4-FFF2-40B4-BE49-F238E27FC236}">
              <a16:creationId xmlns:a16="http://schemas.microsoft.com/office/drawing/2014/main" id="{858C02CD-436D-41A0-AFBB-8EAF335C9626}"/>
            </a:ext>
          </a:extLst>
        </xdr:cNvPr>
        <xdr:cNvSpPr txBox="1"/>
      </xdr:nvSpPr>
      <xdr:spPr>
        <a:xfrm>
          <a:off x="10528300" y="13195300"/>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144145</xdr:rowOff>
    </xdr:from>
    <xdr:to>
      <xdr:col>55</xdr:col>
      <xdr:colOff>50800</xdr:colOff>
      <xdr:row>78</xdr:row>
      <xdr:rowOff>74930</xdr:rowOff>
    </xdr:to>
    <xdr:sp macro="" textlink="">
      <xdr:nvSpPr>
        <xdr:cNvPr id="403" name="フローチャート: 判断 402">
          <a:extLst>
            <a:ext uri="{FF2B5EF4-FFF2-40B4-BE49-F238E27FC236}">
              <a16:creationId xmlns:a16="http://schemas.microsoft.com/office/drawing/2014/main" id="{2FBCE7E0-18EE-4A5E-9CE7-85B4E6A83153}"/>
            </a:ext>
          </a:extLst>
        </xdr:cNvPr>
        <xdr:cNvSpPr/>
      </xdr:nvSpPr>
      <xdr:spPr>
        <a:xfrm>
          <a:off x="104267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100965</xdr:rowOff>
    </xdr:from>
    <xdr:to>
      <xdr:col>50</xdr:col>
      <xdr:colOff>114300</xdr:colOff>
      <xdr:row>79</xdr:row>
      <xdr:rowOff>15240</xdr:rowOff>
    </xdr:to>
    <xdr:cxnSp macro="">
      <xdr:nvCxnSpPr>
        <xdr:cNvPr id="404" name="直線コネクタ 403">
          <a:extLst>
            <a:ext uri="{FF2B5EF4-FFF2-40B4-BE49-F238E27FC236}">
              <a16:creationId xmlns:a16="http://schemas.microsoft.com/office/drawing/2014/main" id="{1BD495B2-9521-4532-A1D7-80A2DE6C7620}"/>
            </a:ext>
          </a:extLst>
        </xdr:cNvPr>
        <xdr:cNvCxnSpPr/>
      </xdr:nvCxnSpPr>
      <xdr:spPr>
        <a:xfrm flipV="1">
          <a:off x="8750300" y="1347406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1905</xdr:rowOff>
    </xdr:from>
    <xdr:to>
      <xdr:col>50</xdr:col>
      <xdr:colOff>165100</xdr:colOff>
      <xdr:row>78</xdr:row>
      <xdr:rowOff>103505</xdr:rowOff>
    </xdr:to>
    <xdr:sp macro="" textlink="">
      <xdr:nvSpPr>
        <xdr:cNvPr id="405" name="フローチャート: 判断 404">
          <a:extLst>
            <a:ext uri="{FF2B5EF4-FFF2-40B4-BE49-F238E27FC236}">
              <a16:creationId xmlns:a16="http://schemas.microsoft.com/office/drawing/2014/main" id="{5FC7C117-7F85-4986-8E5F-307F3B812E0E}"/>
            </a:ext>
          </a:extLst>
        </xdr:cNvPr>
        <xdr:cNvSpPr/>
      </xdr:nvSpPr>
      <xdr:spPr>
        <a:xfrm>
          <a:off x="9588500" y="133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120650</xdr:rowOff>
    </xdr:from>
    <xdr:ext cx="465455" cy="253365"/>
    <xdr:sp macro="" textlink="">
      <xdr:nvSpPr>
        <xdr:cNvPr id="406" name="テキスト ボックス 405">
          <a:extLst>
            <a:ext uri="{FF2B5EF4-FFF2-40B4-BE49-F238E27FC236}">
              <a16:creationId xmlns:a16="http://schemas.microsoft.com/office/drawing/2014/main" id="{5A9E8AB8-4A6E-498E-BADC-16EC28AADF67}"/>
            </a:ext>
          </a:extLst>
        </xdr:cNvPr>
        <xdr:cNvSpPr txBox="1"/>
      </xdr:nvSpPr>
      <xdr:spPr>
        <a:xfrm>
          <a:off x="9404350" y="1315085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90805</xdr:rowOff>
    </xdr:from>
    <xdr:to>
      <xdr:col>45</xdr:col>
      <xdr:colOff>177800</xdr:colOff>
      <xdr:row>79</xdr:row>
      <xdr:rowOff>15240</xdr:rowOff>
    </xdr:to>
    <xdr:cxnSp macro="">
      <xdr:nvCxnSpPr>
        <xdr:cNvPr id="407" name="直線コネクタ 406">
          <a:extLst>
            <a:ext uri="{FF2B5EF4-FFF2-40B4-BE49-F238E27FC236}">
              <a16:creationId xmlns:a16="http://schemas.microsoft.com/office/drawing/2014/main" id="{C964BD25-5A87-423F-9BA7-58FBC4A5878D}"/>
            </a:ext>
          </a:extLst>
        </xdr:cNvPr>
        <xdr:cNvCxnSpPr/>
      </xdr:nvCxnSpPr>
      <xdr:spPr>
        <a:xfrm>
          <a:off x="7861300" y="12606655"/>
          <a:ext cx="889000" cy="953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73025</xdr:rowOff>
    </xdr:to>
    <xdr:sp macro="" textlink="">
      <xdr:nvSpPr>
        <xdr:cNvPr id="408" name="フローチャート: 判断 407">
          <a:extLst>
            <a:ext uri="{FF2B5EF4-FFF2-40B4-BE49-F238E27FC236}">
              <a16:creationId xmlns:a16="http://schemas.microsoft.com/office/drawing/2014/main" id="{1CBF4EC5-3157-464B-AF22-0A345466A2DE}"/>
            </a:ext>
          </a:extLst>
        </xdr:cNvPr>
        <xdr:cNvSpPr/>
      </xdr:nvSpPr>
      <xdr:spPr>
        <a:xfrm>
          <a:off x="8699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89535</xdr:rowOff>
    </xdr:from>
    <xdr:ext cx="528955" cy="253365"/>
    <xdr:sp macro="" textlink="">
      <xdr:nvSpPr>
        <xdr:cNvPr id="409" name="テキスト ボックス 408">
          <a:extLst>
            <a:ext uri="{FF2B5EF4-FFF2-40B4-BE49-F238E27FC236}">
              <a16:creationId xmlns:a16="http://schemas.microsoft.com/office/drawing/2014/main" id="{B2C1EFE2-3B59-4E1A-93B1-E1FA4EF07BFA}"/>
            </a:ext>
          </a:extLst>
        </xdr:cNvPr>
        <xdr:cNvSpPr txBox="1"/>
      </xdr:nvSpPr>
      <xdr:spPr>
        <a:xfrm>
          <a:off x="8482965" y="131197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90805</xdr:rowOff>
    </xdr:from>
    <xdr:to>
      <xdr:col>41</xdr:col>
      <xdr:colOff>50800</xdr:colOff>
      <xdr:row>77</xdr:row>
      <xdr:rowOff>67945</xdr:rowOff>
    </xdr:to>
    <xdr:cxnSp macro="">
      <xdr:nvCxnSpPr>
        <xdr:cNvPr id="410" name="直線コネクタ 409">
          <a:extLst>
            <a:ext uri="{FF2B5EF4-FFF2-40B4-BE49-F238E27FC236}">
              <a16:creationId xmlns:a16="http://schemas.microsoft.com/office/drawing/2014/main" id="{F185A745-849B-4DB9-AE0C-BB250B2E1433}"/>
            </a:ext>
          </a:extLst>
        </xdr:cNvPr>
        <xdr:cNvCxnSpPr/>
      </xdr:nvCxnSpPr>
      <xdr:spPr>
        <a:xfrm flipV="1">
          <a:off x="6972300" y="12606655"/>
          <a:ext cx="889000" cy="662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116205</xdr:rowOff>
    </xdr:from>
    <xdr:to>
      <xdr:col>41</xdr:col>
      <xdr:colOff>101600</xdr:colOff>
      <xdr:row>78</xdr:row>
      <xdr:rowOff>46355</xdr:rowOff>
    </xdr:to>
    <xdr:sp macro="" textlink="">
      <xdr:nvSpPr>
        <xdr:cNvPr id="411" name="フローチャート: 判断 410">
          <a:extLst>
            <a:ext uri="{FF2B5EF4-FFF2-40B4-BE49-F238E27FC236}">
              <a16:creationId xmlns:a16="http://schemas.microsoft.com/office/drawing/2014/main" id="{96389607-0E17-4728-BC30-2FD39DEB8283}"/>
            </a:ext>
          </a:extLst>
        </xdr:cNvPr>
        <xdr:cNvSpPr/>
      </xdr:nvSpPr>
      <xdr:spPr>
        <a:xfrm>
          <a:off x="7810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37465</xdr:rowOff>
    </xdr:from>
    <xdr:ext cx="528955" cy="259080"/>
    <xdr:sp macro="" textlink="">
      <xdr:nvSpPr>
        <xdr:cNvPr id="412" name="テキスト ボックス 411">
          <a:extLst>
            <a:ext uri="{FF2B5EF4-FFF2-40B4-BE49-F238E27FC236}">
              <a16:creationId xmlns:a16="http://schemas.microsoft.com/office/drawing/2014/main" id="{EDE9B1CB-E0E3-4873-9319-8B9BC903D874}"/>
            </a:ext>
          </a:extLst>
        </xdr:cNvPr>
        <xdr:cNvSpPr txBox="1"/>
      </xdr:nvSpPr>
      <xdr:spPr>
        <a:xfrm>
          <a:off x="7593965" y="134105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86995</xdr:rowOff>
    </xdr:from>
    <xdr:to>
      <xdr:col>36</xdr:col>
      <xdr:colOff>165100</xdr:colOff>
      <xdr:row>78</xdr:row>
      <xdr:rowOff>17780</xdr:rowOff>
    </xdr:to>
    <xdr:sp macro="" textlink="">
      <xdr:nvSpPr>
        <xdr:cNvPr id="413" name="フローチャート: 判断 412">
          <a:extLst>
            <a:ext uri="{FF2B5EF4-FFF2-40B4-BE49-F238E27FC236}">
              <a16:creationId xmlns:a16="http://schemas.microsoft.com/office/drawing/2014/main" id="{31405993-7057-404A-82A5-A51ABFB77528}"/>
            </a:ext>
          </a:extLst>
        </xdr:cNvPr>
        <xdr:cNvSpPr/>
      </xdr:nvSpPr>
      <xdr:spPr>
        <a:xfrm>
          <a:off x="6921500" y="13288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8255</xdr:rowOff>
    </xdr:from>
    <xdr:ext cx="528955" cy="254635"/>
    <xdr:sp macro="" textlink="">
      <xdr:nvSpPr>
        <xdr:cNvPr id="414" name="テキスト ボックス 413">
          <a:extLst>
            <a:ext uri="{FF2B5EF4-FFF2-40B4-BE49-F238E27FC236}">
              <a16:creationId xmlns:a16="http://schemas.microsoft.com/office/drawing/2014/main" id="{10DE2ED0-380F-44CD-A9C5-399FAA040C21}"/>
            </a:ext>
          </a:extLst>
        </xdr:cNvPr>
        <xdr:cNvSpPr txBox="1"/>
      </xdr:nvSpPr>
      <xdr:spPr>
        <a:xfrm>
          <a:off x="6704965" y="1338135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1A90E398-D989-4344-96F7-8D3569D36203}"/>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0730" cy="259080"/>
    <xdr:sp macro="" textlink="">
      <xdr:nvSpPr>
        <xdr:cNvPr id="416" name="テキスト ボックス 415">
          <a:extLst>
            <a:ext uri="{FF2B5EF4-FFF2-40B4-BE49-F238E27FC236}">
              <a16:creationId xmlns:a16="http://schemas.microsoft.com/office/drawing/2014/main" id="{FD2B3E0B-6171-4C04-ADE4-A56B81A5DA7B}"/>
            </a:ext>
          </a:extLst>
        </xdr:cNvPr>
        <xdr:cNvSpPr txBox="1"/>
      </xdr:nvSpPr>
      <xdr:spPr>
        <a:xfrm>
          <a:off x="944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0730" cy="259080"/>
    <xdr:sp macro="" textlink="">
      <xdr:nvSpPr>
        <xdr:cNvPr id="417" name="テキスト ボックス 416">
          <a:extLst>
            <a:ext uri="{FF2B5EF4-FFF2-40B4-BE49-F238E27FC236}">
              <a16:creationId xmlns:a16="http://schemas.microsoft.com/office/drawing/2014/main" id="{05117647-25F7-486B-8D68-35BFB54DFDE7}"/>
            </a:ext>
          </a:extLst>
        </xdr:cNvPr>
        <xdr:cNvSpPr txBox="1"/>
      </xdr:nvSpPr>
      <xdr:spPr>
        <a:xfrm>
          <a:off x="8559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18" name="テキスト ボックス 417">
          <a:extLst>
            <a:ext uri="{FF2B5EF4-FFF2-40B4-BE49-F238E27FC236}">
              <a16:creationId xmlns:a16="http://schemas.microsoft.com/office/drawing/2014/main" id="{181DB4DF-E269-41DD-8655-A4F0C1D6ED37}"/>
            </a:ext>
          </a:extLst>
        </xdr:cNvPr>
        <xdr:cNvSpPr txBox="1"/>
      </xdr:nvSpPr>
      <xdr:spPr>
        <a:xfrm>
          <a:off x="7670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0730" cy="259080"/>
    <xdr:sp macro="" textlink="">
      <xdr:nvSpPr>
        <xdr:cNvPr id="419" name="テキスト ボックス 418">
          <a:extLst>
            <a:ext uri="{FF2B5EF4-FFF2-40B4-BE49-F238E27FC236}">
              <a16:creationId xmlns:a16="http://schemas.microsoft.com/office/drawing/2014/main" id="{4957DE16-46B6-40D7-9B17-23B2F6E7A92E}"/>
            </a:ext>
          </a:extLst>
        </xdr:cNvPr>
        <xdr:cNvSpPr txBox="1"/>
      </xdr:nvSpPr>
      <xdr:spPr>
        <a:xfrm>
          <a:off x="6781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83185</xdr:rowOff>
    </xdr:from>
    <xdr:to>
      <xdr:col>55</xdr:col>
      <xdr:colOff>50800</xdr:colOff>
      <xdr:row>79</xdr:row>
      <xdr:rowOff>12700</xdr:rowOff>
    </xdr:to>
    <xdr:sp macro="" textlink="">
      <xdr:nvSpPr>
        <xdr:cNvPr id="420" name="楕円 419">
          <a:extLst>
            <a:ext uri="{FF2B5EF4-FFF2-40B4-BE49-F238E27FC236}">
              <a16:creationId xmlns:a16="http://schemas.microsoft.com/office/drawing/2014/main" id="{D9269230-B36C-4C18-8AE0-2946F38476D8}"/>
            </a:ext>
          </a:extLst>
        </xdr:cNvPr>
        <xdr:cNvSpPr/>
      </xdr:nvSpPr>
      <xdr:spPr>
        <a:xfrm>
          <a:off x="10426700" y="134562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165100</xdr:rowOff>
    </xdr:from>
    <xdr:ext cx="468630" cy="254635"/>
    <xdr:sp macro="" textlink="">
      <xdr:nvSpPr>
        <xdr:cNvPr id="421" name="普通建設事業費 （ うち新規整備　）該当値テキスト">
          <a:extLst>
            <a:ext uri="{FF2B5EF4-FFF2-40B4-BE49-F238E27FC236}">
              <a16:creationId xmlns:a16="http://schemas.microsoft.com/office/drawing/2014/main" id="{2BC24E20-8A73-4E6B-A4FD-2560DDE8C4A2}"/>
            </a:ext>
          </a:extLst>
        </xdr:cNvPr>
        <xdr:cNvSpPr txBox="1"/>
      </xdr:nvSpPr>
      <xdr:spPr>
        <a:xfrm>
          <a:off x="10528300" y="1336675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50165</xdr:rowOff>
    </xdr:from>
    <xdr:to>
      <xdr:col>50</xdr:col>
      <xdr:colOff>165100</xdr:colOff>
      <xdr:row>78</xdr:row>
      <xdr:rowOff>151765</xdr:rowOff>
    </xdr:to>
    <xdr:sp macro="" textlink="">
      <xdr:nvSpPr>
        <xdr:cNvPr id="422" name="楕円 421">
          <a:extLst>
            <a:ext uri="{FF2B5EF4-FFF2-40B4-BE49-F238E27FC236}">
              <a16:creationId xmlns:a16="http://schemas.microsoft.com/office/drawing/2014/main" id="{6041B228-890E-4065-A13B-4645EDF3A3F7}"/>
            </a:ext>
          </a:extLst>
        </xdr:cNvPr>
        <xdr:cNvSpPr/>
      </xdr:nvSpPr>
      <xdr:spPr>
        <a:xfrm>
          <a:off x="958850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143510</xdr:rowOff>
    </xdr:from>
    <xdr:ext cx="465455" cy="254635"/>
    <xdr:sp macro="" textlink="">
      <xdr:nvSpPr>
        <xdr:cNvPr id="423" name="テキスト ボックス 422">
          <a:extLst>
            <a:ext uri="{FF2B5EF4-FFF2-40B4-BE49-F238E27FC236}">
              <a16:creationId xmlns:a16="http://schemas.microsoft.com/office/drawing/2014/main" id="{82215132-78A3-40CE-BE5C-75C07A08C836}"/>
            </a:ext>
          </a:extLst>
        </xdr:cNvPr>
        <xdr:cNvSpPr txBox="1"/>
      </xdr:nvSpPr>
      <xdr:spPr>
        <a:xfrm>
          <a:off x="9404350" y="135166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135890</xdr:rowOff>
    </xdr:from>
    <xdr:to>
      <xdr:col>46</xdr:col>
      <xdr:colOff>38100</xdr:colOff>
      <xdr:row>79</xdr:row>
      <xdr:rowOff>66040</xdr:rowOff>
    </xdr:to>
    <xdr:sp macro="" textlink="">
      <xdr:nvSpPr>
        <xdr:cNvPr id="424" name="楕円 423">
          <a:extLst>
            <a:ext uri="{FF2B5EF4-FFF2-40B4-BE49-F238E27FC236}">
              <a16:creationId xmlns:a16="http://schemas.microsoft.com/office/drawing/2014/main" id="{E4283FEA-55D5-47A2-BC01-7B1E27A0F0AE}"/>
            </a:ext>
          </a:extLst>
        </xdr:cNvPr>
        <xdr:cNvSpPr/>
      </xdr:nvSpPr>
      <xdr:spPr>
        <a:xfrm>
          <a:off x="8699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57150</xdr:rowOff>
    </xdr:from>
    <xdr:ext cx="465455" cy="257810"/>
    <xdr:sp macro="" textlink="">
      <xdr:nvSpPr>
        <xdr:cNvPr id="425" name="テキスト ボックス 424">
          <a:extLst>
            <a:ext uri="{FF2B5EF4-FFF2-40B4-BE49-F238E27FC236}">
              <a16:creationId xmlns:a16="http://schemas.microsoft.com/office/drawing/2014/main" id="{7676EFBA-8447-413F-8F38-C22A2DC18417}"/>
            </a:ext>
          </a:extLst>
        </xdr:cNvPr>
        <xdr:cNvSpPr txBox="1"/>
      </xdr:nvSpPr>
      <xdr:spPr>
        <a:xfrm>
          <a:off x="8515350" y="1360170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40640</xdr:rowOff>
    </xdr:from>
    <xdr:to>
      <xdr:col>41</xdr:col>
      <xdr:colOff>101600</xdr:colOff>
      <xdr:row>73</xdr:row>
      <xdr:rowOff>141605</xdr:rowOff>
    </xdr:to>
    <xdr:sp macro="" textlink="">
      <xdr:nvSpPr>
        <xdr:cNvPr id="426" name="楕円 425">
          <a:extLst>
            <a:ext uri="{FF2B5EF4-FFF2-40B4-BE49-F238E27FC236}">
              <a16:creationId xmlns:a16="http://schemas.microsoft.com/office/drawing/2014/main" id="{B9B3A479-CE7C-496E-AE3D-ADAD623FF0C5}"/>
            </a:ext>
          </a:extLst>
        </xdr:cNvPr>
        <xdr:cNvSpPr/>
      </xdr:nvSpPr>
      <xdr:spPr>
        <a:xfrm>
          <a:off x="7810500" y="12556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158115</xdr:rowOff>
    </xdr:from>
    <xdr:ext cx="528955" cy="253365"/>
    <xdr:sp macro="" textlink="">
      <xdr:nvSpPr>
        <xdr:cNvPr id="427" name="テキスト ボックス 426">
          <a:extLst>
            <a:ext uri="{FF2B5EF4-FFF2-40B4-BE49-F238E27FC236}">
              <a16:creationId xmlns:a16="http://schemas.microsoft.com/office/drawing/2014/main" id="{7E1359B1-1DD8-4329-B48F-4AB4D10F6CE0}"/>
            </a:ext>
          </a:extLst>
        </xdr:cNvPr>
        <xdr:cNvSpPr txBox="1"/>
      </xdr:nvSpPr>
      <xdr:spPr>
        <a:xfrm>
          <a:off x="7593965" y="123310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17780</xdr:rowOff>
    </xdr:from>
    <xdr:to>
      <xdr:col>36</xdr:col>
      <xdr:colOff>165100</xdr:colOff>
      <xdr:row>77</xdr:row>
      <xdr:rowOff>118745</xdr:rowOff>
    </xdr:to>
    <xdr:sp macro="" textlink="">
      <xdr:nvSpPr>
        <xdr:cNvPr id="428" name="楕円 427">
          <a:extLst>
            <a:ext uri="{FF2B5EF4-FFF2-40B4-BE49-F238E27FC236}">
              <a16:creationId xmlns:a16="http://schemas.microsoft.com/office/drawing/2014/main" id="{31E6ED59-B535-4AA2-B42F-BC6B541D7D62}"/>
            </a:ext>
          </a:extLst>
        </xdr:cNvPr>
        <xdr:cNvSpPr/>
      </xdr:nvSpPr>
      <xdr:spPr>
        <a:xfrm>
          <a:off x="6921500" y="13219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135255</xdr:rowOff>
    </xdr:from>
    <xdr:ext cx="528955" cy="254635"/>
    <xdr:sp macro="" textlink="">
      <xdr:nvSpPr>
        <xdr:cNvPr id="429" name="テキスト ボックス 428">
          <a:extLst>
            <a:ext uri="{FF2B5EF4-FFF2-40B4-BE49-F238E27FC236}">
              <a16:creationId xmlns:a16="http://schemas.microsoft.com/office/drawing/2014/main" id="{D033846D-426A-49EC-8D89-0E95B48B8B0B}"/>
            </a:ext>
          </a:extLst>
        </xdr:cNvPr>
        <xdr:cNvSpPr txBox="1"/>
      </xdr:nvSpPr>
      <xdr:spPr>
        <a:xfrm>
          <a:off x="6704965" y="1299400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432995EB-F042-4290-9CBB-EDA07421129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D788AB74-0769-4D98-82FD-23CD1C8F7CCD}"/>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C8B0B641-BB57-4646-9AF0-20090F6CB9F3}"/>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3502AD4A-112F-4E22-8286-AEBEAAE0D48E}"/>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280B4986-C89C-4AA7-95DE-C92DB3DF3758}"/>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73E4699F-9EB1-41C5-B5DB-BB057C5FBBE2}"/>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EE3BBFF9-A944-4A9C-AFAF-87FD59803774}"/>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FD2938F0-2E9F-43D2-A164-944CF6C6C11E}"/>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20980"/>
    <xdr:sp macro="" textlink="">
      <xdr:nvSpPr>
        <xdr:cNvPr id="438" name="テキスト ボックス 437">
          <a:extLst>
            <a:ext uri="{FF2B5EF4-FFF2-40B4-BE49-F238E27FC236}">
              <a16:creationId xmlns:a16="http://schemas.microsoft.com/office/drawing/2014/main" id="{667E1AD1-A484-4775-B9B5-A0ECE2B808A3}"/>
            </a:ext>
          </a:extLst>
        </xdr:cNvPr>
        <xdr:cNvSpPr txBox="1"/>
      </xdr:nvSpPr>
      <xdr:spPr>
        <a:xfrm>
          <a:off x="6565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AEAD242B-1047-4E86-B72F-F6092DA7CD0B}"/>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7F8EE301-8A65-4A0D-B315-95855F46DDEA}"/>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41" name="テキスト ボックス 440">
          <a:extLst>
            <a:ext uri="{FF2B5EF4-FFF2-40B4-BE49-F238E27FC236}">
              <a16:creationId xmlns:a16="http://schemas.microsoft.com/office/drawing/2014/main" id="{3C34DAC6-637D-4175-A85E-D791E084BEBA}"/>
            </a:ext>
          </a:extLst>
        </xdr:cNvPr>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B17CC8B0-EB5E-4166-8E75-FEC37EF1A56F}"/>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43" name="テキスト ボックス 442">
          <a:extLst>
            <a:ext uri="{FF2B5EF4-FFF2-40B4-BE49-F238E27FC236}">
              <a16:creationId xmlns:a16="http://schemas.microsoft.com/office/drawing/2014/main" id="{4170F994-CC6A-4456-AF54-1AB09BD72DBF}"/>
            </a:ext>
          </a:extLst>
        </xdr:cNvPr>
        <xdr:cNvSpPr txBox="1"/>
      </xdr:nvSpPr>
      <xdr:spPr>
        <a:xfrm>
          <a:off x="607250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CD2975B1-8F6D-482A-80ED-EBAC55260BF7}"/>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1185" cy="253365"/>
    <xdr:sp macro="" textlink="">
      <xdr:nvSpPr>
        <xdr:cNvPr id="445" name="テキスト ボックス 444">
          <a:extLst>
            <a:ext uri="{FF2B5EF4-FFF2-40B4-BE49-F238E27FC236}">
              <a16:creationId xmlns:a16="http://schemas.microsoft.com/office/drawing/2014/main" id="{B50DBE0A-D974-4092-ADB7-3D18CA49CA30}"/>
            </a:ext>
          </a:extLst>
        </xdr:cNvPr>
        <xdr:cNvSpPr txBox="1"/>
      </xdr:nvSpPr>
      <xdr:spPr>
        <a:xfrm>
          <a:off x="6008370" y="16113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7F2956C3-07C4-4B38-A7CD-DFD60217855B}"/>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1185" cy="259080"/>
    <xdr:sp macro="" textlink="">
      <xdr:nvSpPr>
        <xdr:cNvPr id="447" name="テキスト ボックス 446">
          <a:extLst>
            <a:ext uri="{FF2B5EF4-FFF2-40B4-BE49-F238E27FC236}">
              <a16:creationId xmlns:a16="http://schemas.microsoft.com/office/drawing/2014/main" id="{B2FD3678-D6C6-4DC0-A017-0ABA1265A323}"/>
            </a:ext>
          </a:extLst>
        </xdr:cNvPr>
        <xdr:cNvSpPr txBox="1"/>
      </xdr:nvSpPr>
      <xdr:spPr>
        <a:xfrm>
          <a:off x="6008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6655AF55-8FA3-49E7-8B8E-D7392EDC4A81}"/>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7810"/>
    <xdr:sp macro="" textlink="">
      <xdr:nvSpPr>
        <xdr:cNvPr id="449" name="テキスト ボックス 448">
          <a:extLst>
            <a:ext uri="{FF2B5EF4-FFF2-40B4-BE49-F238E27FC236}">
              <a16:creationId xmlns:a16="http://schemas.microsoft.com/office/drawing/2014/main" id="{207BEF28-0653-41DC-A9BD-8AA62B2CACA7}"/>
            </a:ext>
          </a:extLst>
        </xdr:cNvPr>
        <xdr:cNvSpPr txBox="1"/>
      </xdr:nvSpPr>
      <xdr:spPr>
        <a:xfrm>
          <a:off x="6008370" y="15351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654A2512-0DCB-46D5-BA0F-4DED3BFBA134}"/>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3365"/>
    <xdr:sp macro="" textlink="">
      <xdr:nvSpPr>
        <xdr:cNvPr id="451" name="テキスト ボックス 450">
          <a:extLst>
            <a:ext uri="{FF2B5EF4-FFF2-40B4-BE49-F238E27FC236}">
              <a16:creationId xmlns:a16="http://schemas.microsoft.com/office/drawing/2014/main" id="{839B311C-D9F2-4376-88E8-6008987C8DDC}"/>
            </a:ext>
          </a:extLst>
        </xdr:cNvPr>
        <xdr:cNvSpPr txBox="1"/>
      </xdr:nvSpPr>
      <xdr:spPr>
        <a:xfrm>
          <a:off x="6008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A3C3C45-781C-4ACB-8F25-529041F917C6}"/>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11430</xdr:rowOff>
    </xdr:from>
    <xdr:to>
      <xdr:col>54</xdr:col>
      <xdr:colOff>186690</xdr:colOff>
      <xdr:row>98</xdr:row>
      <xdr:rowOff>153035</xdr:rowOff>
    </xdr:to>
    <xdr:cxnSp macro="">
      <xdr:nvCxnSpPr>
        <xdr:cNvPr id="453" name="直線コネクタ 452">
          <a:extLst>
            <a:ext uri="{FF2B5EF4-FFF2-40B4-BE49-F238E27FC236}">
              <a16:creationId xmlns:a16="http://schemas.microsoft.com/office/drawing/2014/main" id="{6124C2B4-2497-4D8D-8BC7-96570AB49695}"/>
            </a:ext>
          </a:extLst>
        </xdr:cNvPr>
        <xdr:cNvCxnSpPr/>
      </xdr:nvCxnSpPr>
      <xdr:spPr>
        <a:xfrm flipV="1">
          <a:off x="10473690" y="1544193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156845</xdr:rowOff>
    </xdr:from>
    <xdr:ext cx="468630" cy="253365"/>
    <xdr:sp macro="" textlink="">
      <xdr:nvSpPr>
        <xdr:cNvPr id="454" name="普通建設事業費 （ うち更新整備　）最小値テキスト">
          <a:extLst>
            <a:ext uri="{FF2B5EF4-FFF2-40B4-BE49-F238E27FC236}">
              <a16:creationId xmlns:a16="http://schemas.microsoft.com/office/drawing/2014/main" id="{166D14F9-3AA1-4BB5-BBA4-D488B1AE4572}"/>
            </a:ext>
          </a:extLst>
        </xdr:cNvPr>
        <xdr:cNvSpPr txBox="1"/>
      </xdr:nvSpPr>
      <xdr:spPr>
        <a:xfrm>
          <a:off x="10528300" y="169589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153035</xdr:rowOff>
    </xdr:from>
    <xdr:to>
      <xdr:col>55</xdr:col>
      <xdr:colOff>88900</xdr:colOff>
      <xdr:row>98</xdr:row>
      <xdr:rowOff>153035</xdr:rowOff>
    </xdr:to>
    <xdr:cxnSp macro="">
      <xdr:nvCxnSpPr>
        <xdr:cNvPr id="455" name="直線コネクタ 454">
          <a:extLst>
            <a:ext uri="{FF2B5EF4-FFF2-40B4-BE49-F238E27FC236}">
              <a16:creationId xmlns:a16="http://schemas.microsoft.com/office/drawing/2014/main" id="{B3A84584-C361-4652-95B6-91CA004C22BF}"/>
            </a:ext>
          </a:extLst>
        </xdr:cNvPr>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129540</xdr:rowOff>
    </xdr:from>
    <xdr:ext cx="597535" cy="257810"/>
    <xdr:sp macro="" textlink="">
      <xdr:nvSpPr>
        <xdr:cNvPr id="456" name="普通建設事業費 （ うち更新整備　）最大値テキスト">
          <a:extLst>
            <a:ext uri="{FF2B5EF4-FFF2-40B4-BE49-F238E27FC236}">
              <a16:creationId xmlns:a16="http://schemas.microsoft.com/office/drawing/2014/main" id="{BC55EEB9-6096-4CFC-A83E-10B7A5A3853B}"/>
            </a:ext>
          </a:extLst>
        </xdr:cNvPr>
        <xdr:cNvSpPr txBox="1"/>
      </xdr:nvSpPr>
      <xdr:spPr>
        <a:xfrm>
          <a:off x="10528300" y="152171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xdr:rowOff>
    </xdr:from>
    <xdr:to>
      <xdr:col>55</xdr:col>
      <xdr:colOff>88900</xdr:colOff>
      <xdr:row>90</xdr:row>
      <xdr:rowOff>11430</xdr:rowOff>
    </xdr:to>
    <xdr:cxnSp macro="">
      <xdr:nvCxnSpPr>
        <xdr:cNvPr id="457" name="直線コネクタ 456">
          <a:extLst>
            <a:ext uri="{FF2B5EF4-FFF2-40B4-BE49-F238E27FC236}">
              <a16:creationId xmlns:a16="http://schemas.microsoft.com/office/drawing/2014/main" id="{53F17F28-1800-43A8-9914-4C60F751E113}"/>
            </a:ext>
          </a:extLst>
        </xdr:cNvPr>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143510</xdr:rowOff>
    </xdr:from>
    <xdr:to>
      <xdr:col>55</xdr:col>
      <xdr:colOff>0</xdr:colOff>
      <xdr:row>98</xdr:row>
      <xdr:rowOff>63500</xdr:rowOff>
    </xdr:to>
    <xdr:cxnSp macro="">
      <xdr:nvCxnSpPr>
        <xdr:cNvPr id="458" name="直線コネクタ 457">
          <a:extLst>
            <a:ext uri="{FF2B5EF4-FFF2-40B4-BE49-F238E27FC236}">
              <a16:creationId xmlns:a16="http://schemas.microsoft.com/office/drawing/2014/main" id="{EC639F14-FE6F-47F9-828E-B1E7A6DED0FF}"/>
            </a:ext>
          </a:extLst>
        </xdr:cNvPr>
        <xdr:cNvCxnSpPr/>
      </xdr:nvCxnSpPr>
      <xdr:spPr>
        <a:xfrm>
          <a:off x="9639300" y="1677416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93980</xdr:rowOff>
    </xdr:from>
    <xdr:ext cx="533400" cy="259080"/>
    <xdr:sp macro="" textlink="">
      <xdr:nvSpPr>
        <xdr:cNvPr id="459" name="普通建設事業費 （ うち更新整備　）平均値テキスト">
          <a:extLst>
            <a:ext uri="{FF2B5EF4-FFF2-40B4-BE49-F238E27FC236}">
              <a16:creationId xmlns:a16="http://schemas.microsoft.com/office/drawing/2014/main" id="{391E3795-FF79-4291-951D-E4F495449EB3}"/>
            </a:ext>
          </a:extLst>
        </xdr:cNvPr>
        <xdr:cNvSpPr txBox="1"/>
      </xdr:nvSpPr>
      <xdr:spPr>
        <a:xfrm>
          <a:off x="10528300" y="1655318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71120</xdr:rowOff>
    </xdr:from>
    <xdr:to>
      <xdr:col>55</xdr:col>
      <xdr:colOff>50800</xdr:colOff>
      <xdr:row>98</xdr:row>
      <xdr:rowOff>1270</xdr:rowOff>
    </xdr:to>
    <xdr:sp macro="" textlink="">
      <xdr:nvSpPr>
        <xdr:cNvPr id="460" name="フローチャート: 判断 459">
          <a:extLst>
            <a:ext uri="{FF2B5EF4-FFF2-40B4-BE49-F238E27FC236}">
              <a16:creationId xmlns:a16="http://schemas.microsoft.com/office/drawing/2014/main" id="{7C002BB2-A46F-4198-8F11-DCA3A9EF6D7F}"/>
            </a:ext>
          </a:extLst>
        </xdr:cNvPr>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143510</xdr:rowOff>
    </xdr:from>
    <xdr:to>
      <xdr:col>50</xdr:col>
      <xdr:colOff>114300</xdr:colOff>
      <xdr:row>97</xdr:row>
      <xdr:rowOff>159385</xdr:rowOff>
    </xdr:to>
    <xdr:cxnSp macro="">
      <xdr:nvCxnSpPr>
        <xdr:cNvPr id="461" name="直線コネクタ 460">
          <a:extLst>
            <a:ext uri="{FF2B5EF4-FFF2-40B4-BE49-F238E27FC236}">
              <a16:creationId xmlns:a16="http://schemas.microsoft.com/office/drawing/2014/main" id="{38E5A47C-9F8A-4B58-AAC7-3AEC412D5E77}"/>
            </a:ext>
          </a:extLst>
        </xdr:cNvPr>
        <xdr:cNvCxnSpPr/>
      </xdr:nvCxnSpPr>
      <xdr:spPr>
        <a:xfrm flipV="1">
          <a:off x="8750300" y="1677416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116205</xdr:rowOff>
    </xdr:from>
    <xdr:to>
      <xdr:col>50</xdr:col>
      <xdr:colOff>165100</xdr:colOff>
      <xdr:row>98</xdr:row>
      <xdr:rowOff>46355</xdr:rowOff>
    </xdr:to>
    <xdr:sp macro="" textlink="">
      <xdr:nvSpPr>
        <xdr:cNvPr id="462" name="フローチャート: 判断 461">
          <a:extLst>
            <a:ext uri="{FF2B5EF4-FFF2-40B4-BE49-F238E27FC236}">
              <a16:creationId xmlns:a16="http://schemas.microsoft.com/office/drawing/2014/main" id="{3827E9CB-DF62-4120-AC39-00CEF4B67CFB}"/>
            </a:ext>
          </a:extLst>
        </xdr:cNvPr>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37465</xdr:rowOff>
    </xdr:from>
    <xdr:ext cx="528955" cy="259080"/>
    <xdr:sp macro="" textlink="">
      <xdr:nvSpPr>
        <xdr:cNvPr id="463" name="テキスト ボックス 462">
          <a:extLst>
            <a:ext uri="{FF2B5EF4-FFF2-40B4-BE49-F238E27FC236}">
              <a16:creationId xmlns:a16="http://schemas.microsoft.com/office/drawing/2014/main" id="{B8F6583B-55B0-4AD5-A955-9B5972C8D070}"/>
            </a:ext>
          </a:extLst>
        </xdr:cNvPr>
        <xdr:cNvSpPr txBox="1"/>
      </xdr:nvSpPr>
      <xdr:spPr>
        <a:xfrm>
          <a:off x="9371965" y="168395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159385</xdr:rowOff>
    </xdr:from>
    <xdr:to>
      <xdr:col>45</xdr:col>
      <xdr:colOff>177800</xdr:colOff>
      <xdr:row>98</xdr:row>
      <xdr:rowOff>111125</xdr:rowOff>
    </xdr:to>
    <xdr:cxnSp macro="">
      <xdr:nvCxnSpPr>
        <xdr:cNvPr id="464" name="直線コネクタ 463">
          <a:extLst>
            <a:ext uri="{FF2B5EF4-FFF2-40B4-BE49-F238E27FC236}">
              <a16:creationId xmlns:a16="http://schemas.microsoft.com/office/drawing/2014/main" id="{500C0957-4D2C-4805-BE14-15249A16CF01}"/>
            </a:ext>
          </a:extLst>
        </xdr:cNvPr>
        <xdr:cNvCxnSpPr/>
      </xdr:nvCxnSpPr>
      <xdr:spPr>
        <a:xfrm flipV="1">
          <a:off x="7861300" y="16790035"/>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139700</xdr:rowOff>
    </xdr:from>
    <xdr:to>
      <xdr:col>46</xdr:col>
      <xdr:colOff>38100</xdr:colOff>
      <xdr:row>98</xdr:row>
      <xdr:rowOff>69850</xdr:rowOff>
    </xdr:to>
    <xdr:sp macro="" textlink="">
      <xdr:nvSpPr>
        <xdr:cNvPr id="465" name="フローチャート: 判断 464">
          <a:extLst>
            <a:ext uri="{FF2B5EF4-FFF2-40B4-BE49-F238E27FC236}">
              <a16:creationId xmlns:a16="http://schemas.microsoft.com/office/drawing/2014/main" id="{CE1D51CC-A4DA-4149-B02E-DB74FE268FF6}"/>
            </a:ext>
          </a:extLst>
        </xdr:cNvPr>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60960</xdr:rowOff>
    </xdr:from>
    <xdr:ext cx="528955" cy="259080"/>
    <xdr:sp macro="" textlink="">
      <xdr:nvSpPr>
        <xdr:cNvPr id="466" name="テキスト ボックス 465">
          <a:extLst>
            <a:ext uri="{FF2B5EF4-FFF2-40B4-BE49-F238E27FC236}">
              <a16:creationId xmlns:a16="http://schemas.microsoft.com/office/drawing/2014/main" id="{B59AD655-911E-47F6-ABEB-98B98F3CB596}"/>
            </a:ext>
          </a:extLst>
        </xdr:cNvPr>
        <xdr:cNvSpPr txBox="1"/>
      </xdr:nvSpPr>
      <xdr:spPr>
        <a:xfrm>
          <a:off x="8482965" y="16863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57150</xdr:rowOff>
    </xdr:from>
    <xdr:to>
      <xdr:col>41</xdr:col>
      <xdr:colOff>50800</xdr:colOff>
      <xdr:row>98</xdr:row>
      <xdr:rowOff>111125</xdr:rowOff>
    </xdr:to>
    <xdr:cxnSp macro="">
      <xdr:nvCxnSpPr>
        <xdr:cNvPr id="467" name="直線コネクタ 466">
          <a:extLst>
            <a:ext uri="{FF2B5EF4-FFF2-40B4-BE49-F238E27FC236}">
              <a16:creationId xmlns:a16="http://schemas.microsoft.com/office/drawing/2014/main" id="{9447819F-0C66-4E04-AC77-3BF3D4FC881F}"/>
            </a:ext>
          </a:extLst>
        </xdr:cNvPr>
        <xdr:cNvCxnSpPr/>
      </xdr:nvCxnSpPr>
      <xdr:spPr>
        <a:xfrm>
          <a:off x="6972300" y="1685925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136525</xdr:rowOff>
    </xdr:from>
    <xdr:to>
      <xdr:col>41</xdr:col>
      <xdr:colOff>101600</xdr:colOff>
      <xdr:row>98</xdr:row>
      <xdr:rowOff>66675</xdr:rowOff>
    </xdr:to>
    <xdr:sp macro="" textlink="">
      <xdr:nvSpPr>
        <xdr:cNvPr id="468" name="フローチャート: 判断 467">
          <a:extLst>
            <a:ext uri="{FF2B5EF4-FFF2-40B4-BE49-F238E27FC236}">
              <a16:creationId xmlns:a16="http://schemas.microsoft.com/office/drawing/2014/main" id="{C3B047BF-7973-4D6E-BACF-0F4DBC34A1DF}"/>
            </a:ext>
          </a:extLst>
        </xdr:cNvPr>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83185</xdr:rowOff>
    </xdr:from>
    <xdr:ext cx="528955" cy="259080"/>
    <xdr:sp macro="" textlink="">
      <xdr:nvSpPr>
        <xdr:cNvPr id="469" name="テキスト ボックス 468">
          <a:extLst>
            <a:ext uri="{FF2B5EF4-FFF2-40B4-BE49-F238E27FC236}">
              <a16:creationId xmlns:a16="http://schemas.microsoft.com/office/drawing/2014/main" id="{5DAFAEA9-1C2A-4BF2-B24D-0E495959FA8C}"/>
            </a:ext>
          </a:extLst>
        </xdr:cNvPr>
        <xdr:cNvSpPr txBox="1"/>
      </xdr:nvSpPr>
      <xdr:spPr>
        <a:xfrm>
          <a:off x="7593965" y="16542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107950</xdr:rowOff>
    </xdr:from>
    <xdr:to>
      <xdr:col>36</xdr:col>
      <xdr:colOff>165100</xdr:colOff>
      <xdr:row>98</xdr:row>
      <xdr:rowOff>38100</xdr:rowOff>
    </xdr:to>
    <xdr:sp macro="" textlink="">
      <xdr:nvSpPr>
        <xdr:cNvPr id="470" name="フローチャート: 判断 469">
          <a:extLst>
            <a:ext uri="{FF2B5EF4-FFF2-40B4-BE49-F238E27FC236}">
              <a16:creationId xmlns:a16="http://schemas.microsoft.com/office/drawing/2014/main" id="{6AD1DFC7-5EBC-4C2E-9C7D-7CCBAA157A8B}"/>
            </a:ext>
          </a:extLst>
        </xdr:cNvPr>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54610</xdr:rowOff>
    </xdr:from>
    <xdr:ext cx="528955" cy="253365"/>
    <xdr:sp macro="" textlink="">
      <xdr:nvSpPr>
        <xdr:cNvPr id="471" name="テキスト ボックス 470">
          <a:extLst>
            <a:ext uri="{FF2B5EF4-FFF2-40B4-BE49-F238E27FC236}">
              <a16:creationId xmlns:a16="http://schemas.microsoft.com/office/drawing/2014/main" id="{5A25FEB7-29D5-431F-95DF-78C86A3EB78B}"/>
            </a:ext>
          </a:extLst>
        </xdr:cNvPr>
        <xdr:cNvSpPr txBox="1"/>
      </xdr:nvSpPr>
      <xdr:spPr>
        <a:xfrm>
          <a:off x="6704965" y="165138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D746CB00-786F-4EFC-ADD4-9A4DB7216655}"/>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730" cy="259080"/>
    <xdr:sp macro="" textlink="">
      <xdr:nvSpPr>
        <xdr:cNvPr id="473" name="テキスト ボックス 472">
          <a:extLst>
            <a:ext uri="{FF2B5EF4-FFF2-40B4-BE49-F238E27FC236}">
              <a16:creationId xmlns:a16="http://schemas.microsoft.com/office/drawing/2014/main" id="{D09683DA-0E64-4C5C-8445-98580E52DDA0}"/>
            </a:ext>
          </a:extLst>
        </xdr:cNvPr>
        <xdr:cNvSpPr txBox="1"/>
      </xdr:nvSpPr>
      <xdr:spPr>
        <a:xfrm>
          <a:off x="944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0730" cy="259080"/>
    <xdr:sp macro="" textlink="">
      <xdr:nvSpPr>
        <xdr:cNvPr id="474" name="テキスト ボックス 473">
          <a:extLst>
            <a:ext uri="{FF2B5EF4-FFF2-40B4-BE49-F238E27FC236}">
              <a16:creationId xmlns:a16="http://schemas.microsoft.com/office/drawing/2014/main" id="{985571E3-1F73-42B0-8322-7B92D82FCFFF}"/>
            </a:ext>
          </a:extLst>
        </xdr:cNvPr>
        <xdr:cNvSpPr txBox="1"/>
      </xdr:nvSpPr>
      <xdr:spPr>
        <a:xfrm>
          <a:off x="8559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75" name="テキスト ボックス 474">
          <a:extLst>
            <a:ext uri="{FF2B5EF4-FFF2-40B4-BE49-F238E27FC236}">
              <a16:creationId xmlns:a16="http://schemas.microsoft.com/office/drawing/2014/main" id="{C94DF632-4B3F-4244-9C20-0A890730FD8C}"/>
            </a:ext>
          </a:extLst>
        </xdr:cNvPr>
        <xdr:cNvSpPr txBox="1"/>
      </xdr:nvSpPr>
      <xdr:spPr>
        <a:xfrm>
          <a:off x="7670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730" cy="259080"/>
    <xdr:sp macro="" textlink="">
      <xdr:nvSpPr>
        <xdr:cNvPr id="476" name="テキスト ボックス 475">
          <a:extLst>
            <a:ext uri="{FF2B5EF4-FFF2-40B4-BE49-F238E27FC236}">
              <a16:creationId xmlns:a16="http://schemas.microsoft.com/office/drawing/2014/main" id="{36097D27-34B6-4026-B883-A1489A093DD6}"/>
            </a:ext>
          </a:extLst>
        </xdr:cNvPr>
        <xdr:cNvSpPr txBox="1"/>
      </xdr:nvSpPr>
      <xdr:spPr>
        <a:xfrm>
          <a:off x="6781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12065</xdr:rowOff>
    </xdr:from>
    <xdr:to>
      <xdr:col>55</xdr:col>
      <xdr:colOff>50800</xdr:colOff>
      <xdr:row>98</xdr:row>
      <xdr:rowOff>113665</xdr:rowOff>
    </xdr:to>
    <xdr:sp macro="" textlink="">
      <xdr:nvSpPr>
        <xdr:cNvPr id="477" name="楕円 476">
          <a:extLst>
            <a:ext uri="{FF2B5EF4-FFF2-40B4-BE49-F238E27FC236}">
              <a16:creationId xmlns:a16="http://schemas.microsoft.com/office/drawing/2014/main" id="{89E8FC08-CEF0-4FF5-9961-A0BC1C973E6A}"/>
            </a:ext>
          </a:extLst>
        </xdr:cNvPr>
        <xdr:cNvSpPr/>
      </xdr:nvSpPr>
      <xdr:spPr>
        <a:xfrm>
          <a:off x="10426700" y="168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98425</xdr:rowOff>
    </xdr:from>
    <xdr:ext cx="533400" cy="253365"/>
    <xdr:sp macro="" textlink="">
      <xdr:nvSpPr>
        <xdr:cNvPr id="478" name="普通建設事業費 （ うち更新整備　）該当値テキスト">
          <a:extLst>
            <a:ext uri="{FF2B5EF4-FFF2-40B4-BE49-F238E27FC236}">
              <a16:creationId xmlns:a16="http://schemas.microsoft.com/office/drawing/2014/main" id="{1E5841C5-DC97-400C-BD42-87C8A3024E1A}"/>
            </a:ext>
          </a:extLst>
        </xdr:cNvPr>
        <xdr:cNvSpPr txBox="1"/>
      </xdr:nvSpPr>
      <xdr:spPr>
        <a:xfrm>
          <a:off x="10528300" y="1672907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92710</xdr:rowOff>
    </xdr:from>
    <xdr:to>
      <xdr:col>50</xdr:col>
      <xdr:colOff>165100</xdr:colOff>
      <xdr:row>98</xdr:row>
      <xdr:rowOff>22860</xdr:rowOff>
    </xdr:to>
    <xdr:sp macro="" textlink="">
      <xdr:nvSpPr>
        <xdr:cNvPr id="479" name="楕円 478">
          <a:extLst>
            <a:ext uri="{FF2B5EF4-FFF2-40B4-BE49-F238E27FC236}">
              <a16:creationId xmlns:a16="http://schemas.microsoft.com/office/drawing/2014/main" id="{FCF25A8B-0502-4282-8210-499B47BD2FD4}"/>
            </a:ext>
          </a:extLst>
        </xdr:cNvPr>
        <xdr:cNvSpPr/>
      </xdr:nvSpPr>
      <xdr:spPr>
        <a:xfrm>
          <a:off x="9588500" y="1672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39370</xdr:rowOff>
    </xdr:from>
    <xdr:ext cx="528955" cy="259080"/>
    <xdr:sp macro="" textlink="">
      <xdr:nvSpPr>
        <xdr:cNvPr id="480" name="テキスト ボックス 479">
          <a:extLst>
            <a:ext uri="{FF2B5EF4-FFF2-40B4-BE49-F238E27FC236}">
              <a16:creationId xmlns:a16="http://schemas.microsoft.com/office/drawing/2014/main" id="{114BCE23-5190-4288-81E5-E737B7036EAF}"/>
            </a:ext>
          </a:extLst>
        </xdr:cNvPr>
        <xdr:cNvSpPr txBox="1"/>
      </xdr:nvSpPr>
      <xdr:spPr>
        <a:xfrm>
          <a:off x="9371965" y="16498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109220</xdr:rowOff>
    </xdr:from>
    <xdr:to>
      <xdr:col>46</xdr:col>
      <xdr:colOff>38100</xdr:colOff>
      <xdr:row>98</xdr:row>
      <xdr:rowOff>38735</xdr:rowOff>
    </xdr:to>
    <xdr:sp macro="" textlink="">
      <xdr:nvSpPr>
        <xdr:cNvPr id="481" name="楕円 480">
          <a:extLst>
            <a:ext uri="{FF2B5EF4-FFF2-40B4-BE49-F238E27FC236}">
              <a16:creationId xmlns:a16="http://schemas.microsoft.com/office/drawing/2014/main" id="{5DDA7BC5-676B-4527-9270-094C41B1493D}"/>
            </a:ext>
          </a:extLst>
        </xdr:cNvPr>
        <xdr:cNvSpPr/>
      </xdr:nvSpPr>
      <xdr:spPr>
        <a:xfrm>
          <a:off x="8699500" y="16739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55245</xdr:rowOff>
    </xdr:from>
    <xdr:ext cx="528955" cy="253365"/>
    <xdr:sp macro="" textlink="">
      <xdr:nvSpPr>
        <xdr:cNvPr id="482" name="テキスト ボックス 481">
          <a:extLst>
            <a:ext uri="{FF2B5EF4-FFF2-40B4-BE49-F238E27FC236}">
              <a16:creationId xmlns:a16="http://schemas.microsoft.com/office/drawing/2014/main" id="{82528D83-4384-4538-85EB-8B2983F45110}"/>
            </a:ext>
          </a:extLst>
        </xdr:cNvPr>
        <xdr:cNvSpPr txBox="1"/>
      </xdr:nvSpPr>
      <xdr:spPr>
        <a:xfrm>
          <a:off x="8482965" y="16514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60325</xdr:rowOff>
    </xdr:from>
    <xdr:to>
      <xdr:col>41</xdr:col>
      <xdr:colOff>101600</xdr:colOff>
      <xdr:row>98</xdr:row>
      <xdr:rowOff>161925</xdr:rowOff>
    </xdr:to>
    <xdr:sp macro="" textlink="">
      <xdr:nvSpPr>
        <xdr:cNvPr id="483" name="楕円 482">
          <a:extLst>
            <a:ext uri="{FF2B5EF4-FFF2-40B4-BE49-F238E27FC236}">
              <a16:creationId xmlns:a16="http://schemas.microsoft.com/office/drawing/2014/main" id="{44C64295-BADA-4A5B-8E9F-8C5DD637B48B}"/>
            </a:ext>
          </a:extLst>
        </xdr:cNvPr>
        <xdr:cNvSpPr/>
      </xdr:nvSpPr>
      <xdr:spPr>
        <a:xfrm>
          <a:off x="7810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153035</xdr:rowOff>
    </xdr:from>
    <xdr:ext cx="528955" cy="259080"/>
    <xdr:sp macro="" textlink="">
      <xdr:nvSpPr>
        <xdr:cNvPr id="484" name="テキスト ボックス 483">
          <a:extLst>
            <a:ext uri="{FF2B5EF4-FFF2-40B4-BE49-F238E27FC236}">
              <a16:creationId xmlns:a16="http://schemas.microsoft.com/office/drawing/2014/main" id="{18DD011B-A6CB-4655-ACB5-567751BA3091}"/>
            </a:ext>
          </a:extLst>
        </xdr:cNvPr>
        <xdr:cNvSpPr txBox="1"/>
      </xdr:nvSpPr>
      <xdr:spPr>
        <a:xfrm>
          <a:off x="7593965" y="16955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6350</xdr:rowOff>
    </xdr:from>
    <xdr:to>
      <xdr:col>36</xdr:col>
      <xdr:colOff>165100</xdr:colOff>
      <xdr:row>98</xdr:row>
      <xdr:rowOff>107950</xdr:rowOff>
    </xdr:to>
    <xdr:sp macro="" textlink="">
      <xdr:nvSpPr>
        <xdr:cNvPr id="485" name="楕円 484">
          <a:extLst>
            <a:ext uri="{FF2B5EF4-FFF2-40B4-BE49-F238E27FC236}">
              <a16:creationId xmlns:a16="http://schemas.microsoft.com/office/drawing/2014/main" id="{CD27D8CE-1F24-49B4-AFAE-A5D55F2FD278}"/>
            </a:ext>
          </a:extLst>
        </xdr:cNvPr>
        <xdr:cNvSpPr/>
      </xdr:nvSpPr>
      <xdr:spPr>
        <a:xfrm>
          <a:off x="6921500" y="168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99060</xdr:rowOff>
    </xdr:from>
    <xdr:ext cx="528955" cy="253365"/>
    <xdr:sp macro="" textlink="">
      <xdr:nvSpPr>
        <xdr:cNvPr id="486" name="テキスト ボックス 485">
          <a:extLst>
            <a:ext uri="{FF2B5EF4-FFF2-40B4-BE49-F238E27FC236}">
              <a16:creationId xmlns:a16="http://schemas.microsoft.com/office/drawing/2014/main" id="{5007E8B4-B413-4758-A038-F3212994A895}"/>
            </a:ext>
          </a:extLst>
        </xdr:cNvPr>
        <xdr:cNvSpPr txBox="1"/>
      </xdr:nvSpPr>
      <xdr:spPr>
        <a:xfrm>
          <a:off x="6704965" y="169011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AA5CA619-1778-49FF-B884-3953ED06C26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C6E2AFF4-A18B-4ADF-A3DB-9D3A0794FA9C}"/>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5E1BDB44-78EA-4FAA-9471-DF69B570B013}"/>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9C7A871B-E3C1-4FEF-AF30-BEC515FDE8E7}"/>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EE686186-EE53-429C-9CDB-DAD88DE1DCAC}"/>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8AA67D39-B53B-425F-B51F-F121353799CB}"/>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9F0DE0E2-C384-40E9-BFF9-AD2BECE976F4}"/>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494" name="正方形/長方形 493">
          <a:extLst>
            <a:ext uri="{FF2B5EF4-FFF2-40B4-BE49-F238E27FC236}">
              <a16:creationId xmlns:a16="http://schemas.microsoft.com/office/drawing/2014/main" id="{50C3D0E3-021E-4250-88C1-A0835975D7BA}"/>
            </a:ext>
          </a:extLst>
        </xdr:cNvPr>
        <xdr:cNvSpPr/>
      </xdr:nvSpPr>
      <xdr:spPr>
        <a:xfrm>
          <a:off x="12446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20980"/>
    <xdr:sp macro="" textlink="">
      <xdr:nvSpPr>
        <xdr:cNvPr id="495" name="テキスト ボックス 494">
          <a:extLst>
            <a:ext uri="{FF2B5EF4-FFF2-40B4-BE49-F238E27FC236}">
              <a16:creationId xmlns:a16="http://schemas.microsoft.com/office/drawing/2014/main" id="{59E21DB2-64B8-4C70-8812-A1D121FB9D48}"/>
            </a:ext>
          </a:extLst>
        </xdr:cNvPr>
        <xdr:cNvSpPr txBox="1"/>
      </xdr:nvSpPr>
      <xdr:spPr>
        <a:xfrm>
          <a:off x="12407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496" name="直線コネクタ 495">
          <a:extLst>
            <a:ext uri="{FF2B5EF4-FFF2-40B4-BE49-F238E27FC236}">
              <a16:creationId xmlns:a16="http://schemas.microsoft.com/office/drawing/2014/main" id="{B7127AB2-A677-4D9B-8071-F61DE76E0EDF}"/>
            </a:ext>
          </a:extLst>
        </xdr:cNvPr>
        <xdr:cNvCxnSpPr/>
      </xdr:nvCxnSpPr>
      <xdr:spPr>
        <a:xfrm>
          <a:off x="12446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82018856-839B-4738-9D0D-D97EFE862267}"/>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165100</xdr:rowOff>
    </xdr:from>
    <xdr:ext cx="244475" cy="254635"/>
    <xdr:sp macro="" textlink="">
      <xdr:nvSpPr>
        <xdr:cNvPr id="498" name="テキスト ボックス 497">
          <a:extLst>
            <a:ext uri="{FF2B5EF4-FFF2-40B4-BE49-F238E27FC236}">
              <a16:creationId xmlns:a16="http://schemas.microsoft.com/office/drawing/2014/main" id="{DC96941B-DFD3-42DA-8832-882B73DCC673}"/>
            </a:ext>
          </a:extLst>
        </xdr:cNvPr>
        <xdr:cNvSpPr txBox="1"/>
      </xdr:nvSpPr>
      <xdr:spPr>
        <a:xfrm>
          <a:off x="12197080" y="6508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F9AE455F-CB62-4D2B-AE23-0BBA762105F9}"/>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225" cy="253365"/>
    <xdr:sp macro="" textlink="">
      <xdr:nvSpPr>
        <xdr:cNvPr id="500" name="テキスト ボックス 499">
          <a:extLst>
            <a:ext uri="{FF2B5EF4-FFF2-40B4-BE49-F238E27FC236}">
              <a16:creationId xmlns:a16="http://schemas.microsoft.com/office/drawing/2014/main" id="{7AEE287D-DA83-4C24-9639-17229327288F}"/>
            </a:ext>
          </a:extLst>
        </xdr:cNvPr>
        <xdr:cNvSpPr txBox="1"/>
      </xdr:nvSpPr>
      <xdr:spPr>
        <a:xfrm>
          <a:off x="11914505" y="60553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83185</xdr:rowOff>
    </xdr:from>
    <xdr:to>
      <xdr:col>89</xdr:col>
      <xdr:colOff>177800</xdr:colOff>
      <xdr:row>33</xdr:row>
      <xdr:rowOff>83185</xdr:rowOff>
    </xdr:to>
    <xdr:cxnSp macro="">
      <xdr:nvCxnSpPr>
        <xdr:cNvPr id="501" name="直線コネクタ 500">
          <a:extLst>
            <a:ext uri="{FF2B5EF4-FFF2-40B4-BE49-F238E27FC236}">
              <a16:creationId xmlns:a16="http://schemas.microsoft.com/office/drawing/2014/main" id="{AB998C5E-7DBA-40D5-873F-C9751016BAAD}"/>
            </a:ext>
          </a:extLst>
        </xdr:cNvPr>
        <xdr:cNvCxnSpPr/>
      </xdr:nvCxnSpPr>
      <xdr:spPr>
        <a:xfrm>
          <a:off x="12446000" y="5741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0225" cy="254635"/>
    <xdr:sp macro="" textlink="">
      <xdr:nvSpPr>
        <xdr:cNvPr id="502" name="テキスト ボックス 501">
          <a:extLst>
            <a:ext uri="{FF2B5EF4-FFF2-40B4-BE49-F238E27FC236}">
              <a16:creationId xmlns:a16="http://schemas.microsoft.com/office/drawing/2014/main" id="{85A9F29D-EA0D-477A-A3B8-5D27D9284207}"/>
            </a:ext>
          </a:extLst>
        </xdr:cNvPr>
        <xdr:cNvSpPr txBox="1"/>
      </xdr:nvSpPr>
      <xdr:spPr>
        <a:xfrm>
          <a:off x="11914505" y="5598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535A184-8CAC-4792-AFB1-32E3F1F9A6EB}"/>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165100</xdr:rowOff>
    </xdr:from>
    <xdr:ext cx="530225" cy="254635"/>
    <xdr:sp macro="" textlink="">
      <xdr:nvSpPr>
        <xdr:cNvPr id="504" name="テキスト ボックス 503">
          <a:extLst>
            <a:ext uri="{FF2B5EF4-FFF2-40B4-BE49-F238E27FC236}">
              <a16:creationId xmlns:a16="http://schemas.microsoft.com/office/drawing/2014/main" id="{0C2C3803-460A-4C00-B283-FAE4A664BE14}"/>
            </a:ext>
          </a:extLst>
        </xdr:cNvPr>
        <xdr:cNvSpPr txBox="1"/>
      </xdr:nvSpPr>
      <xdr:spPr>
        <a:xfrm>
          <a:off x="11914505" y="5137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5EAB0347-D00B-4F35-8A6D-B87992ED4A88}"/>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225" cy="253365"/>
    <xdr:sp macro="" textlink="">
      <xdr:nvSpPr>
        <xdr:cNvPr id="506" name="テキスト ボックス 505">
          <a:extLst>
            <a:ext uri="{FF2B5EF4-FFF2-40B4-BE49-F238E27FC236}">
              <a16:creationId xmlns:a16="http://schemas.microsoft.com/office/drawing/2014/main" id="{907B64EA-2008-4476-8508-A0A32A49ED62}"/>
            </a:ext>
          </a:extLst>
        </xdr:cNvPr>
        <xdr:cNvSpPr txBox="1"/>
      </xdr:nvSpPr>
      <xdr:spPr>
        <a:xfrm>
          <a:off x="11914505" y="4683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07" name="災害復旧事業費グラフ枠">
          <a:extLst>
            <a:ext uri="{FF2B5EF4-FFF2-40B4-BE49-F238E27FC236}">
              <a16:creationId xmlns:a16="http://schemas.microsoft.com/office/drawing/2014/main" id="{7F0B2A5F-8F4D-42E7-A447-A6FAD32C49BA}"/>
            </a:ext>
          </a:extLst>
        </xdr:cNvPr>
        <xdr:cNvSpPr/>
      </xdr:nvSpPr>
      <xdr:spPr>
        <a:xfrm>
          <a:off x="12446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13335</xdr:rowOff>
    </xdr:from>
    <xdr:to>
      <xdr:col>85</xdr:col>
      <xdr:colOff>126365</xdr:colOff>
      <xdr:row>38</xdr:row>
      <xdr:rowOff>139700</xdr:rowOff>
    </xdr:to>
    <xdr:cxnSp macro="">
      <xdr:nvCxnSpPr>
        <xdr:cNvPr id="508" name="直線コネクタ 507">
          <a:extLst>
            <a:ext uri="{FF2B5EF4-FFF2-40B4-BE49-F238E27FC236}">
              <a16:creationId xmlns:a16="http://schemas.microsoft.com/office/drawing/2014/main" id="{019B57B2-6405-4A13-97C4-AB88F11EE6D8}"/>
            </a:ext>
          </a:extLst>
        </xdr:cNvPr>
        <xdr:cNvCxnSpPr/>
      </xdr:nvCxnSpPr>
      <xdr:spPr>
        <a:xfrm flipV="1">
          <a:off x="16317595" y="5499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159385</xdr:rowOff>
    </xdr:from>
    <xdr:ext cx="248285" cy="257175"/>
    <xdr:sp macro="" textlink="">
      <xdr:nvSpPr>
        <xdr:cNvPr id="509" name="災害復旧事業費最小値テキスト">
          <a:extLst>
            <a:ext uri="{FF2B5EF4-FFF2-40B4-BE49-F238E27FC236}">
              <a16:creationId xmlns:a16="http://schemas.microsoft.com/office/drawing/2014/main" id="{6CDD70F0-8067-4907-A42D-CC3F90B3E9DB}"/>
            </a:ext>
          </a:extLst>
        </xdr:cNvPr>
        <xdr:cNvSpPr txBox="1"/>
      </xdr:nvSpPr>
      <xdr:spPr>
        <a:xfrm>
          <a:off x="16370300" y="6674485"/>
          <a:ext cx="248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DC5D4D29-C324-4185-8912-4C323750088D}"/>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132080</xdr:rowOff>
    </xdr:from>
    <xdr:ext cx="533400" cy="254635"/>
    <xdr:sp macro="" textlink="">
      <xdr:nvSpPr>
        <xdr:cNvPr id="511" name="災害復旧事業費最大値テキスト">
          <a:extLst>
            <a:ext uri="{FF2B5EF4-FFF2-40B4-BE49-F238E27FC236}">
              <a16:creationId xmlns:a16="http://schemas.microsoft.com/office/drawing/2014/main" id="{00BABEA7-60A3-4DB9-888B-0F4C9096EC82}"/>
            </a:ext>
          </a:extLst>
        </xdr:cNvPr>
        <xdr:cNvSpPr txBox="1"/>
      </xdr:nvSpPr>
      <xdr:spPr>
        <a:xfrm>
          <a:off x="16370300" y="527558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13335</xdr:rowOff>
    </xdr:from>
    <xdr:to>
      <xdr:col>86</xdr:col>
      <xdr:colOff>25400</xdr:colOff>
      <xdr:row>32</xdr:row>
      <xdr:rowOff>13335</xdr:rowOff>
    </xdr:to>
    <xdr:cxnSp macro="">
      <xdr:nvCxnSpPr>
        <xdr:cNvPr id="512" name="直線コネクタ 511">
          <a:extLst>
            <a:ext uri="{FF2B5EF4-FFF2-40B4-BE49-F238E27FC236}">
              <a16:creationId xmlns:a16="http://schemas.microsoft.com/office/drawing/2014/main" id="{9FA3A92F-91CC-4EF8-8735-9E031D5D4C5F}"/>
            </a:ext>
          </a:extLst>
        </xdr:cNvPr>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107950</xdr:rowOff>
    </xdr:from>
    <xdr:to>
      <xdr:col>85</xdr:col>
      <xdr:colOff>127000</xdr:colOff>
      <xdr:row>38</xdr:row>
      <xdr:rowOff>110490</xdr:rowOff>
    </xdr:to>
    <xdr:cxnSp macro="">
      <xdr:nvCxnSpPr>
        <xdr:cNvPr id="513" name="直線コネクタ 512">
          <a:extLst>
            <a:ext uri="{FF2B5EF4-FFF2-40B4-BE49-F238E27FC236}">
              <a16:creationId xmlns:a16="http://schemas.microsoft.com/office/drawing/2014/main" id="{A8CC56E4-609A-4487-9246-2E2B5FF61F4C}"/>
            </a:ext>
          </a:extLst>
        </xdr:cNvPr>
        <xdr:cNvCxnSpPr/>
      </xdr:nvCxnSpPr>
      <xdr:spPr>
        <a:xfrm flipV="1">
          <a:off x="15481300" y="66230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76835</xdr:rowOff>
    </xdr:from>
    <xdr:ext cx="468630" cy="254635"/>
    <xdr:sp macro="" textlink="">
      <xdr:nvSpPr>
        <xdr:cNvPr id="514" name="災害復旧事業費平均値テキスト">
          <a:extLst>
            <a:ext uri="{FF2B5EF4-FFF2-40B4-BE49-F238E27FC236}">
              <a16:creationId xmlns:a16="http://schemas.microsoft.com/office/drawing/2014/main" id="{D041999D-AE27-43F4-AC34-698A57D1EF99}"/>
            </a:ext>
          </a:extLst>
        </xdr:cNvPr>
        <xdr:cNvSpPr txBox="1"/>
      </xdr:nvSpPr>
      <xdr:spPr>
        <a:xfrm>
          <a:off x="16370300" y="6420485"/>
          <a:ext cx="4686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53975</xdr:rowOff>
    </xdr:from>
    <xdr:to>
      <xdr:col>85</xdr:col>
      <xdr:colOff>177800</xdr:colOff>
      <xdr:row>38</xdr:row>
      <xdr:rowOff>155575</xdr:rowOff>
    </xdr:to>
    <xdr:sp macro="" textlink="">
      <xdr:nvSpPr>
        <xdr:cNvPr id="515" name="フローチャート: 判断 514">
          <a:extLst>
            <a:ext uri="{FF2B5EF4-FFF2-40B4-BE49-F238E27FC236}">
              <a16:creationId xmlns:a16="http://schemas.microsoft.com/office/drawing/2014/main" id="{C138C95F-5ABE-4D9E-BEFA-EFA9AC428C28}"/>
            </a:ext>
          </a:extLst>
        </xdr:cNvPr>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110490</xdr:rowOff>
    </xdr:to>
    <xdr:cxnSp macro="">
      <xdr:nvCxnSpPr>
        <xdr:cNvPr id="516" name="直線コネクタ 515">
          <a:extLst>
            <a:ext uri="{FF2B5EF4-FFF2-40B4-BE49-F238E27FC236}">
              <a16:creationId xmlns:a16="http://schemas.microsoft.com/office/drawing/2014/main" id="{5DE33086-F654-4230-AE41-70AF76B052B9}"/>
            </a:ext>
          </a:extLst>
        </xdr:cNvPr>
        <xdr:cNvCxnSpPr/>
      </xdr:nvCxnSpPr>
      <xdr:spPr>
        <a:xfrm flipV="1">
          <a:off x="14592300" y="6625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64770</xdr:rowOff>
    </xdr:from>
    <xdr:to>
      <xdr:col>81</xdr:col>
      <xdr:colOff>101600</xdr:colOff>
      <xdr:row>38</xdr:row>
      <xdr:rowOff>165100</xdr:rowOff>
    </xdr:to>
    <xdr:sp macro="" textlink="">
      <xdr:nvSpPr>
        <xdr:cNvPr id="517" name="フローチャート: 判断 516">
          <a:extLst>
            <a:ext uri="{FF2B5EF4-FFF2-40B4-BE49-F238E27FC236}">
              <a16:creationId xmlns:a16="http://schemas.microsoft.com/office/drawing/2014/main" id="{2594CE79-68D5-4AA2-991C-4E184BD7BF86}"/>
            </a:ext>
          </a:extLst>
        </xdr:cNvPr>
        <xdr:cNvSpPr/>
      </xdr:nvSpPr>
      <xdr:spPr>
        <a:xfrm>
          <a:off x="15430500" y="65798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157480</xdr:rowOff>
    </xdr:from>
    <xdr:ext cx="465455" cy="253365"/>
    <xdr:sp macro="" textlink="">
      <xdr:nvSpPr>
        <xdr:cNvPr id="518" name="テキスト ボックス 517">
          <a:extLst>
            <a:ext uri="{FF2B5EF4-FFF2-40B4-BE49-F238E27FC236}">
              <a16:creationId xmlns:a16="http://schemas.microsoft.com/office/drawing/2014/main" id="{32DC95DA-190F-4D9A-A4EC-75D1B768D576}"/>
            </a:ext>
          </a:extLst>
        </xdr:cNvPr>
        <xdr:cNvSpPr txBox="1"/>
      </xdr:nvSpPr>
      <xdr:spPr>
        <a:xfrm>
          <a:off x="15246350" y="667258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110490</xdr:rowOff>
    </xdr:from>
    <xdr:to>
      <xdr:col>76</xdr:col>
      <xdr:colOff>114300</xdr:colOff>
      <xdr:row>38</xdr:row>
      <xdr:rowOff>137795</xdr:rowOff>
    </xdr:to>
    <xdr:cxnSp macro="">
      <xdr:nvCxnSpPr>
        <xdr:cNvPr id="519" name="直線コネクタ 518">
          <a:extLst>
            <a:ext uri="{FF2B5EF4-FFF2-40B4-BE49-F238E27FC236}">
              <a16:creationId xmlns:a16="http://schemas.microsoft.com/office/drawing/2014/main" id="{5F5F100F-D384-4977-B9CB-4F53D711B2B7}"/>
            </a:ext>
          </a:extLst>
        </xdr:cNvPr>
        <xdr:cNvCxnSpPr/>
      </xdr:nvCxnSpPr>
      <xdr:spPr>
        <a:xfrm flipV="1">
          <a:off x="13703300" y="66255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48895</xdr:rowOff>
    </xdr:from>
    <xdr:to>
      <xdr:col>76</xdr:col>
      <xdr:colOff>165100</xdr:colOff>
      <xdr:row>38</xdr:row>
      <xdr:rowOff>150495</xdr:rowOff>
    </xdr:to>
    <xdr:sp macro="" textlink="">
      <xdr:nvSpPr>
        <xdr:cNvPr id="520" name="フローチャート: 判断 519">
          <a:extLst>
            <a:ext uri="{FF2B5EF4-FFF2-40B4-BE49-F238E27FC236}">
              <a16:creationId xmlns:a16="http://schemas.microsoft.com/office/drawing/2014/main" id="{0B075C58-9CD2-4FA4-BAC0-8865848FC31C}"/>
            </a:ext>
          </a:extLst>
        </xdr:cNvPr>
        <xdr:cNvSpPr/>
      </xdr:nvSpPr>
      <xdr:spPr>
        <a:xfrm>
          <a:off x="1454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165100</xdr:rowOff>
    </xdr:from>
    <xdr:ext cx="465455" cy="254635"/>
    <xdr:sp macro="" textlink="">
      <xdr:nvSpPr>
        <xdr:cNvPr id="521" name="テキスト ボックス 520">
          <a:extLst>
            <a:ext uri="{FF2B5EF4-FFF2-40B4-BE49-F238E27FC236}">
              <a16:creationId xmlns:a16="http://schemas.microsoft.com/office/drawing/2014/main" id="{3EDE1493-8141-47F0-BB7A-D76E25F16D60}"/>
            </a:ext>
          </a:extLst>
        </xdr:cNvPr>
        <xdr:cNvSpPr txBox="1"/>
      </xdr:nvSpPr>
      <xdr:spPr>
        <a:xfrm>
          <a:off x="14357350" y="63373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133985</xdr:rowOff>
    </xdr:from>
    <xdr:to>
      <xdr:col>71</xdr:col>
      <xdr:colOff>177800</xdr:colOff>
      <xdr:row>38</xdr:row>
      <xdr:rowOff>137795</xdr:rowOff>
    </xdr:to>
    <xdr:cxnSp macro="">
      <xdr:nvCxnSpPr>
        <xdr:cNvPr id="522" name="直線コネクタ 521">
          <a:extLst>
            <a:ext uri="{FF2B5EF4-FFF2-40B4-BE49-F238E27FC236}">
              <a16:creationId xmlns:a16="http://schemas.microsoft.com/office/drawing/2014/main" id="{6F91A3F2-AD9B-4F6E-8430-B76D863094D7}"/>
            </a:ext>
          </a:extLst>
        </xdr:cNvPr>
        <xdr:cNvCxnSpPr/>
      </xdr:nvCxnSpPr>
      <xdr:spPr>
        <a:xfrm>
          <a:off x="12814300" y="66490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38100</xdr:rowOff>
    </xdr:from>
    <xdr:to>
      <xdr:col>72</xdr:col>
      <xdr:colOff>38100</xdr:colOff>
      <xdr:row>38</xdr:row>
      <xdr:rowOff>139700</xdr:rowOff>
    </xdr:to>
    <xdr:sp macro="" textlink="">
      <xdr:nvSpPr>
        <xdr:cNvPr id="523" name="フローチャート: 判断 522">
          <a:extLst>
            <a:ext uri="{FF2B5EF4-FFF2-40B4-BE49-F238E27FC236}">
              <a16:creationId xmlns:a16="http://schemas.microsoft.com/office/drawing/2014/main" id="{247F6425-3DA8-478F-ADD1-A8C1D672CF3D}"/>
            </a:ext>
          </a:extLst>
        </xdr:cNvPr>
        <xdr:cNvSpPr/>
      </xdr:nvSpPr>
      <xdr:spPr>
        <a:xfrm>
          <a:off x="13652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156210</xdr:rowOff>
    </xdr:from>
    <xdr:ext cx="465455" cy="253365"/>
    <xdr:sp macro="" textlink="">
      <xdr:nvSpPr>
        <xdr:cNvPr id="524" name="テキスト ボックス 523">
          <a:extLst>
            <a:ext uri="{FF2B5EF4-FFF2-40B4-BE49-F238E27FC236}">
              <a16:creationId xmlns:a16="http://schemas.microsoft.com/office/drawing/2014/main" id="{1FEB77F2-F6B8-4994-9694-4C7A9A990BE7}"/>
            </a:ext>
          </a:extLst>
        </xdr:cNvPr>
        <xdr:cNvSpPr txBox="1"/>
      </xdr:nvSpPr>
      <xdr:spPr>
        <a:xfrm>
          <a:off x="13468350" y="632841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1270</xdr:rowOff>
    </xdr:from>
    <xdr:to>
      <xdr:col>67</xdr:col>
      <xdr:colOff>101600</xdr:colOff>
      <xdr:row>38</xdr:row>
      <xdr:rowOff>102870</xdr:rowOff>
    </xdr:to>
    <xdr:sp macro="" textlink="">
      <xdr:nvSpPr>
        <xdr:cNvPr id="525" name="フローチャート: 判断 524">
          <a:extLst>
            <a:ext uri="{FF2B5EF4-FFF2-40B4-BE49-F238E27FC236}">
              <a16:creationId xmlns:a16="http://schemas.microsoft.com/office/drawing/2014/main" id="{5631BCDB-B7B3-41B7-917C-AED7FA21773B}"/>
            </a:ext>
          </a:extLst>
        </xdr:cNvPr>
        <xdr:cNvSpPr/>
      </xdr:nvSpPr>
      <xdr:spPr>
        <a:xfrm>
          <a:off x="127635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119380</xdr:rowOff>
    </xdr:from>
    <xdr:ext cx="465455" cy="257810"/>
    <xdr:sp macro="" textlink="">
      <xdr:nvSpPr>
        <xdr:cNvPr id="526" name="テキスト ボックス 525">
          <a:extLst>
            <a:ext uri="{FF2B5EF4-FFF2-40B4-BE49-F238E27FC236}">
              <a16:creationId xmlns:a16="http://schemas.microsoft.com/office/drawing/2014/main" id="{8A141A9B-4209-4782-A8CA-6D0D7A3BC500}"/>
            </a:ext>
          </a:extLst>
        </xdr:cNvPr>
        <xdr:cNvSpPr txBox="1"/>
      </xdr:nvSpPr>
      <xdr:spPr>
        <a:xfrm>
          <a:off x="12579350" y="629158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730067D5-5937-4D74-A2A1-75025109F7CE}"/>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28" name="テキスト ボックス 527">
          <a:extLst>
            <a:ext uri="{FF2B5EF4-FFF2-40B4-BE49-F238E27FC236}">
              <a16:creationId xmlns:a16="http://schemas.microsoft.com/office/drawing/2014/main" id="{1B6537E0-3272-4B32-A673-66364D4F5949}"/>
            </a:ext>
          </a:extLst>
        </xdr:cNvPr>
        <xdr:cNvSpPr txBox="1"/>
      </xdr:nvSpPr>
      <xdr:spPr>
        <a:xfrm>
          <a:off x="15290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0730" cy="259080"/>
    <xdr:sp macro="" textlink="">
      <xdr:nvSpPr>
        <xdr:cNvPr id="529" name="テキスト ボックス 528">
          <a:extLst>
            <a:ext uri="{FF2B5EF4-FFF2-40B4-BE49-F238E27FC236}">
              <a16:creationId xmlns:a16="http://schemas.microsoft.com/office/drawing/2014/main" id="{49C680BD-9EE7-43CA-AE8A-0110ED063713}"/>
            </a:ext>
          </a:extLst>
        </xdr:cNvPr>
        <xdr:cNvSpPr txBox="1"/>
      </xdr:nvSpPr>
      <xdr:spPr>
        <a:xfrm>
          <a:off x="14401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0730" cy="259080"/>
    <xdr:sp macro="" textlink="">
      <xdr:nvSpPr>
        <xdr:cNvPr id="530" name="テキスト ボックス 529">
          <a:extLst>
            <a:ext uri="{FF2B5EF4-FFF2-40B4-BE49-F238E27FC236}">
              <a16:creationId xmlns:a16="http://schemas.microsoft.com/office/drawing/2014/main" id="{0A821F45-FF80-4EF1-8028-BFA9A6A5B01F}"/>
            </a:ext>
          </a:extLst>
        </xdr:cNvPr>
        <xdr:cNvSpPr txBox="1"/>
      </xdr:nvSpPr>
      <xdr:spPr>
        <a:xfrm>
          <a:off x="13512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31" name="テキスト ボックス 530">
          <a:extLst>
            <a:ext uri="{FF2B5EF4-FFF2-40B4-BE49-F238E27FC236}">
              <a16:creationId xmlns:a16="http://schemas.microsoft.com/office/drawing/2014/main" id="{781C362C-54FD-49D7-B442-AD6CCCFBC2D3}"/>
            </a:ext>
          </a:extLst>
        </xdr:cNvPr>
        <xdr:cNvSpPr txBox="1"/>
      </xdr:nvSpPr>
      <xdr:spPr>
        <a:xfrm>
          <a:off x="12623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57150</xdr:rowOff>
    </xdr:from>
    <xdr:to>
      <xdr:col>85</xdr:col>
      <xdr:colOff>177800</xdr:colOff>
      <xdr:row>38</xdr:row>
      <xdr:rowOff>158750</xdr:rowOff>
    </xdr:to>
    <xdr:sp macro="" textlink="">
      <xdr:nvSpPr>
        <xdr:cNvPr id="532" name="楕円 531">
          <a:extLst>
            <a:ext uri="{FF2B5EF4-FFF2-40B4-BE49-F238E27FC236}">
              <a16:creationId xmlns:a16="http://schemas.microsoft.com/office/drawing/2014/main" id="{0C4B3FAA-2B8F-41C4-BCEE-BEFB94CD7FFA}"/>
            </a:ext>
          </a:extLst>
        </xdr:cNvPr>
        <xdr:cNvSpPr/>
      </xdr:nvSpPr>
      <xdr:spPr>
        <a:xfrm>
          <a:off x="162687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32385</xdr:rowOff>
    </xdr:from>
    <xdr:ext cx="468630" cy="253365"/>
    <xdr:sp macro="" textlink="">
      <xdr:nvSpPr>
        <xdr:cNvPr id="533" name="災害復旧事業費該当値テキスト">
          <a:extLst>
            <a:ext uri="{FF2B5EF4-FFF2-40B4-BE49-F238E27FC236}">
              <a16:creationId xmlns:a16="http://schemas.microsoft.com/office/drawing/2014/main" id="{6DC2B725-DC76-43F1-AF43-000BEBDD6D55}"/>
            </a:ext>
          </a:extLst>
        </xdr:cNvPr>
        <xdr:cNvSpPr txBox="1"/>
      </xdr:nvSpPr>
      <xdr:spPr>
        <a:xfrm>
          <a:off x="16370300" y="654748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534" name="楕円 533">
          <a:extLst>
            <a:ext uri="{FF2B5EF4-FFF2-40B4-BE49-F238E27FC236}">
              <a16:creationId xmlns:a16="http://schemas.microsoft.com/office/drawing/2014/main" id="{913634F9-2766-41EF-A56D-42DC01524340}"/>
            </a:ext>
          </a:extLst>
        </xdr:cNvPr>
        <xdr:cNvSpPr/>
      </xdr:nvSpPr>
      <xdr:spPr>
        <a:xfrm>
          <a:off x="15430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6350</xdr:rowOff>
    </xdr:from>
    <xdr:ext cx="465455" cy="254635"/>
    <xdr:sp macro="" textlink="">
      <xdr:nvSpPr>
        <xdr:cNvPr id="535" name="テキスト ボックス 534">
          <a:extLst>
            <a:ext uri="{FF2B5EF4-FFF2-40B4-BE49-F238E27FC236}">
              <a16:creationId xmlns:a16="http://schemas.microsoft.com/office/drawing/2014/main" id="{C7430687-3BD2-403C-B9ED-BC5DF4A3E9AE}"/>
            </a:ext>
          </a:extLst>
        </xdr:cNvPr>
        <xdr:cNvSpPr txBox="1"/>
      </xdr:nvSpPr>
      <xdr:spPr>
        <a:xfrm>
          <a:off x="15246350" y="63500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59690</xdr:rowOff>
    </xdr:from>
    <xdr:to>
      <xdr:col>76</xdr:col>
      <xdr:colOff>165100</xdr:colOff>
      <xdr:row>38</xdr:row>
      <xdr:rowOff>161290</xdr:rowOff>
    </xdr:to>
    <xdr:sp macro="" textlink="">
      <xdr:nvSpPr>
        <xdr:cNvPr id="536" name="楕円 535">
          <a:extLst>
            <a:ext uri="{FF2B5EF4-FFF2-40B4-BE49-F238E27FC236}">
              <a16:creationId xmlns:a16="http://schemas.microsoft.com/office/drawing/2014/main" id="{0F6C4572-FFA0-4473-84A7-CCB9FC058783}"/>
            </a:ext>
          </a:extLst>
        </xdr:cNvPr>
        <xdr:cNvSpPr/>
      </xdr:nvSpPr>
      <xdr:spPr>
        <a:xfrm>
          <a:off x="14541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152400</xdr:rowOff>
    </xdr:from>
    <xdr:ext cx="465455" cy="257810"/>
    <xdr:sp macro="" textlink="">
      <xdr:nvSpPr>
        <xdr:cNvPr id="537" name="テキスト ボックス 536">
          <a:extLst>
            <a:ext uri="{FF2B5EF4-FFF2-40B4-BE49-F238E27FC236}">
              <a16:creationId xmlns:a16="http://schemas.microsoft.com/office/drawing/2014/main" id="{3DBB9631-3475-413A-A7B9-5E2D4A2CAAC9}"/>
            </a:ext>
          </a:extLst>
        </xdr:cNvPr>
        <xdr:cNvSpPr txBox="1"/>
      </xdr:nvSpPr>
      <xdr:spPr>
        <a:xfrm>
          <a:off x="14357350" y="666750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86995</xdr:rowOff>
    </xdr:from>
    <xdr:to>
      <xdr:col>72</xdr:col>
      <xdr:colOff>38100</xdr:colOff>
      <xdr:row>39</xdr:row>
      <xdr:rowOff>17780</xdr:rowOff>
    </xdr:to>
    <xdr:sp macro="" textlink="">
      <xdr:nvSpPr>
        <xdr:cNvPr id="538" name="楕円 537">
          <a:extLst>
            <a:ext uri="{FF2B5EF4-FFF2-40B4-BE49-F238E27FC236}">
              <a16:creationId xmlns:a16="http://schemas.microsoft.com/office/drawing/2014/main" id="{E3068E17-8D69-4FFB-8BDD-F9A97A0C37CC}"/>
            </a:ext>
          </a:extLst>
        </xdr:cNvPr>
        <xdr:cNvSpPr/>
      </xdr:nvSpPr>
      <xdr:spPr>
        <a:xfrm>
          <a:off x="13652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39</xdr:row>
      <xdr:rowOff>8255</xdr:rowOff>
    </xdr:from>
    <xdr:ext cx="313690" cy="254635"/>
    <xdr:sp macro="" textlink="">
      <xdr:nvSpPr>
        <xdr:cNvPr id="539" name="テキスト ボックス 538">
          <a:extLst>
            <a:ext uri="{FF2B5EF4-FFF2-40B4-BE49-F238E27FC236}">
              <a16:creationId xmlns:a16="http://schemas.microsoft.com/office/drawing/2014/main" id="{82DA066B-7359-4825-9533-33F044B1E786}"/>
            </a:ext>
          </a:extLst>
        </xdr:cNvPr>
        <xdr:cNvSpPr txBox="1"/>
      </xdr:nvSpPr>
      <xdr:spPr>
        <a:xfrm>
          <a:off x="13546455" y="669480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83185</xdr:rowOff>
    </xdr:from>
    <xdr:to>
      <xdr:col>67</xdr:col>
      <xdr:colOff>101600</xdr:colOff>
      <xdr:row>39</xdr:row>
      <xdr:rowOff>13335</xdr:rowOff>
    </xdr:to>
    <xdr:sp macro="" textlink="">
      <xdr:nvSpPr>
        <xdr:cNvPr id="540" name="楕円 539">
          <a:extLst>
            <a:ext uri="{FF2B5EF4-FFF2-40B4-BE49-F238E27FC236}">
              <a16:creationId xmlns:a16="http://schemas.microsoft.com/office/drawing/2014/main" id="{C5FD7E62-E0CC-4C7E-962E-942E35B22BC0}"/>
            </a:ext>
          </a:extLst>
        </xdr:cNvPr>
        <xdr:cNvSpPr/>
      </xdr:nvSpPr>
      <xdr:spPr>
        <a:xfrm>
          <a:off x="12763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4445</xdr:rowOff>
    </xdr:from>
    <xdr:ext cx="377190" cy="259080"/>
    <xdr:sp macro="" textlink="">
      <xdr:nvSpPr>
        <xdr:cNvPr id="541" name="テキスト ボックス 540">
          <a:extLst>
            <a:ext uri="{FF2B5EF4-FFF2-40B4-BE49-F238E27FC236}">
              <a16:creationId xmlns:a16="http://schemas.microsoft.com/office/drawing/2014/main" id="{652FA947-3790-4EC1-BAFA-A890972F1B51}"/>
            </a:ext>
          </a:extLst>
        </xdr:cNvPr>
        <xdr:cNvSpPr txBox="1"/>
      </xdr:nvSpPr>
      <xdr:spPr>
        <a:xfrm>
          <a:off x="12625070" y="669099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EF37554F-E11A-4064-BF5E-DBF6BA47E3C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14F3C0F5-FF48-48EA-97F5-B890B7C1FC4E}"/>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CE7BE782-CF8B-40CD-9045-1A687F136A26}"/>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A035D38C-AE13-4361-9AA1-1B79BC7BB702}"/>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AA3CE384-1774-40B6-A319-60B48C2455E4}"/>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CD996C29-575A-439C-AD15-9EDFE3BA1A74}"/>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25418376-693C-42B6-A827-3927AA743927}"/>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49" name="正方形/長方形 548">
          <a:extLst>
            <a:ext uri="{FF2B5EF4-FFF2-40B4-BE49-F238E27FC236}">
              <a16:creationId xmlns:a16="http://schemas.microsoft.com/office/drawing/2014/main" id="{333C5348-CF4F-4E96-88CE-787A522DACF4}"/>
            </a:ext>
          </a:extLst>
        </xdr:cNvPr>
        <xdr:cNvSpPr/>
      </xdr:nvSpPr>
      <xdr:spPr>
        <a:xfrm>
          <a:off x="12446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20980"/>
    <xdr:sp macro="" textlink="">
      <xdr:nvSpPr>
        <xdr:cNvPr id="550" name="テキスト ボックス 549">
          <a:extLst>
            <a:ext uri="{FF2B5EF4-FFF2-40B4-BE49-F238E27FC236}">
              <a16:creationId xmlns:a16="http://schemas.microsoft.com/office/drawing/2014/main" id="{501E9154-9918-49F7-AACD-F60D5BC4AC8C}"/>
            </a:ext>
          </a:extLst>
        </xdr:cNvPr>
        <xdr:cNvSpPr txBox="1"/>
      </xdr:nvSpPr>
      <xdr:spPr>
        <a:xfrm>
          <a:off x="12407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51" name="直線コネクタ 550">
          <a:extLst>
            <a:ext uri="{FF2B5EF4-FFF2-40B4-BE49-F238E27FC236}">
              <a16:creationId xmlns:a16="http://schemas.microsoft.com/office/drawing/2014/main" id="{9E8D243D-93F4-46F3-83F3-6D8618800CC1}"/>
            </a:ext>
          </a:extLst>
        </xdr:cNvPr>
        <xdr:cNvCxnSpPr/>
      </xdr:nvCxnSpPr>
      <xdr:spPr>
        <a:xfrm>
          <a:off x="12446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948D8753-731C-4AE8-A250-BB7ED8FF2FB1}"/>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4475" cy="254635"/>
    <xdr:sp macro="" textlink="">
      <xdr:nvSpPr>
        <xdr:cNvPr id="553" name="テキスト ボックス 552">
          <a:extLst>
            <a:ext uri="{FF2B5EF4-FFF2-40B4-BE49-F238E27FC236}">
              <a16:creationId xmlns:a16="http://schemas.microsoft.com/office/drawing/2014/main" id="{1417ED1C-A38B-4F29-B399-E1EE795F1906}"/>
            </a:ext>
          </a:extLst>
        </xdr:cNvPr>
        <xdr:cNvSpPr txBox="1"/>
      </xdr:nvSpPr>
      <xdr:spPr>
        <a:xfrm>
          <a:off x="12197080" y="92519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F3442BD6-C022-4F31-865A-6FF624003AD1}"/>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3365"/>
    <xdr:sp macro="" textlink="">
      <xdr:nvSpPr>
        <xdr:cNvPr id="555" name="テキスト ボックス 554">
          <a:extLst>
            <a:ext uri="{FF2B5EF4-FFF2-40B4-BE49-F238E27FC236}">
              <a16:creationId xmlns:a16="http://schemas.microsoft.com/office/drawing/2014/main" id="{BA7043F6-A3B1-4669-9621-72128D43045C}"/>
            </a:ext>
          </a:extLst>
        </xdr:cNvPr>
        <xdr:cNvSpPr txBox="1"/>
      </xdr:nvSpPr>
      <xdr:spPr>
        <a:xfrm>
          <a:off x="12197080" y="81127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56" name="失業対策事業費グラフ枠">
          <a:extLst>
            <a:ext uri="{FF2B5EF4-FFF2-40B4-BE49-F238E27FC236}">
              <a16:creationId xmlns:a16="http://schemas.microsoft.com/office/drawing/2014/main" id="{55C65C9B-6DA8-4A55-B1FA-F3890A7A7061}"/>
            </a:ext>
          </a:extLst>
        </xdr:cNvPr>
        <xdr:cNvSpPr/>
      </xdr:nvSpPr>
      <xdr:spPr>
        <a:xfrm>
          <a:off x="12446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7" name="直線コネクタ 556">
          <a:extLst>
            <a:ext uri="{FF2B5EF4-FFF2-40B4-BE49-F238E27FC236}">
              <a16:creationId xmlns:a16="http://schemas.microsoft.com/office/drawing/2014/main" id="{13AFFD0A-4EC5-4341-BCC1-9B7C7CB4CB5F}"/>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8285" cy="259080"/>
    <xdr:sp macro="" textlink="">
      <xdr:nvSpPr>
        <xdr:cNvPr id="558" name="失業対策事業費最小値テキスト">
          <a:extLst>
            <a:ext uri="{FF2B5EF4-FFF2-40B4-BE49-F238E27FC236}">
              <a16:creationId xmlns:a16="http://schemas.microsoft.com/office/drawing/2014/main" id="{4A8B8C58-DCD0-4488-9837-EBB01E1E7A2D}"/>
            </a:ext>
          </a:extLst>
        </xdr:cNvPr>
        <xdr:cNvSpPr txBox="1"/>
      </xdr:nvSpPr>
      <xdr:spPr>
        <a:xfrm>
          <a:off x="1637030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4E8A5240-44E1-4BEC-B305-36F3F1DBDB6C}"/>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8285" cy="259080"/>
    <xdr:sp macro="" textlink="">
      <xdr:nvSpPr>
        <xdr:cNvPr id="560" name="失業対策事業費最大値テキスト">
          <a:extLst>
            <a:ext uri="{FF2B5EF4-FFF2-40B4-BE49-F238E27FC236}">
              <a16:creationId xmlns:a16="http://schemas.microsoft.com/office/drawing/2014/main" id="{570CA3E0-4EEC-4C4D-B10D-0961D0C9E969}"/>
            </a:ext>
          </a:extLst>
        </xdr:cNvPr>
        <xdr:cNvSpPr txBox="1"/>
      </xdr:nvSpPr>
      <xdr:spPr>
        <a:xfrm>
          <a:off x="16370300" y="9097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242079BA-824A-4753-8619-3DCDC8E3959B}"/>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A718A12D-0F99-4581-A184-A2A0FE66E54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8285" cy="259080"/>
    <xdr:sp macro="" textlink="">
      <xdr:nvSpPr>
        <xdr:cNvPr id="563" name="失業対策事業費平均値テキスト">
          <a:extLst>
            <a:ext uri="{FF2B5EF4-FFF2-40B4-BE49-F238E27FC236}">
              <a16:creationId xmlns:a16="http://schemas.microsoft.com/office/drawing/2014/main" id="{C8B87AB8-6A7D-4035-B15A-ADC37F7EA753}"/>
            </a:ext>
          </a:extLst>
        </xdr:cNvPr>
        <xdr:cNvSpPr txBox="1"/>
      </xdr:nvSpPr>
      <xdr:spPr>
        <a:xfrm>
          <a:off x="16370300" y="9325610"/>
          <a:ext cx="248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D115FCBC-283B-4954-A6F0-02E49D2D5D16}"/>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B1D08843-BAD4-4B49-B0C6-CA511EF78EF9}"/>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60868817-35B5-4B19-9E70-C739C8D53AA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67" name="テキスト ボックス 566">
          <a:extLst>
            <a:ext uri="{FF2B5EF4-FFF2-40B4-BE49-F238E27FC236}">
              <a16:creationId xmlns:a16="http://schemas.microsoft.com/office/drawing/2014/main" id="{2DCFFD61-B6EC-4FA7-8256-8CB12C506C2F}"/>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3EEBE945-7EA0-485A-B177-6BFBAC999323}"/>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DCFC7926-CC3D-44F9-9762-5F4656A3639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70" name="テキスト ボックス 569">
          <a:extLst>
            <a:ext uri="{FF2B5EF4-FFF2-40B4-BE49-F238E27FC236}">
              <a16:creationId xmlns:a16="http://schemas.microsoft.com/office/drawing/2014/main" id="{BC0A0828-DD1B-4C15-9733-EF6C469AC9EC}"/>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8CE11B21-0FD0-4507-BA85-1DE3DF9C0629}"/>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A93C5EDE-5CE3-49E8-92B0-61C7E1FE70C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73" name="テキスト ボックス 572">
          <a:extLst>
            <a:ext uri="{FF2B5EF4-FFF2-40B4-BE49-F238E27FC236}">
              <a16:creationId xmlns:a16="http://schemas.microsoft.com/office/drawing/2014/main" id="{3F38C889-A428-4047-8376-854E0F52AA79}"/>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1C088994-9AC1-424E-A044-3E90728BF52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75" name="テキスト ボックス 574">
          <a:extLst>
            <a:ext uri="{FF2B5EF4-FFF2-40B4-BE49-F238E27FC236}">
              <a16:creationId xmlns:a16="http://schemas.microsoft.com/office/drawing/2014/main" id="{4D91FC81-414C-40E0-9F5A-F3721083CE1E}"/>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FF4A1D99-8559-4A9C-B37D-231FEEBDF216}"/>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77" name="テキスト ボックス 576">
          <a:extLst>
            <a:ext uri="{FF2B5EF4-FFF2-40B4-BE49-F238E27FC236}">
              <a16:creationId xmlns:a16="http://schemas.microsoft.com/office/drawing/2014/main" id="{3E0475BF-4E2E-42E3-8A56-2DB52FB23BE1}"/>
            </a:ext>
          </a:extLst>
        </xdr:cNvPr>
        <xdr:cNvSpPr txBox="1"/>
      </xdr:nvSpPr>
      <xdr:spPr>
        <a:xfrm>
          <a:off x="15290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0730" cy="259080"/>
    <xdr:sp macro="" textlink="">
      <xdr:nvSpPr>
        <xdr:cNvPr id="578" name="テキスト ボックス 577">
          <a:extLst>
            <a:ext uri="{FF2B5EF4-FFF2-40B4-BE49-F238E27FC236}">
              <a16:creationId xmlns:a16="http://schemas.microsoft.com/office/drawing/2014/main" id="{356563D5-0AF2-46D0-A925-3625C8942AC9}"/>
            </a:ext>
          </a:extLst>
        </xdr:cNvPr>
        <xdr:cNvSpPr txBox="1"/>
      </xdr:nvSpPr>
      <xdr:spPr>
        <a:xfrm>
          <a:off x="14401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0730" cy="259080"/>
    <xdr:sp macro="" textlink="">
      <xdr:nvSpPr>
        <xdr:cNvPr id="579" name="テキスト ボックス 578">
          <a:extLst>
            <a:ext uri="{FF2B5EF4-FFF2-40B4-BE49-F238E27FC236}">
              <a16:creationId xmlns:a16="http://schemas.microsoft.com/office/drawing/2014/main" id="{82F72215-F58D-4D5D-93AF-D35BB424DA74}"/>
            </a:ext>
          </a:extLst>
        </xdr:cNvPr>
        <xdr:cNvSpPr txBox="1"/>
      </xdr:nvSpPr>
      <xdr:spPr>
        <a:xfrm>
          <a:off x="13512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580" name="テキスト ボックス 579">
          <a:extLst>
            <a:ext uri="{FF2B5EF4-FFF2-40B4-BE49-F238E27FC236}">
              <a16:creationId xmlns:a16="http://schemas.microsoft.com/office/drawing/2014/main" id="{A64AFF2C-EB67-42C3-8088-FD51EE929134}"/>
            </a:ext>
          </a:extLst>
        </xdr:cNvPr>
        <xdr:cNvSpPr txBox="1"/>
      </xdr:nvSpPr>
      <xdr:spPr>
        <a:xfrm>
          <a:off x="12623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DAC8F3DF-DB95-4BDA-BEDF-C929559B002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8285" cy="257810"/>
    <xdr:sp macro="" textlink="">
      <xdr:nvSpPr>
        <xdr:cNvPr id="582" name="失業対策事業費該当値テキスト">
          <a:extLst>
            <a:ext uri="{FF2B5EF4-FFF2-40B4-BE49-F238E27FC236}">
              <a16:creationId xmlns:a16="http://schemas.microsoft.com/office/drawing/2014/main" id="{E04EB8D6-685E-4720-858C-D3DB045FF7F2}"/>
            </a:ext>
          </a:extLst>
        </xdr:cNvPr>
        <xdr:cNvSpPr txBox="1"/>
      </xdr:nvSpPr>
      <xdr:spPr>
        <a:xfrm>
          <a:off x="16370300" y="92113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9F32F27B-9788-42F6-9E17-3C509F66969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84" name="テキスト ボックス 583">
          <a:extLst>
            <a:ext uri="{FF2B5EF4-FFF2-40B4-BE49-F238E27FC236}">
              <a16:creationId xmlns:a16="http://schemas.microsoft.com/office/drawing/2014/main" id="{AC70C01D-7F55-40D1-B488-D79E3AF6C499}"/>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2B35DED9-6F1E-429F-B1E4-12C19813F65F}"/>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86" name="テキスト ボックス 585">
          <a:extLst>
            <a:ext uri="{FF2B5EF4-FFF2-40B4-BE49-F238E27FC236}">
              <a16:creationId xmlns:a16="http://schemas.microsoft.com/office/drawing/2014/main" id="{20BD0F28-A7E7-46A7-B774-9DB58E829FE8}"/>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52E0EB62-41F1-4980-BB23-AC8413CD0226}"/>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88" name="テキスト ボックス 587">
          <a:extLst>
            <a:ext uri="{FF2B5EF4-FFF2-40B4-BE49-F238E27FC236}">
              <a16:creationId xmlns:a16="http://schemas.microsoft.com/office/drawing/2014/main" id="{E19BB324-ABC7-4D14-BDA3-8E9652458FBC}"/>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E7F94FE8-ECCB-4BE6-A5A0-19911D7DEFC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590" name="テキスト ボックス 589">
          <a:extLst>
            <a:ext uri="{FF2B5EF4-FFF2-40B4-BE49-F238E27FC236}">
              <a16:creationId xmlns:a16="http://schemas.microsoft.com/office/drawing/2014/main" id="{5F92CDD7-67FC-459F-9B99-25C719CB7F89}"/>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15F65561-DC2D-41E7-90B5-CD87BE61F8B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7ADC15FF-D7E2-417B-B365-349B59B79898}"/>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5270C0D9-16D2-4B15-AD04-9D94A64261CE}"/>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FF20D4BF-39A4-437A-9818-7EB2CDDCFD11}"/>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6CDD767C-ABC1-49FB-A585-0F0AAA209128}"/>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2DBE8272-B958-40D8-A56F-FA35C7889C91}"/>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2957DB56-B661-4ACA-BEFA-68519B46FD91}"/>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598" name="正方形/長方形 597">
          <a:extLst>
            <a:ext uri="{FF2B5EF4-FFF2-40B4-BE49-F238E27FC236}">
              <a16:creationId xmlns:a16="http://schemas.microsoft.com/office/drawing/2014/main" id="{E4F69DA7-97B8-4C13-8358-34C9855466F2}"/>
            </a:ext>
          </a:extLst>
        </xdr:cNvPr>
        <xdr:cNvSpPr/>
      </xdr:nvSpPr>
      <xdr:spPr>
        <a:xfrm>
          <a:off x="12446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20980"/>
    <xdr:sp macro="" textlink="">
      <xdr:nvSpPr>
        <xdr:cNvPr id="599" name="テキスト ボックス 598">
          <a:extLst>
            <a:ext uri="{FF2B5EF4-FFF2-40B4-BE49-F238E27FC236}">
              <a16:creationId xmlns:a16="http://schemas.microsoft.com/office/drawing/2014/main" id="{BE4C1216-52BF-47CD-9327-F0B4C41B9A2A}"/>
            </a:ext>
          </a:extLst>
        </xdr:cNvPr>
        <xdr:cNvSpPr txBox="1"/>
      </xdr:nvSpPr>
      <xdr:spPr>
        <a:xfrm>
          <a:off x="12407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00" name="直線コネクタ 599">
          <a:extLst>
            <a:ext uri="{FF2B5EF4-FFF2-40B4-BE49-F238E27FC236}">
              <a16:creationId xmlns:a16="http://schemas.microsoft.com/office/drawing/2014/main" id="{B9F52A32-BD72-4048-A0D7-1EDF8C3B831D}"/>
            </a:ext>
          </a:extLst>
        </xdr:cNvPr>
        <xdr:cNvCxnSpPr/>
      </xdr:nvCxnSpPr>
      <xdr:spPr>
        <a:xfrm>
          <a:off x="12446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9638E789-C288-432A-BC02-26C56136E516}"/>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02" name="テキスト ボックス 601">
          <a:extLst>
            <a:ext uri="{FF2B5EF4-FFF2-40B4-BE49-F238E27FC236}">
              <a16:creationId xmlns:a16="http://schemas.microsoft.com/office/drawing/2014/main" id="{388D502A-44C6-4C98-B0F0-2F9CF465F93C}"/>
            </a:ext>
          </a:extLst>
        </xdr:cNvPr>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506737B8-5195-4A52-BA66-D50CE822F3A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0225" cy="259080"/>
    <xdr:sp macro="" textlink="">
      <xdr:nvSpPr>
        <xdr:cNvPr id="604" name="テキスト ボックス 603">
          <a:extLst>
            <a:ext uri="{FF2B5EF4-FFF2-40B4-BE49-F238E27FC236}">
              <a16:creationId xmlns:a16="http://schemas.microsoft.com/office/drawing/2014/main" id="{978FA86B-7834-4F64-8020-A3CBC7208E6C}"/>
            </a:ext>
          </a:extLst>
        </xdr:cNvPr>
        <xdr:cNvSpPr txBox="1"/>
      </xdr:nvSpPr>
      <xdr:spPr>
        <a:xfrm>
          <a:off x="11914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F2634287-6346-4FBC-91CA-DF57D1AF402A}"/>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225" cy="254635"/>
    <xdr:sp macro="" textlink="">
      <xdr:nvSpPr>
        <xdr:cNvPr id="606" name="テキスト ボックス 605">
          <a:extLst>
            <a:ext uri="{FF2B5EF4-FFF2-40B4-BE49-F238E27FC236}">
              <a16:creationId xmlns:a16="http://schemas.microsoft.com/office/drawing/2014/main" id="{9E61D296-EC19-4CE4-BEB5-AA3E7BCE6647}"/>
            </a:ext>
          </a:extLst>
        </xdr:cNvPr>
        <xdr:cNvSpPr txBox="1"/>
      </xdr:nvSpPr>
      <xdr:spPr>
        <a:xfrm>
          <a:off x="11914505" y="12680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2F8DD0C6-DB17-4409-8C64-7ECCEC4855AC}"/>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0225" cy="257810"/>
    <xdr:sp macro="" textlink="">
      <xdr:nvSpPr>
        <xdr:cNvPr id="608" name="テキスト ボックス 607">
          <a:extLst>
            <a:ext uri="{FF2B5EF4-FFF2-40B4-BE49-F238E27FC236}">
              <a16:creationId xmlns:a16="http://schemas.microsoft.com/office/drawing/2014/main" id="{73B64340-C02A-4A55-9B0F-4BE2B8B27501}"/>
            </a:ext>
          </a:extLst>
        </xdr:cNvPr>
        <xdr:cNvSpPr txBox="1"/>
      </xdr:nvSpPr>
      <xdr:spPr>
        <a:xfrm>
          <a:off x="11914505" y="1230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89A7DF33-DD0E-4732-950F-D44B15C92EF2}"/>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185" cy="257810"/>
    <xdr:sp macro="" textlink="">
      <xdr:nvSpPr>
        <xdr:cNvPr id="610" name="テキスト ボックス 609">
          <a:extLst>
            <a:ext uri="{FF2B5EF4-FFF2-40B4-BE49-F238E27FC236}">
              <a16:creationId xmlns:a16="http://schemas.microsoft.com/office/drawing/2014/main" id="{2AB1C9B6-7537-43B6-94F0-F2E3E1059E61}"/>
            </a:ext>
          </a:extLst>
        </xdr:cNvPr>
        <xdr:cNvSpPr txBox="1"/>
      </xdr:nvSpPr>
      <xdr:spPr>
        <a:xfrm>
          <a:off x="11850370" y="11922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4D3BCBA2-0575-4154-9F4B-BCB62BB64BB1}"/>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3365"/>
    <xdr:sp macro="" textlink="">
      <xdr:nvSpPr>
        <xdr:cNvPr id="612" name="テキスト ボックス 611">
          <a:extLst>
            <a:ext uri="{FF2B5EF4-FFF2-40B4-BE49-F238E27FC236}">
              <a16:creationId xmlns:a16="http://schemas.microsoft.com/office/drawing/2014/main" id="{A1675D48-E9AD-47A2-BD55-B96E607DCBC1}"/>
            </a:ext>
          </a:extLst>
        </xdr:cNvPr>
        <xdr:cNvSpPr txBox="1"/>
      </xdr:nvSpPr>
      <xdr:spPr>
        <a:xfrm>
          <a:off x="11850370" y="11541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13" name="公債費グラフ枠">
          <a:extLst>
            <a:ext uri="{FF2B5EF4-FFF2-40B4-BE49-F238E27FC236}">
              <a16:creationId xmlns:a16="http://schemas.microsoft.com/office/drawing/2014/main" id="{8E5428CC-F241-4529-9C7C-A2606C72E73C}"/>
            </a:ext>
          </a:extLst>
        </xdr:cNvPr>
        <xdr:cNvSpPr/>
      </xdr:nvSpPr>
      <xdr:spPr>
        <a:xfrm>
          <a:off x="12446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65405</xdr:rowOff>
    </xdr:from>
    <xdr:to>
      <xdr:col>85</xdr:col>
      <xdr:colOff>126365</xdr:colOff>
      <xdr:row>78</xdr:row>
      <xdr:rowOff>147320</xdr:rowOff>
    </xdr:to>
    <xdr:cxnSp macro="">
      <xdr:nvCxnSpPr>
        <xdr:cNvPr id="614" name="直線コネクタ 613">
          <a:extLst>
            <a:ext uri="{FF2B5EF4-FFF2-40B4-BE49-F238E27FC236}">
              <a16:creationId xmlns:a16="http://schemas.microsoft.com/office/drawing/2014/main" id="{5771B67B-6087-4268-9D5E-FDFFFC53D572}"/>
            </a:ext>
          </a:extLst>
        </xdr:cNvPr>
        <xdr:cNvCxnSpPr/>
      </xdr:nvCxnSpPr>
      <xdr:spPr>
        <a:xfrm flipV="1">
          <a:off x="16317595" y="12238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151130</xdr:rowOff>
    </xdr:from>
    <xdr:ext cx="468630" cy="257810"/>
    <xdr:sp macro="" textlink="">
      <xdr:nvSpPr>
        <xdr:cNvPr id="615" name="公債費最小値テキスト">
          <a:extLst>
            <a:ext uri="{FF2B5EF4-FFF2-40B4-BE49-F238E27FC236}">
              <a16:creationId xmlns:a16="http://schemas.microsoft.com/office/drawing/2014/main" id="{15025293-6BC9-4BCF-9D61-9AFD0F365935}"/>
            </a:ext>
          </a:extLst>
        </xdr:cNvPr>
        <xdr:cNvSpPr txBox="1"/>
      </xdr:nvSpPr>
      <xdr:spPr>
        <a:xfrm>
          <a:off x="16370300" y="135242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147320</xdr:rowOff>
    </xdr:from>
    <xdr:to>
      <xdr:col>86</xdr:col>
      <xdr:colOff>25400</xdr:colOff>
      <xdr:row>78</xdr:row>
      <xdr:rowOff>147320</xdr:rowOff>
    </xdr:to>
    <xdr:cxnSp macro="">
      <xdr:nvCxnSpPr>
        <xdr:cNvPr id="616" name="直線コネクタ 615">
          <a:extLst>
            <a:ext uri="{FF2B5EF4-FFF2-40B4-BE49-F238E27FC236}">
              <a16:creationId xmlns:a16="http://schemas.microsoft.com/office/drawing/2014/main" id="{2266D951-6AF7-4BDA-BDA1-375CF741D24A}"/>
            </a:ext>
          </a:extLst>
        </xdr:cNvPr>
        <xdr:cNvCxnSpPr/>
      </xdr:nvCxnSpPr>
      <xdr:spPr>
        <a:xfrm>
          <a:off x="16230600" y="1352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12065</xdr:rowOff>
    </xdr:from>
    <xdr:ext cx="597535" cy="259080"/>
    <xdr:sp macro="" textlink="">
      <xdr:nvSpPr>
        <xdr:cNvPr id="617" name="公債費最大値テキスト">
          <a:extLst>
            <a:ext uri="{FF2B5EF4-FFF2-40B4-BE49-F238E27FC236}">
              <a16:creationId xmlns:a16="http://schemas.microsoft.com/office/drawing/2014/main" id="{7B79E89D-A006-449A-A5CA-3956097C6835}"/>
            </a:ext>
          </a:extLst>
        </xdr:cNvPr>
        <xdr:cNvSpPr txBox="1"/>
      </xdr:nvSpPr>
      <xdr:spPr>
        <a:xfrm>
          <a:off x="16370300" y="12013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65405</xdr:rowOff>
    </xdr:from>
    <xdr:to>
      <xdr:col>86</xdr:col>
      <xdr:colOff>25400</xdr:colOff>
      <xdr:row>71</xdr:row>
      <xdr:rowOff>65405</xdr:rowOff>
    </xdr:to>
    <xdr:cxnSp macro="">
      <xdr:nvCxnSpPr>
        <xdr:cNvPr id="618" name="直線コネクタ 617">
          <a:extLst>
            <a:ext uri="{FF2B5EF4-FFF2-40B4-BE49-F238E27FC236}">
              <a16:creationId xmlns:a16="http://schemas.microsoft.com/office/drawing/2014/main" id="{CC08860E-8E02-4FDB-91FF-B29440853EA5}"/>
            </a:ext>
          </a:extLst>
        </xdr:cNvPr>
        <xdr:cNvCxnSpPr/>
      </xdr:nvCxnSpPr>
      <xdr:spPr>
        <a:xfrm>
          <a:off x="16230600" y="1223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114300</xdr:rowOff>
    </xdr:from>
    <xdr:to>
      <xdr:col>85</xdr:col>
      <xdr:colOff>127000</xdr:colOff>
      <xdr:row>73</xdr:row>
      <xdr:rowOff>113665</xdr:rowOff>
    </xdr:to>
    <xdr:cxnSp macro="">
      <xdr:nvCxnSpPr>
        <xdr:cNvPr id="619" name="直線コネクタ 618">
          <a:extLst>
            <a:ext uri="{FF2B5EF4-FFF2-40B4-BE49-F238E27FC236}">
              <a16:creationId xmlns:a16="http://schemas.microsoft.com/office/drawing/2014/main" id="{A46B49EA-DCA0-4C93-B6A9-43D01B4E9256}"/>
            </a:ext>
          </a:extLst>
        </xdr:cNvPr>
        <xdr:cNvCxnSpPr/>
      </xdr:nvCxnSpPr>
      <xdr:spPr>
        <a:xfrm>
          <a:off x="15481300" y="12458700"/>
          <a:ext cx="8382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53975</xdr:rowOff>
    </xdr:from>
    <xdr:ext cx="533400" cy="253365"/>
    <xdr:sp macro="" textlink="">
      <xdr:nvSpPr>
        <xdr:cNvPr id="620" name="公債費平均値テキスト">
          <a:extLst>
            <a:ext uri="{FF2B5EF4-FFF2-40B4-BE49-F238E27FC236}">
              <a16:creationId xmlns:a16="http://schemas.microsoft.com/office/drawing/2014/main" id="{7A342D97-D957-4175-AF3A-97D77FB42FC1}"/>
            </a:ext>
          </a:extLst>
        </xdr:cNvPr>
        <xdr:cNvSpPr txBox="1"/>
      </xdr:nvSpPr>
      <xdr:spPr>
        <a:xfrm>
          <a:off x="16370300" y="1308417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75565</xdr:rowOff>
    </xdr:from>
    <xdr:to>
      <xdr:col>85</xdr:col>
      <xdr:colOff>177800</xdr:colOff>
      <xdr:row>77</xdr:row>
      <xdr:rowOff>6350</xdr:rowOff>
    </xdr:to>
    <xdr:sp macro="" textlink="">
      <xdr:nvSpPr>
        <xdr:cNvPr id="621" name="フローチャート: 判断 620">
          <a:extLst>
            <a:ext uri="{FF2B5EF4-FFF2-40B4-BE49-F238E27FC236}">
              <a16:creationId xmlns:a16="http://schemas.microsoft.com/office/drawing/2014/main" id="{A27A4C00-3626-4554-A6B4-300339B23571}"/>
            </a:ext>
          </a:extLst>
        </xdr:cNvPr>
        <xdr:cNvSpPr/>
      </xdr:nvSpPr>
      <xdr:spPr>
        <a:xfrm>
          <a:off x="16268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114300</xdr:rowOff>
    </xdr:from>
    <xdr:to>
      <xdr:col>81</xdr:col>
      <xdr:colOff>50800</xdr:colOff>
      <xdr:row>73</xdr:row>
      <xdr:rowOff>31115</xdr:rowOff>
    </xdr:to>
    <xdr:cxnSp macro="">
      <xdr:nvCxnSpPr>
        <xdr:cNvPr id="622" name="直線コネクタ 621">
          <a:extLst>
            <a:ext uri="{FF2B5EF4-FFF2-40B4-BE49-F238E27FC236}">
              <a16:creationId xmlns:a16="http://schemas.microsoft.com/office/drawing/2014/main" id="{EAAFAD67-C718-42DC-AFDC-7DB316BCBBBC}"/>
            </a:ext>
          </a:extLst>
        </xdr:cNvPr>
        <xdr:cNvCxnSpPr/>
      </xdr:nvCxnSpPr>
      <xdr:spPr>
        <a:xfrm flipV="1">
          <a:off x="14592300" y="1245870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74930</xdr:rowOff>
    </xdr:from>
    <xdr:to>
      <xdr:col>81</xdr:col>
      <xdr:colOff>101600</xdr:colOff>
      <xdr:row>77</xdr:row>
      <xdr:rowOff>5080</xdr:rowOff>
    </xdr:to>
    <xdr:sp macro="" textlink="">
      <xdr:nvSpPr>
        <xdr:cNvPr id="623" name="フローチャート: 判断 622">
          <a:extLst>
            <a:ext uri="{FF2B5EF4-FFF2-40B4-BE49-F238E27FC236}">
              <a16:creationId xmlns:a16="http://schemas.microsoft.com/office/drawing/2014/main" id="{359A93FF-FE97-40D9-9A41-B45CA29B99E7}"/>
            </a:ext>
          </a:extLst>
        </xdr:cNvPr>
        <xdr:cNvSpPr/>
      </xdr:nvSpPr>
      <xdr:spPr>
        <a:xfrm>
          <a:off x="15430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165100</xdr:rowOff>
    </xdr:from>
    <xdr:ext cx="528955" cy="254635"/>
    <xdr:sp macro="" textlink="">
      <xdr:nvSpPr>
        <xdr:cNvPr id="624" name="テキスト ボックス 623">
          <a:extLst>
            <a:ext uri="{FF2B5EF4-FFF2-40B4-BE49-F238E27FC236}">
              <a16:creationId xmlns:a16="http://schemas.microsoft.com/office/drawing/2014/main" id="{E1289523-ADA4-43BC-A1B2-E00B5E4313A6}"/>
            </a:ext>
          </a:extLst>
        </xdr:cNvPr>
        <xdr:cNvSpPr txBox="1"/>
      </xdr:nvSpPr>
      <xdr:spPr>
        <a:xfrm>
          <a:off x="15213965" y="1319530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31115</xdr:rowOff>
    </xdr:from>
    <xdr:to>
      <xdr:col>76</xdr:col>
      <xdr:colOff>114300</xdr:colOff>
      <xdr:row>73</xdr:row>
      <xdr:rowOff>34290</xdr:rowOff>
    </xdr:to>
    <xdr:cxnSp macro="">
      <xdr:nvCxnSpPr>
        <xdr:cNvPr id="625" name="直線コネクタ 624">
          <a:extLst>
            <a:ext uri="{FF2B5EF4-FFF2-40B4-BE49-F238E27FC236}">
              <a16:creationId xmlns:a16="http://schemas.microsoft.com/office/drawing/2014/main" id="{D291BEF1-64F7-4746-9198-B42324107FD4}"/>
            </a:ext>
          </a:extLst>
        </xdr:cNvPr>
        <xdr:cNvCxnSpPr/>
      </xdr:nvCxnSpPr>
      <xdr:spPr>
        <a:xfrm flipV="1">
          <a:off x="13703300" y="125469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83185</xdr:rowOff>
    </xdr:from>
    <xdr:to>
      <xdr:col>76</xdr:col>
      <xdr:colOff>165100</xdr:colOff>
      <xdr:row>77</xdr:row>
      <xdr:rowOff>12700</xdr:rowOff>
    </xdr:to>
    <xdr:sp macro="" textlink="">
      <xdr:nvSpPr>
        <xdr:cNvPr id="626" name="フローチャート: 判断 625">
          <a:extLst>
            <a:ext uri="{FF2B5EF4-FFF2-40B4-BE49-F238E27FC236}">
              <a16:creationId xmlns:a16="http://schemas.microsoft.com/office/drawing/2014/main" id="{DF8A0EAF-429C-4972-8ED9-F7BF53B51647}"/>
            </a:ext>
          </a:extLst>
        </xdr:cNvPr>
        <xdr:cNvSpPr/>
      </xdr:nvSpPr>
      <xdr:spPr>
        <a:xfrm>
          <a:off x="14541500" y="131133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3810</xdr:rowOff>
    </xdr:from>
    <xdr:ext cx="528955" cy="259080"/>
    <xdr:sp macro="" textlink="">
      <xdr:nvSpPr>
        <xdr:cNvPr id="627" name="テキスト ボックス 626">
          <a:extLst>
            <a:ext uri="{FF2B5EF4-FFF2-40B4-BE49-F238E27FC236}">
              <a16:creationId xmlns:a16="http://schemas.microsoft.com/office/drawing/2014/main" id="{D124CC49-FE9C-49ED-91DA-04B05D0467B4}"/>
            </a:ext>
          </a:extLst>
        </xdr:cNvPr>
        <xdr:cNvSpPr txBox="1"/>
      </xdr:nvSpPr>
      <xdr:spPr>
        <a:xfrm>
          <a:off x="14324965" y="13205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138430</xdr:rowOff>
    </xdr:from>
    <xdr:to>
      <xdr:col>71</xdr:col>
      <xdr:colOff>177800</xdr:colOff>
      <xdr:row>73</xdr:row>
      <xdr:rowOff>34290</xdr:rowOff>
    </xdr:to>
    <xdr:cxnSp macro="">
      <xdr:nvCxnSpPr>
        <xdr:cNvPr id="628" name="直線コネクタ 627">
          <a:extLst>
            <a:ext uri="{FF2B5EF4-FFF2-40B4-BE49-F238E27FC236}">
              <a16:creationId xmlns:a16="http://schemas.microsoft.com/office/drawing/2014/main" id="{7D49465F-4ABB-416E-8138-E2A8DC64A0F4}"/>
            </a:ext>
          </a:extLst>
        </xdr:cNvPr>
        <xdr:cNvCxnSpPr/>
      </xdr:nvCxnSpPr>
      <xdr:spPr>
        <a:xfrm>
          <a:off x="12814300" y="12311380"/>
          <a:ext cx="8890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95250</xdr:rowOff>
    </xdr:from>
    <xdr:to>
      <xdr:col>72</xdr:col>
      <xdr:colOff>38100</xdr:colOff>
      <xdr:row>77</xdr:row>
      <xdr:rowOff>25400</xdr:rowOff>
    </xdr:to>
    <xdr:sp macro="" textlink="">
      <xdr:nvSpPr>
        <xdr:cNvPr id="629" name="フローチャート: 判断 628">
          <a:extLst>
            <a:ext uri="{FF2B5EF4-FFF2-40B4-BE49-F238E27FC236}">
              <a16:creationId xmlns:a16="http://schemas.microsoft.com/office/drawing/2014/main" id="{78DD555D-BAC9-42E0-A487-2599B1971DB7}"/>
            </a:ext>
          </a:extLst>
        </xdr:cNvPr>
        <xdr:cNvSpPr/>
      </xdr:nvSpPr>
      <xdr:spPr>
        <a:xfrm>
          <a:off x="13652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17145</xdr:rowOff>
    </xdr:from>
    <xdr:ext cx="528955" cy="257810"/>
    <xdr:sp macro="" textlink="">
      <xdr:nvSpPr>
        <xdr:cNvPr id="630" name="テキスト ボックス 629">
          <a:extLst>
            <a:ext uri="{FF2B5EF4-FFF2-40B4-BE49-F238E27FC236}">
              <a16:creationId xmlns:a16="http://schemas.microsoft.com/office/drawing/2014/main" id="{E7105755-81A3-459F-853B-36ED91DA6DE0}"/>
            </a:ext>
          </a:extLst>
        </xdr:cNvPr>
        <xdr:cNvSpPr txBox="1"/>
      </xdr:nvSpPr>
      <xdr:spPr>
        <a:xfrm>
          <a:off x="13435965" y="1321879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111760</xdr:rowOff>
    </xdr:from>
    <xdr:to>
      <xdr:col>67</xdr:col>
      <xdr:colOff>101600</xdr:colOff>
      <xdr:row>77</xdr:row>
      <xdr:rowOff>41910</xdr:rowOff>
    </xdr:to>
    <xdr:sp macro="" textlink="">
      <xdr:nvSpPr>
        <xdr:cNvPr id="631" name="フローチャート: 判断 630">
          <a:extLst>
            <a:ext uri="{FF2B5EF4-FFF2-40B4-BE49-F238E27FC236}">
              <a16:creationId xmlns:a16="http://schemas.microsoft.com/office/drawing/2014/main" id="{12C61646-7FAB-45B7-9304-116BFDEFA8A0}"/>
            </a:ext>
          </a:extLst>
        </xdr:cNvPr>
        <xdr:cNvSpPr/>
      </xdr:nvSpPr>
      <xdr:spPr>
        <a:xfrm>
          <a:off x="12763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33020</xdr:rowOff>
    </xdr:from>
    <xdr:ext cx="528955" cy="259080"/>
    <xdr:sp macro="" textlink="">
      <xdr:nvSpPr>
        <xdr:cNvPr id="632" name="テキスト ボックス 631">
          <a:extLst>
            <a:ext uri="{FF2B5EF4-FFF2-40B4-BE49-F238E27FC236}">
              <a16:creationId xmlns:a16="http://schemas.microsoft.com/office/drawing/2014/main" id="{91B32644-1875-41C7-A511-8B135BFFBB7D}"/>
            </a:ext>
          </a:extLst>
        </xdr:cNvPr>
        <xdr:cNvSpPr txBox="1"/>
      </xdr:nvSpPr>
      <xdr:spPr>
        <a:xfrm>
          <a:off x="12546965" y="13234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7ADF6099-9082-49FA-A970-A73B36803226}"/>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34" name="テキスト ボックス 633">
          <a:extLst>
            <a:ext uri="{FF2B5EF4-FFF2-40B4-BE49-F238E27FC236}">
              <a16:creationId xmlns:a16="http://schemas.microsoft.com/office/drawing/2014/main" id="{90CAF419-5AA5-43AE-874F-5A78436DD4C8}"/>
            </a:ext>
          </a:extLst>
        </xdr:cNvPr>
        <xdr:cNvSpPr txBox="1"/>
      </xdr:nvSpPr>
      <xdr:spPr>
        <a:xfrm>
          <a:off x="15290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0730" cy="259080"/>
    <xdr:sp macro="" textlink="">
      <xdr:nvSpPr>
        <xdr:cNvPr id="635" name="テキスト ボックス 634">
          <a:extLst>
            <a:ext uri="{FF2B5EF4-FFF2-40B4-BE49-F238E27FC236}">
              <a16:creationId xmlns:a16="http://schemas.microsoft.com/office/drawing/2014/main" id="{AC8E6590-D891-452B-A4BC-A507318AF63F}"/>
            </a:ext>
          </a:extLst>
        </xdr:cNvPr>
        <xdr:cNvSpPr txBox="1"/>
      </xdr:nvSpPr>
      <xdr:spPr>
        <a:xfrm>
          <a:off x="14401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0730" cy="259080"/>
    <xdr:sp macro="" textlink="">
      <xdr:nvSpPr>
        <xdr:cNvPr id="636" name="テキスト ボックス 635">
          <a:extLst>
            <a:ext uri="{FF2B5EF4-FFF2-40B4-BE49-F238E27FC236}">
              <a16:creationId xmlns:a16="http://schemas.microsoft.com/office/drawing/2014/main" id="{744ADFA8-96F9-4D96-901F-11A995480A1F}"/>
            </a:ext>
          </a:extLst>
        </xdr:cNvPr>
        <xdr:cNvSpPr txBox="1"/>
      </xdr:nvSpPr>
      <xdr:spPr>
        <a:xfrm>
          <a:off x="13512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37" name="テキスト ボックス 636">
          <a:extLst>
            <a:ext uri="{FF2B5EF4-FFF2-40B4-BE49-F238E27FC236}">
              <a16:creationId xmlns:a16="http://schemas.microsoft.com/office/drawing/2014/main" id="{FEB63F98-D511-472A-A77D-E73F523D3502}"/>
            </a:ext>
          </a:extLst>
        </xdr:cNvPr>
        <xdr:cNvSpPr txBox="1"/>
      </xdr:nvSpPr>
      <xdr:spPr>
        <a:xfrm>
          <a:off x="12623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63500</xdr:rowOff>
    </xdr:from>
    <xdr:to>
      <xdr:col>85</xdr:col>
      <xdr:colOff>177800</xdr:colOff>
      <xdr:row>73</xdr:row>
      <xdr:rowOff>164465</xdr:rowOff>
    </xdr:to>
    <xdr:sp macro="" textlink="">
      <xdr:nvSpPr>
        <xdr:cNvPr id="638" name="楕円 637">
          <a:extLst>
            <a:ext uri="{FF2B5EF4-FFF2-40B4-BE49-F238E27FC236}">
              <a16:creationId xmlns:a16="http://schemas.microsoft.com/office/drawing/2014/main" id="{B222E50E-1455-4385-8122-0994F17B18A1}"/>
            </a:ext>
          </a:extLst>
        </xdr:cNvPr>
        <xdr:cNvSpPr/>
      </xdr:nvSpPr>
      <xdr:spPr>
        <a:xfrm>
          <a:off x="16268700" y="12579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86360</xdr:rowOff>
    </xdr:from>
    <xdr:ext cx="533400" cy="253365"/>
    <xdr:sp macro="" textlink="">
      <xdr:nvSpPr>
        <xdr:cNvPr id="639" name="公債費該当値テキスト">
          <a:extLst>
            <a:ext uri="{FF2B5EF4-FFF2-40B4-BE49-F238E27FC236}">
              <a16:creationId xmlns:a16="http://schemas.microsoft.com/office/drawing/2014/main" id="{5F011E8F-43A0-45AB-A7B6-8176A5BCBB4D}"/>
            </a:ext>
          </a:extLst>
        </xdr:cNvPr>
        <xdr:cNvSpPr txBox="1"/>
      </xdr:nvSpPr>
      <xdr:spPr>
        <a:xfrm>
          <a:off x="16370300" y="1243076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63500</xdr:rowOff>
    </xdr:from>
    <xdr:to>
      <xdr:col>81</xdr:col>
      <xdr:colOff>101600</xdr:colOff>
      <xdr:row>72</xdr:row>
      <xdr:rowOff>165100</xdr:rowOff>
    </xdr:to>
    <xdr:sp macro="" textlink="">
      <xdr:nvSpPr>
        <xdr:cNvPr id="640" name="楕円 639">
          <a:extLst>
            <a:ext uri="{FF2B5EF4-FFF2-40B4-BE49-F238E27FC236}">
              <a16:creationId xmlns:a16="http://schemas.microsoft.com/office/drawing/2014/main" id="{C20E3336-0E65-4844-8D09-043AD48B7753}"/>
            </a:ext>
          </a:extLst>
        </xdr:cNvPr>
        <xdr:cNvSpPr/>
      </xdr:nvSpPr>
      <xdr:spPr>
        <a:xfrm>
          <a:off x="15430500" y="124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10160</xdr:rowOff>
    </xdr:from>
    <xdr:ext cx="528955" cy="259080"/>
    <xdr:sp macro="" textlink="">
      <xdr:nvSpPr>
        <xdr:cNvPr id="641" name="テキスト ボックス 640">
          <a:extLst>
            <a:ext uri="{FF2B5EF4-FFF2-40B4-BE49-F238E27FC236}">
              <a16:creationId xmlns:a16="http://schemas.microsoft.com/office/drawing/2014/main" id="{A4801F85-2C20-427C-A2F5-C45DFBAD28D1}"/>
            </a:ext>
          </a:extLst>
        </xdr:cNvPr>
        <xdr:cNvSpPr txBox="1"/>
      </xdr:nvSpPr>
      <xdr:spPr>
        <a:xfrm>
          <a:off x="15213965" y="121831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151765</xdr:rowOff>
    </xdr:from>
    <xdr:to>
      <xdr:col>76</xdr:col>
      <xdr:colOff>165100</xdr:colOff>
      <xdr:row>73</xdr:row>
      <xdr:rowOff>81915</xdr:rowOff>
    </xdr:to>
    <xdr:sp macro="" textlink="">
      <xdr:nvSpPr>
        <xdr:cNvPr id="642" name="楕円 641">
          <a:extLst>
            <a:ext uri="{FF2B5EF4-FFF2-40B4-BE49-F238E27FC236}">
              <a16:creationId xmlns:a16="http://schemas.microsoft.com/office/drawing/2014/main" id="{A084B12A-9538-40E0-9BA6-6C7A646AC4D7}"/>
            </a:ext>
          </a:extLst>
        </xdr:cNvPr>
        <xdr:cNvSpPr/>
      </xdr:nvSpPr>
      <xdr:spPr>
        <a:xfrm>
          <a:off x="14541500" y="124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98425</xdr:rowOff>
    </xdr:from>
    <xdr:ext cx="528955" cy="253365"/>
    <xdr:sp macro="" textlink="">
      <xdr:nvSpPr>
        <xdr:cNvPr id="643" name="テキスト ボックス 642">
          <a:extLst>
            <a:ext uri="{FF2B5EF4-FFF2-40B4-BE49-F238E27FC236}">
              <a16:creationId xmlns:a16="http://schemas.microsoft.com/office/drawing/2014/main" id="{69900DDA-AC2B-4F04-B2C0-971770745A3D}"/>
            </a:ext>
          </a:extLst>
        </xdr:cNvPr>
        <xdr:cNvSpPr txBox="1"/>
      </xdr:nvSpPr>
      <xdr:spPr>
        <a:xfrm>
          <a:off x="14324965" y="122713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154940</xdr:rowOff>
    </xdr:from>
    <xdr:to>
      <xdr:col>72</xdr:col>
      <xdr:colOff>38100</xdr:colOff>
      <xdr:row>73</xdr:row>
      <xdr:rowOff>85090</xdr:rowOff>
    </xdr:to>
    <xdr:sp macro="" textlink="">
      <xdr:nvSpPr>
        <xdr:cNvPr id="644" name="楕円 643">
          <a:extLst>
            <a:ext uri="{FF2B5EF4-FFF2-40B4-BE49-F238E27FC236}">
              <a16:creationId xmlns:a16="http://schemas.microsoft.com/office/drawing/2014/main" id="{CF25D936-CC22-40EF-A4D9-3B2008BC5A38}"/>
            </a:ext>
          </a:extLst>
        </xdr:cNvPr>
        <xdr:cNvSpPr/>
      </xdr:nvSpPr>
      <xdr:spPr>
        <a:xfrm>
          <a:off x="13652500" y="1249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101600</xdr:rowOff>
    </xdr:from>
    <xdr:ext cx="528955" cy="259080"/>
    <xdr:sp macro="" textlink="">
      <xdr:nvSpPr>
        <xdr:cNvPr id="645" name="テキスト ボックス 644">
          <a:extLst>
            <a:ext uri="{FF2B5EF4-FFF2-40B4-BE49-F238E27FC236}">
              <a16:creationId xmlns:a16="http://schemas.microsoft.com/office/drawing/2014/main" id="{6DCF84C1-D000-4B25-9513-E332E9D62FAE}"/>
            </a:ext>
          </a:extLst>
        </xdr:cNvPr>
        <xdr:cNvSpPr txBox="1"/>
      </xdr:nvSpPr>
      <xdr:spPr>
        <a:xfrm>
          <a:off x="13435965" y="12274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81,779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87630</xdr:rowOff>
    </xdr:from>
    <xdr:to>
      <xdr:col>67</xdr:col>
      <xdr:colOff>101600</xdr:colOff>
      <xdr:row>72</xdr:row>
      <xdr:rowOff>17780</xdr:rowOff>
    </xdr:to>
    <xdr:sp macro="" textlink="">
      <xdr:nvSpPr>
        <xdr:cNvPr id="646" name="楕円 645">
          <a:extLst>
            <a:ext uri="{FF2B5EF4-FFF2-40B4-BE49-F238E27FC236}">
              <a16:creationId xmlns:a16="http://schemas.microsoft.com/office/drawing/2014/main" id="{DD16F7DF-FE66-4443-928B-B8008AAA78EA}"/>
            </a:ext>
          </a:extLst>
        </xdr:cNvPr>
        <xdr:cNvSpPr/>
      </xdr:nvSpPr>
      <xdr:spPr>
        <a:xfrm>
          <a:off x="12763500" y="1226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70</xdr:row>
      <xdr:rowOff>34290</xdr:rowOff>
    </xdr:from>
    <xdr:ext cx="594360" cy="259080"/>
    <xdr:sp macro="" textlink="">
      <xdr:nvSpPr>
        <xdr:cNvPr id="647" name="テキスト ボックス 646">
          <a:extLst>
            <a:ext uri="{FF2B5EF4-FFF2-40B4-BE49-F238E27FC236}">
              <a16:creationId xmlns:a16="http://schemas.microsoft.com/office/drawing/2014/main" id="{E8333DD3-5A43-474F-B065-B2DCB4739C4B}"/>
            </a:ext>
          </a:extLst>
        </xdr:cNvPr>
        <xdr:cNvSpPr txBox="1"/>
      </xdr:nvSpPr>
      <xdr:spPr>
        <a:xfrm>
          <a:off x="12514580" y="120357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100,577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E541854E-3E63-42FF-A593-2C20F25CA15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600A3C7B-7093-49DD-B5A6-D583FA2191F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E8BFD55A-050A-4122-BDE0-540AA63C0398}"/>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56A448BA-ECD8-41AA-BA62-C704C5F607AD}"/>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D2E38F70-DBA3-408E-AD64-5182A0C826D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9B668984-1CE8-48C6-B86B-13639DB04A48}"/>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AE762CE7-A488-480C-A8FF-576D59B31039}"/>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919C1DE2-EA70-4CCD-AA2D-9AD56C4178DA}"/>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20980"/>
    <xdr:sp macro="" textlink="">
      <xdr:nvSpPr>
        <xdr:cNvPr id="656" name="テキスト ボックス 655">
          <a:extLst>
            <a:ext uri="{FF2B5EF4-FFF2-40B4-BE49-F238E27FC236}">
              <a16:creationId xmlns:a16="http://schemas.microsoft.com/office/drawing/2014/main" id="{CA46E193-F615-4CD7-80BB-47EA3370DCC2}"/>
            </a:ext>
          </a:extLst>
        </xdr:cNvPr>
        <xdr:cNvSpPr txBox="1"/>
      </xdr:nvSpPr>
      <xdr:spPr>
        <a:xfrm>
          <a:off x="12407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2A3B2293-68FD-4B37-903A-45B5E39C8951}"/>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23C30050-C638-460F-8DB7-4C3381818174}"/>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3365"/>
    <xdr:sp macro="" textlink="">
      <xdr:nvSpPr>
        <xdr:cNvPr id="659" name="テキスト ボックス 658">
          <a:extLst>
            <a:ext uri="{FF2B5EF4-FFF2-40B4-BE49-F238E27FC236}">
              <a16:creationId xmlns:a16="http://schemas.microsoft.com/office/drawing/2014/main" id="{24CC0CD9-265E-4FA3-ACF4-565E89F15287}"/>
            </a:ext>
          </a:extLst>
        </xdr:cNvPr>
        <xdr:cNvSpPr txBox="1"/>
      </xdr:nvSpPr>
      <xdr:spPr>
        <a:xfrm>
          <a:off x="12197080" y="167995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214277B0-7903-47FF-9352-D92C90E15E3C}"/>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1185" cy="253365"/>
    <xdr:sp macro="" textlink="">
      <xdr:nvSpPr>
        <xdr:cNvPr id="661" name="テキスト ボックス 660">
          <a:extLst>
            <a:ext uri="{FF2B5EF4-FFF2-40B4-BE49-F238E27FC236}">
              <a16:creationId xmlns:a16="http://schemas.microsoft.com/office/drawing/2014/main" id="{0C917CB2-ACEF-4EE8-A6C3-A039B81A1B47}"/>
            </a:ext>
          </a:extLst>
        </xdr:cNvPr>
        <xdr:cNvSpPr txBox="1"/>
      </xdr:nvSpPr>
      <xdr:spPr>
        <a:xfrm>
          <a:off x="11850370" y="163423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F2DBA3A1-70C6-43D0-8F50-6CEC8E99E77B}"/>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3365"/>
    <xdr:sp macro="" textlink="">
      <xdr:nvSpPr>
        <xdr:cNvPr id="663" name="テキスト ボックス 662">
          <a:extLst>
            <a:ext uri="{FF2B5EF4-FFF2-40B4-BE49-F238E27FC236}">
              <a16:creationId xmlns:a16="http://schemas.microsoft.com/office/drawing/2014/main" id="{98631B1E-E16C-4064-A632-AA3F9D248FBF}"/>
            </a:ext>
          </a:extLst>
        </xdr:cNvPr>
        <xdr:cNvSpPr txBox="1"/>
      </xdr:nvSpPr>
      <xdr:spPr>
        <a:xfrm>
          <a:off x="11850370" y="158851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BE8DFC7D-ECD0-4E24-AFFC-12DDCDDE7CD2}"/>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1185" cy="254635"/>
    <xdr:sp macro="" textlink="">
      <xdr:nvSpPr>
        <xdr:cNvPr id="665" name="テキスト ボックス 664">
          <a:extLst>
            <a:ext uri="{FF2B5EF4-FFF2-40B4-BE49-F238E27FC236}">
              <a16:creationId xmlns:a16="http://schemas.microsoft.com/office/drawing/2014/main" id="{414A969E-C457-4E39-B8AE-3FB5D1791BB4}"/>
            </a:ext>
          </a:extLst>
        </xdr:cNvPr>
        <xdr:cNvSpPr txBox="1"/>
      </xdr:nvSpPr>
      <xdr:spPr>
        <a:xfrm>
          <a:off x="11850370" y="154241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CDB84160-EDE4-4175-9E78-507599702B0A}"/>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3365"/>
    <xdr:sp macro="" textlink="">
      <xdr:nvSpPr>
        <xdr:cNvPr id="667" name="テキスト ボックス 666">
          <a:extLst>
            <a:ext uri="{FF2B5EF4-FFF2-40B4-BE49-F238E27FC236}">
              <a16:creationId xmlns:a16="http://schemas.microsoft.com/office/drawing/2014/main" id="{9D9054D3-5298-4BCE-974F-F2370E0ED2D0}"/>
            </a:ext>
          </a:extLst>
        </xdr:cNvPr>
        <xdr:cNvSpPr txBox="1"/>
      </xdr:nvSpPr>
      <xdr:spPr>
        <a:xfrm>
          <a:off x="11850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F496A95B-4B63-408F-8C7E-F257FC9407FB}"/>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83820</xdr:rowOff>
    </xdr:from>
    <xdr:to>
      <xdr:col>85</xdr:col>
      <xdr:colOff>126365</xdr:colOff>
      <xdr:row>98</xdr:row>
      <xdr:rowOff>139065</xdr:rowOff>
    </xdr:to>
    <xdr:cxnSp macro="">
      <xdr:nvCxnSpPr>
        <xdr:cNvPr id="669" name="直線コネクタ 668">
          <a:extLst>
            <a:ext uri="{FF2B5EF4-FFF2-40B4-BE49-F238E27FC236}">
              <a16:creationId xmlns:a16="http://schemas.microsoft.com/office/drawing/2014/main" id="{881A2AD6-B09C-4B70-81BD-134EE0F2D08E}"/>
            </a:ext>
          </a:extLst>
        </xdr:cNvPr>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77190" cy="253365"/>
    <xdr:sp macro="" textlink="">
      <xdr:nvSpPr>
        <xdr:cNvPr id="670" name="積立金最小値テキスト">
          <a:extLst>
            <a:ext uri="{FF2B5EF4-FFF2-40B4-BE49-F238E27FC236}">
              <a16:creationId xmlns:a16="http://schemas.microsoft.com/office/drawing/2014/main" id="{8AF1EAD4-1E23-4BE0-9086-07B0901057E0}"/>
            </a:ext>
          </a:extLst>
        </xdr:cNvPr>
        <xdr:cNvSpPr txBox="1"/>
      </xdr:nvSpPr>
      <xdr:spPr>
        <a:xfrm>
          <a:off x="16370300" y="16945610"/>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71" name="直線コネクタ 670">
          <a:extLst>
            <a:ext uri="{FF2B5EF4-FFF2-40B4-BE49-F238E27FC236}">
              <a16:creationId xmlns:a16="http://schemas.microsoft.com/office/drawing/2014/main" id="{B5182DC6-4E0F-4363-94ED-041DA34F219C}"/>
            </a:ext>
          </a:extLst>
        </xdr:cNvPr>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30480</xdr:rowOff>
    </xdr:from>
    <xdr:ext cx="597535" cy="253365"/>
    <xdr:sp macro="" textlink="">
      <xdr:nvSpPr>
        <xdr:cNvPr id="672" name="積立金最大値テキスト">
          <a:extLst>
            <a:ext uri="{FF2B5EF4-FFF2-40B4-BE49-F238E27FC236}">
              <a16:creationId xmlns:a16="http://schemas.microsoft.com/office/drawing/2014/main" id="{DFA468BC-C58A-4B0A-A39A-A69FAB3CD0F2}"/>
            </a:ext>
          </a:extLst>
        </xdr:cNvPr>
        <xdr:cNvSpPr txBox="1"/>
      </xdr:nvSpPr>
      <xdr:spPr>
        <a:xfrm>
          <a:off x="16370300" y="1563243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83820</xdr:rowOff>
    </xdr:from>
    <xdr:to>
      <xdr:col>86</xdr:col>
      <xdr:colOff>25400</xdr:colOff>
      <xdr:row>92</xdr:row>
      <xdr:rowOff>83820</xdr:rowOff>
    </xdr:to>
    <xdr:cxnSp macro="">
      <xdr:nvCxnSpPr>
        <xdr:cNvPr id="673" name="直線コネクタ 672">
          <a:extLst>
            <a:ext uri="{FF2B5EF4-FFF2-40B4-BE49-F238E27FC236}">
              <a16:creationId xmlns:a16="http://schemas.microsoft.com/office/drawing/2014/main" id="{09C3D28C-BEAB-4283-949A-6737D4836770}"/>
            </a:ext>
          </a:extLst>
        </xdr:cNvPr>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106680</xdr:rowOff>
    </xdr:from>
    <xdr:to>
      <xdr:col>85</xdr:col>
      <xdr:colOff>127000</xdr:colOff>
      <xdr:row>98</xdr:row>
      <xdr:rowOff>125095</xdr:rowOff>
    </xdr:to>
    <xdr:cxnSp macro="">
      <xdr:nvCxnSpPr>
        <xdr:cNvPr id="674" name="直線コネクタ 673">
          <a:extLst>
            <a:ext uri="{FF2B5EF4-FFF2-40B4-BE49-F238E27FC236}">
              <a16:creationId xmlns:a16="http://schemas.microsoft.com/office/drawing/2014/main" id="{AE1524B9-BCBA-46D6-9EAF-FB6F3903F10C}"/>
            </a:ext>
          </a:extLst>
        </xdr:cNvPr>
        <xdr:cNvCxnSpPr/>
      </xdr:nvCxnSpPr>
      <xdr:spPr>
        <a:xfrm>
          <a:off x="15481300" y="1690878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11430</xdr:rowOff>
    </xdr:from>
    <xdr:ext cx="533400" cy="259080"/>
    <xdr:sp macro="" textlink="">
      <xdr:nvSpPr>
        <xdr:cNvPr id="675" name="積立金平均値テキスト">
          <a:extLst>
            <a:ext uri="{FF2B5EF4-FFF2-40B4-BE49-F238E27FC236}">
              <a16:creationId xmlns:a16="http://schemas.microsoft.com/office/drawing/2014/main" id="{DBFD3ECE-4CF5-49A0-AF9D-02027B26E083}"/>
            </a:ext>
          </a:extLst>
        </xdr:cNvPr>
        <xdr:cNvSpPr txBox="1"/>
      </xdr:nvSpPr>
      <xdr:spPr>
        <a:xfrm>
          <a:off x="16370300" y="1664208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160020</xdr:rowOff>
    </xdr:from>
    <xdr:to>
      <xdr:col>85</xdr:col>
      <xdr:colOff>177800</xdr:colOff>
      <xdr:row>98</xdr:row>
      <xdr:rowOff>90170</xdr:rowOff>
    </xdr:to>
    <xdr:sp macro="" textlink="">
      <xdr:nvSpPr>
        <xdr:cNvPr id="676" name="フローチャート: 判断 675">
          <a:extLst>
            <a:ext uri="{FF2B5EF4-FFF2-40B4-BE49-F238E27FC236}">
              <a16:creationId xmlns:a16="http://schemas.microsoft.com/office/drawing/2014/main" id="{8214D1EA-925A-4832-ADC0-0A05F0F5F695}"/>
            </a:ext>
          </a:extLst>
        </xdr:cNvPr>
        <xdr:cNvSpPr/>
      </xdr:nvSpPr>
      <xdr:spPr>
        <a:xfrm>
          <a:off x="162687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106680</xdr:rowOff>
    </xdr:from>
    <xdr:to>
      <xdr:col>81</xdr:col>
      <xdr:colOff>50800</xdr:colOff>
      <xdr:row>98</xdr:row>
      <xdr:rowOff>118745</xdr:rowOff>
    </xdr:to>
    <xdr:cxnSp macro="">
      <xdr:nvCxnSpPr>
        <xdr:cNvPr id="677" name="直線コネクタ 676">
          <a:extLst>
            <a:ext uri="{FF2B5EF4-FFF2-40B4-BE49-F238E27FC236}">
              <a16:creationId xmlns:a16="http://schemas.microsoft.com/office/drawing/2014/main" id="{4345B08A-8258-42C2-B660-21F10AE408B9}"/>
            </a:ext>
          </a:extLst>
        </xdr:cNvPr>
        <xdr:cNvCxnSpPr/>
      </xdr:nvCxnSpPr>
      <xdr:spPr>
        <a:xfrm flipV="1">
          <a:off x="14592300" y="169087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159385</xdr:rowOff>
    </xdr:from>
    <xdr:to>
      <xdr:col>81</xdr:col>
      <xdr:colOff>101600</xdr:colOff>
      <xdr:row>98</xdr:row>
      <xdr:rowOff>89535</xdr:rowOff>
    </xdr:to>
    <xdr:sp macro="" textlink="">
      <xdr:nvSpPr>
        <xdr:cNvPr id="678" name="フローチャート: 判断 677">
          <a:extLst>
            <a:ext uri="{FF2B5EF4-FFF2-40B4-BE49-F238E27FC236}">
              <a16:creationId xmlns:a16="http://schemas.microsoft.com/office/drawing/2014/main" id="{42F9ABE6-C7B1-41EF-A714-9DDC849F0BAF}"/>
            </a:ext>
          </a:extLst>
        </xdr:cNvPr>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106045</xdr:rowOff>
    </xdr:from>
    <xdr:ext cx="528955" cy="259080"/>
    <xdr:sp macro="" textlink="">
      <xdr:nvSpPr>
        <xdr:cNvPr id="679" name="テキスト ボックス 678">
          <a:extLst>
            <a:ext uri="{FF2B5EF4-FFF2-40B4-BE49-F238E27FC236}">
              <a16:creationId xmlns:a16="http://schemas.microsoft.com/office/drawing/2014/main" id="{BDCFE727-AE57-4885-97C7-5279FBE2EC66}"/>
            </a:ext>
          </a:extLst>
        </xdr:cNvPr>
        <xdr:cNvSpPr txBox="1"/>
      </xdr:nvSpPr>
      <xdr:spPr>
        <a:xfrm>
          <a:off x="15213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118745</xdr:rowOff>
    </xdr:from>
    <xdr:to>
      <xdr:col>76</xdr:col>
      <xdr:colOff>114300</xdr:colOff>
      <xdr:row>98</xdr:row>
      <xdr:rowOff>118745</xdr:rowOff>
    </xdr:to>
    <xdr:cxnSp macro="">
      <xdr:nvCxnSpPr>
        <xdr:cNvPr id="680" name="直線コネクタ 679">
          <a:extLst>
            <a:ext uri="{FF2B5EF4-FFF2-40B4-BE49-F238E27FC236}">
              <a16:creationId xmlns:a16="http://schemas.microsoft.com/office/drawing/2014/main" id="{0C9BE532-DDB2-4CEC-AD24-512572EE8760}"/>
            </a:ext>
          </a:extLst>
        </xdr:cNvPr>
        <xdr:cNvCxnSpPr/>
      </xdr:nvCxnSpPr>
      <xdr:spPr>
        <a:xfrm>
          <a:off x="13703300" y="169208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150495</xdr:rowOff>
    </xdr:from>
    <xdr:to>
      <xdr:col>76</xdr:col>
      <xdr:colOff>165100</xdr:colOff>
      <xdr:row>98</xdr:row>
      <xdr:rowOff>80645</xdr:rowOff>
    </xdr:to>
    <xdr:sp macro="" textlink="">
      <xdr:nvSpPr>
        <xdr:cNvPr id="681" name="フローチャート: 判断 680">
          <a:extLst>
            <a:ext uri="{FF2B5EF4-FFF2-40B4-BE49-F238E27FC236}">
              <a16:creationId xmlns:a16="http://schemas.microsoft.com/office/drawing/2014/main" id="{D7069B64-03B1-4EDF-9C2D-CB3700005BE8}"/>
            </a:ext>
          </a:extLst>
        </xdr:cNvPr>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97790</xdr:rowOff>
    </xdr:from>
    <xdr:ext cx="528955" cy="253365"/>
    <xdr:sp macro="" textlink="">
      <xdr:nvSpPr>
        <xdr:cNvPr id="682" name="テキスト ボックス 681">
          <a:extLst>
            <a:ext uri="{FF2B5EF4-FFF2-40B4-BE49-F238E27FC236}">
              <a16:creationId xmlns:a16="http://schemas.microsoft.com/office/drawing/2014/main" id="{E4CD62DC-8615-45ED-9C05-2B67B790638B}"/>
            </a:ext>
          </a:extLst>
        </xdr:cNvPr>
        <xdr:cNvSpPr txBox="1"/>
      </xdr:nvSpPr>
      <xdr:spPr>
        <a:xfrm>
          <a:off x="14324965" y="16556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118745</xdr:rowOff>
    </xdr:from>
    <xdr:to>
      <xdr:col>71</xdr:col>
      <xdr:colOff>177800</xdr:colOff>
      <xdr:row>98</xdr:row>
      <xdr:rowOff>126365</xdr:rowOff>
    </xdr:to>
    <xdr:cxnSp macro="">
      <xdr:nvCxnSpPr>
        <xdr:cNvPr id="683" name="直線コネクタ 682">
          <a:extLst>
            <a:ext uri="{FF2B5EF4-FFF2-40B4-BE49-F238E27FC236}">
              <a16:creationId xmlns:a16="http://schemas.microsoft.com/office/drawing/2014/main" id="{ED9D2AD4-4C85-4C56-9CCA-787DEE66A361}"/>
            </a:ext>
          </a:extLst>
        </xdr:cNvPr>
        <xdr:cNvCxnSpPr/>
      </xdr:nvCxnSpPr>
      <xdr:spPr>
        <a:xfrm flipV="1">
          <a:off x="12814300" y="1692084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136525</xdr:rowOff>
    </xdr:from>
    <xdr:to>
      <xdr:col>72</xdr:col>
      <xdr:colOff>38100</xdr:colOff>
      <xdr:row>98</xdr:row>
      <xdr:rowOff>66675</xdr:rowOff>
    </xdr:to>
    <xdr:sp macro="" textlink="">
      <xdr:nvSpPr>
        <xdr:cNvPr id="684" name="フローチャート: 判断 683">
          <a:extLst>
            <a:ext uri="{FF2B5EF4-FFF2-40B4-BE49-F238E27FC236}">
              <a16:creationId xmlns:a16="http://schemas.microsoft.com/office/drawing/2014/main" id="{D1560C87-1EEC-4196-8868-DD8DC11017C6}"/>
            </a:ext>
          </a:extLst>
        </xdr:cNvPr>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83185</xdr:rowOff>
    </xdr:from>
    <xdr:ext cx="528955" cy="259080"/>
    <xdr:sp macro="" textlink="">
      <xdr:nvSpPr>
        <xdr:cNvPr id="685" name="テキスト ボックス 684">
          <a:extLst>
            <a:ext uri="{FF2B5EF4-FFF2-40B4-BE49-F238E27FC236}">
              <a16:creationId xmlns:a16="http://schemas.microsoft.com/office/drawing/2014/main" id="{C948DE84-BEB7-44AA-AC4D-3224FA005BD5}"/>
            </a:ext>
          </a:extLst>
        </xdr:cNvPr>
        <xdr:cNvSpPr txBox="1"/>
      </xdr:nvSpPr>
      <xdr:spPr>
        <a:xfrm>
          <a:off x="13435965" y="16542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86" name="フローチャート: 判断 685">
          <a:extLst>
            <a:ext uri="{FF2B5EF4-FFF2-40B4-BE49-F238E27FC236}">
              <a16:creationId xmlns:a16="http://schemas.microsoft.com/office/drawing/2014/main" id="{FE51DFFF-35D2-4607-BD77-C16578F21056}"/>
            </a:ext>
          </a:extLst>
        </xdr:cNvPr>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130175</xdr:rowOff>
    </xdr:from>
    <xdr:ext cx="528955" cy="259080"/>
    <xdr:sp macro="" textlink="">
      <xdr:nvSpPr>
        <xdr:cNvPr id="687" name="テキスト ボックス 686">
          <a:extLst>
            <a:ext uri="{FF2B5EF4-FFF2-40B4-BE49-F238E27FC236}">
              <a16:creationId xmlns:a16="http://schemas.microsoft.com/office/drawing/2014/main" id="{FE1BBBA6-8797-4BA7-A16F-9258661996D8}"/>
            </a:ext>
          </a:extLst>
        </xdr:cNvPr>
        <xdr:cNvSpPr txBox="1"/>
      </xdr:nvSpPr>
      <xdr:spPr>
        <a:xfrm>
          <a:off x="12546965" y="165893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AAF6CADF-5FE0-4948-AC42-02A2BFB76CD5}"/>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689" name="テキスト ボックス 688">
          <a:extLst>
            <a:ext uri="{FF2B5EF4-FFF2-40B4-BE49-F238E27FC236}">
              <a16:creationId xmlns:a16="http://schemas.microsoft.com/office/drawing/2014/main" id="{1C6DC5E6-E3AE-443F-A212-C1DBB1245294}"/>
            </a:ext>
          </a:extLst>
        </xdr:cNvPr>
        <xdr:cNvSpPr txBox="1"/>
      </xdr:nvSpPr>
      <xdr:spPr>
        <a:xfrm>
          <a:off x="15290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730" cy="259080"/>
    <xdr:sp macro="" textlink="">
      <xdr:nvSpPr>
        <xdr:cNvPr id="690" name="テキスト ボックス 689">
          <a:extLst>
            <a:ext uri="{FF2B5EF4-FFF2-40B4-BE49-F238E27FC236}">
              <a16:creationId xmlns:a16="http://schemas.microsoft.com/office/drawing/2014/main" id="{8BA1859B-E2C8-4DEF-A902-B6A653D08148}"/>
            </a:ext>
          </a:extLst>
        </xdr:cNvPr>
        <xdr:cNvSpPr txBox="1"/>
      </xdr:nvSpPr>
      <xdr:spPr>
        <a:xfrm>
          <a:off x="14401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0730" cy="259080"/>
    <xdr:sp macro="" textlink="">
      <xdr:nvSpPr>
        <xdr:cNvPr id="691" name="テキスト ボックス 690">
          <a:extLst>
            <a:ext uri="{FF2B5EF4-FFF2-40B4-BE49-F238E27FC236}">
              <a16:creationId xmlns:a16="http://schemas.microsoft.com/office/drawing/2014/main" id="{5549CC7E-5B16-4207-81B7-65FF0F6F0E2E}"/>
            </a:ext>
          </a:extLst>
        </xdr:cNvPr>
        <xdr:cNvSpPr txBox="1"/>
      </xdr:nvSpPr>
      <xdr:spPr>
        <a:xfrm>
          <a:off x="13512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692" name="テキスト ボックス 691">
          <a:extLst>
            <a:ext uri="{FF2B5EF4-FFF2-40B4-BE49-F238E27FC236}">
              <a16:creationId xmlns:a16="http://schemas.microsoft.com/office/drawing/2014/main" id="{DF0DD8FD-8D8A-4B98-93D1-D5CC0E229E13}"/>
            </a:ext>
          </a:extLst>
        </xdr:cNvPr>
        <xdr:cNvSpPr txBox="1"/>
      </xdr:nvSpPr>
      <xdr:spPr>
        <a:xfrm>
          <a:off x="12623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74930</xdr:rowOff>
    </xdr:from>
    <xdr:to>
      <xdr:col>85</xdr:col>
      <xdr:colOff>177800</xdr:colOff>
      <xdr:row>99</xdr:row>
      <xdr:rowOff>4445</xdr:rowOff>
    </xdr:to>
    <xdr:sp macro="" textlink="">
      <xdr:nvSpPr>
        <xdr:cNvPr id="693" name="楕円 692">
          <a:extLst>
            <a:ext uri="{FF2B5EF4-FFF2-40B4-BE49-F238E27FC236}">
              <a16:creationId xmlns:a16="http://schemas.microsoft.com/office/drawing/2014/main" id="{92B2C390-41D5-4CE2-8A33-FEC6E3579288}"/>
            </a:ext>
          </a:extLst>
        </xdr:cNvPr>
        <xdr:cNvSpPr/>
      </xdr:nvSpPr>
      <xdr:spPr>
        <a:xfrm>
          <a:off x="162687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160655</xdr:rowOff>
    </xdr:from>
    <xdr:ext cx="468630" cy="259080"/>
    <xdr:sp macro="" textlink="">
      <xdr:nvSpPr>
        <xdr:cNvPr id="694" name="積立金該当値テキスト">
          <a:extLst>
            <a:ext uri="{FF2B5EF4-FFF2-40B4-BE49-F238E27FC236}">
              <a16:creationId xmlns:a16="http://schemas.microsoft.com/office/drawing/2014/main" id="{B9B30E24-B884-4123-95D2-F6E50DA18F03}"/>
            </a:ext>
          </a:extLst>
        </xdr:cNvPr>
        <xdr:cNvSpPr txBox="1"/>
      </xdr:nvSpPr>
      <xdr:spPr>
        <a:xfrm>
          <a:off x="16370300" y="16791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55880</xdr:rowOff>
    </xdr:from>
    <xdr:to>
      <xdr:col>81</xdr:col>
      <xdr:colOff>101600</xdr:colOff>
      <xdr:row>98</xdr:row>
      <xdr:rowOff>157480</xdr:rowOff>
    </xdr:to>
    <xdr:sp macro="" textlink="">
      <xdr:nvSpPr>
        <xdr:cNvPr id="695" name="楕円 694">
          <a:extLst>
            <a:ext uri="{FF2B5EF4-FFF2-40B4-BE49-F238E27FC236}">
              <a16:creationId xmlns:a16="http://schemas.microsoft.com/office/drawing/2014/main" id="{B6DC6472-6E1B-40E1-B8FA-3E9E283DD84A}"/>
            </a:ext>
          </a:extLst>
        </xdr:cNvPr>
        <xdr:cNvSpPr/>
      </xdr:nvSpPr>
      <xdr:spPr>
        <a:xfrm>
          <a:off x="15430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148590</xdr:rowOff>
    </xdr:from>
    <xdr:ext cx="465455" cy="259080"/>
    <xdr:sp macro="" textlink="">
      <xdr:nvSpPr>
        <xdr:cNvPr id="696" name="テキスト ボックス 695">
          <a:extLst>
            <a:ext uri="{FF2B5EF4-FFF2-40B4-BE49-F238E27FC236}">
              <a16:creationId xmlns:a16="http://schemas.microsoft.com/office/drawing/2014/main" id="{53E81555-3502-4B69-A4FB-7EE1EF68C98F}"/>
            </a:ext>
          </a:extLst>
        </xdr:cNvPr>
        <xdr:cNvSpPr txBox="1"/>
      </xdr:nvSpPr>
      <xdr:spPr>
        <a:xfrm>
          <a:off x="15246350" y="169506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67945</xdr:rowOff>
    </xdr:from>
    <xdr:to>
      <xdr:col>76</xdr:col>
      <xdr:colOff>165100</xdr:colOff>
      <xdr:row>98</xdr:row>
      <xdr:rowOff>169545</xdr:rowOff>
    </xdr:to>
    <xdr:sp macro="" textlink="">
      <xdr:nvSpPr>
        <xdr:cNvPr id="697" name="楕円 696">
          <a:extLst>
            <a:ext uri="{FF2B5EF4-FFF2-40B4-BE49-F238E27FC236}">
              <a16:creationId xmlns:a16="http://schemas.microsoft.com/office/drawing/2014/main" id="{2AE606BB-48B2-4C2C-A72D-57D98FEFE59C}"/>
            </a:ext>
          </a:extLst>
        </xdr:cNvPr>
        <xdr:cNvSpPr/>
      </xdr:nvSpPr>
      <xdr:spPr>
        <a:xfrm>
          <a:off x="14541500" y="16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160655</xdr:rowOff>
    </xdr:from>
    <xdr:ext cx="465455" cy="259080"/>
    <xdr:sp macro="" textlink="">
      <xdr:nvSpPr>
        <xdr:cNvPr id="698" name="テキスト ボックス 697">
          <a:extLst>
            <a:ext uri="{FF2B5EF4-FFF2-40B4-BE49-F238E27FC236}">
              <a16:creationId xmlns:a16="http://schemas.microsoft.com/office/drawing/2014/main" id="{60D3D69D-29E7-4AF0-BE96-FB6FBB307E81}"/>
            </a:ext>
          </a:extLst>
        </xdr:cNvPr>
        <xdr:cNvSpPr txBox="1"/>
      </xdr:nvSpPr>
      <xdr:spPr>
        <a:xfrm>
          <a:off x="14357350" y="169627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67945</xdr:rowOff>
    </xdr:from>
    <xdr:to>
      <xdr:col>72</xdr:col>
      <xdr:colOff>38100</xdr:colOff>
      <xdr:row>98</xdr:row>
      <xdr:rowOff>169545</xdr:rowOff>
    </xdr:to>
    <xdr:sp macro="" textlink="">
      <xdr:nvSpPr>
        <xdr:cNvPr id="699" name="楕円 698">
          <a:extLst>
            <a:ext uri="{FF2B5EF4-FFF2-40B4-BE49-F238E27FC236}">
              <a16:creationId xmlns:a16="http://schemas.microsoft.com/office/drawing/2014/main" id="{DC6874CA-9217-429A-9A5D-76305B4A05F0}"/>
            </a:ext>
          </a:extLst>
        </xdr:cNvPr>
        <xdr:cNvSpPr/>
      </xdr:nvSpPr>
      <xdr:spPr>
        <a:xfrm>
          <a:off x="13652500" y="16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160655</xdr:rowOff>
    </xdr:from>
    <xdr:ext cx="465455" cy="259080"/>
    <xdr:sp macro="" textlink="">
      <xdr:nvSpPr>
        <xdr:cNvPr id="700" name="テキスト ボックス 699">
          <a:extLst>
            <a:ext uri="{FF2B5EF4-FFF2-40B4-BE49-F238E27FC236}">
              <a16:creationId xmlns:a16="http://schemas.microsoft.com/office/drawing/2014/main" id="{A0B82BB0-BA44-45D3-B418-31F65216D735}"/>
            </a:ext>
          </a:extLst>
        </xdr:cNvPr>
        <xdr:cNvSpPr txBox="1"/>
      </xdr:nvSpPr>
      <xdr:spPr>
        <a:xfrm>
          <a:off x="13468350" y="169627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75565</xdr:rowOff>
    </xdr:from>
    <xdr:to>
      <xdr:col>67</xdr:col>
      <xdr:colOff>101600</xdr:colOff>
      <xdr:row>99</xdr:row>
      <xdr:rowOff>6350</xdr:rowOff>
    </xdr:to>
    <xdr:sp macro="" textlink="">
      <xdr:nvSpPr>
        <xdr:cNvPr id="701" name="楕円 700">
          <a:extLst>
            <a:ext uri="{FF2B5EF4-FFF2-40B4-BE49-F238E27FC236}">
              <a16:creationId xmlns:a16="http://schemas.microsoft.com/office/drawing/2014/main" id="{2D46181D-9696-4710-A877-0A30E6192F56}"/>
            </a:ext>
          </a:extLst>
        </xdr:cNvPr>
        <xdr:cNvSpPr/>
      </xdr:nvSpPr>
      <xdr:spPr>
        <a:xfrm>
          <a:off x="12763500" y="16877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168275</xdr:rowOff>
    </xdr:from>
    <xdr:ext cx="465455" cy="253365"/>
    <xdr:sp macro="" textlink="">
      <xdr:nvSpPr>
        <xdr:cNvPr id="702" name="テキスト ボックス 701">
          <a:extLst>
            <a:ext uri="{FF2B5EF4-FFF2-40B4-BE49-F238E27FC236}">
              <a16:creationId xmlns:a16="http://schemas.microsoft.com/office/drawing/2014/main" id="{1C697582-3A08-430B-BF43-0783B17BA076}"/>
            </a:ext>
          </a:extLst>
        </xdr:cNvPr>
        <xdr:cNvSpPr txBox="1"/>
      </xdr:nvSpPr>
      <xdr:spPr>
        <a:xfrm>
          <a:off x="12579350" y="169703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1476AE32-E8E8-4E62-8FDF-64186D195A8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A3228FF4-918A-4C88-9B86-33877FF25FBE}"/>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14C4A9AB-281F-4DEB-9E37-4FFC9DEB0B7F}"/>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6D809968-DA6C-4A0D-953A-FF837A76D6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B333EE65-6AAD-473B-A079-F2317213C1B2}"/>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3672B57D-CB99-42E1-BEBA-B959FD842009}"/>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43D7AD3E-2662-4C99-A1CE-81D1498D009C}"/>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10" name="正方形/長方形 709">
          <a:extLst>
            <a:ext uri="{FF2B5EF4-FFF2-40B4-BE49-F238E27FC236}">
              <a16:creationId xmlns:a16="http://schemas.microsoft.com/office/drawing/2014/main" id="{204D3D38-FE16-407C-A302-8FC6A49BD8F7}"/>
            </a:ext>
          </a:extLst>
        </xdr:cNvPr>
        <xdr:cNvSpPr/>
      </xdr:nvSpPr>
      <xdr:spPr>
        <a:xfrm>
          <a:off x="18288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20980"/>
    <xdr:sp macro="" textlink="">
      <xdr:nvSpPr>
        <xdr:cNvPr id="711" name="テキスト ボックス 710">
          <a:extLst>
            <a:ext uri="{FF2B5EF4-FFF2-40B4-BE49-F238E27FC236}">
              <a16:creationId xmlns:a16="http://schemas.microsoft.com/office/drawing/2014/main" id="{D0EFBA03-0541-4710-8FB3-7484628BC5F4}"/>
            </a:ext>
          </a:extLst>
        </xdr:cNvPr>
        <xdr:cNvSpPr txBox="1"/>
      </xdr:nvSpPr>
      <xdr:spPr>
        <a:xfrm>
          <a:off x="18249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12" name="直線コネクタ 711">
          <a:extLst>
            <a:ext uri="{FF2B5EF4-FFF2-40B4-BE49-F238E27FC236}">
              <a16:creationId xmlns:a16="http://schemas.microsoft.com/office/drawing/2014/main" id="{96981757-D593-4060-BE41-AF4848AAACCA}"/>
            </a:ext>
          </a:extLst>
        </xdr:cNvPr>
        <xdr:cNvCxnSpPr/>
      </xdr:nvCxnSpPr>
      <xdr:spPr>
        <a:xfrm>
          <a:off x="18288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CE4141B5-A008-457C-8781-49BA483B2F21}"/>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4475" cy="254635"/>
    <xdr:sp macro="" textlink="">
      <xdr:nvSpPr>
        <xdr:cNvPr id="714" name="テキスト ボックス 713">
          <a:extLst>
            <a:ext uri="{FF2B5EF4-FFF2-40B4-BE49-F238E27FC236}">
              <a16:creationId xmlns:a16="http://schemas.microsoft.com/office/drawing/2014/main" id="{F40F7020-4300-4040-AD6C-904752817577}"/>
            </a:ext>
          </a:extLst>
        </xdr:cNvPr>
        <xdr:cNvSpPr txBox="1"/>
      </xdr:nvSpPr>
      <xdr:spPr>
        <a:xfrm>
          <a:off x="18039080" y="6508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8E14198D-55EE-4BE4-A3C7-DB01B5BDE34C}"/>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225" cy="253365"/>
    <xdr:sp macro="" textlink="">
      <xdr:nvSpPr>
        <xdr:cNvPr id="716" name="テキスト ボックス 715">
          <a:extLst>
            <a:ext uri="{FF2B5EF4-FFF2-40B4-BE49-F238E27FC236}">
              <a16:creationId xmlns:a16="http://schemas.microsoft.com/office/drawing/2014/main" id="{90577F60-A449-41CF-AB95-3C9D30BCF95B}"/>
            </a:ext>
          </a:extLst>
        </xdr:cNvPr>
        <xdr:cNvSpPr txBox="1"/>
      </xdr:nvSpPr>
      <xdr:spPr>
        <a:xfrm>
          <a:off x="17756505" y="60553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17" name="直線コネクタ 716">
          <a:extLst>
            <a:ext uri="{FF2B5EF4-FFF2-40B4-BE49-F238E27FC236}">
              <a16:creationId xmlns:a16="http://schemas.microsoft.com/office/drawing/2014/main" id="{7DF0058A-AAB9-4E12-9085-57A8EA1900AE}"/>
            </a:ext>
          </a:extLst>
        </xdr:cNvPr>
        <xdr:cNvCxnSpPr/>
      </xdr:nvCxnSpPr>
      <xdr:spPr>
        <a:xfrm>
          <a:off x="18288000" y="5741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225" cy="254635"/>
    <xdr:sp macro="" textlink="">
      <xdr:nvSpPr>
        <xdr:cNvPr id="718" name="テキスト ボックス 717">
          <a:extLst>
            <a:ext uri="{FF2B5EF4-FFF2-40B4-BE49-F238E27FC236}">
              <a16:creationId xmlns:a16="http://schemas.microsoft.com/office/drawing/2014/main" id="{5CC15A45-2151-49AC-A622-5D335CD924FA}"/>
            </a:ext>
          </a:extLst>
        </xdr:cNvPr>
        <xdr:cNvSpPr txBox="1"/>
      </xdr:nvSpPr>
      <xdr:spPr>
        <a:xfrm>
          <a:off x="17756505" y="5598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DA7C9D90-99A2-4DCA-A1C9-B3F8028DD6FA}"/>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225" cy="254635"/>
    <xdr:sp macro="" textlink="">
      <xdr:nvSpPr>
        <xdr:cNvPr id="720" name="テキスト ボックス 719">
          <a:extLst>
            <a:ext uri="{FF2B5EF4-FFF2-40B4-BE49-F238E27FC236}">
              <a16:creationId xmlns:a16="http://schemas.microsoft.com/office/drawing/2014/main" id="{617EE38E-C982-4EA1-8ABD-5095FFFFFF9D}"/>
            </a:ext>
          </a:extLst>
        </xdr:cNvPr>
        <xdr:cNvSpPr txBox="1"/>
      </xdr:nvSpPr>
      <xdr:spPr>
        <a:xfrm>
          <a:off x="17756505" y="5137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EAFFE8ED-AA44-4627-A0FD-37CC0718FCFA}"/>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225" cy="253365"/>
    <xdr:sp macro="" textlink="">
      <xdr:nvSpPr>
        <xdr:cNvPr id="722" name="テキスト ボックス 721">
          <a:extLst>
            <a:ext uri="{FF2B5EF4-FFF2-40B4-BE49-F238E27FC236}">
              <a16:creationId xmlns:a16="http://schemas.microsoft.com/office/drawing/2014/main" id="{EC5AC7AB-5E88-462A-B757-BD783AB7A2DA}"/>
            </a:ext>
          </a:extLst>
        </xdr:cNvPr>
        <xdr:cNvSpPr txBox="1"/>
      </xdr:nvSpPr>
      <xdr:spPr>
        <a:xfrm>
          <a:off x="17756505" y="4683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23" name="投資及び出資金グラフ枠">
          <a:extLst>
            <a:ext uri="{FF2B5EF4-FFF2-40B4-BE49-F238E27FC236}">
              <a16:creationId xmlns:a16="http://schemas.microsoft.com/office/drawing/2014/main" id="{927BB790-BEF0-4341-816B-110680983904}"/>
            </a:ext>
          </a:extLst>
        </xdr:cNvPr>
        <xdr:cNvSpPr/>
      </xdr:nvSpPr>
      <xdr:spPr>
        <a:xfrm>
          <a:off x="18288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62865</xdr:colOff>
      <xdr:row>38</xdr:row>
      <xdr:rowOff>139700</xdr:rowOff>
    </xdr:to>
    <xdr:cxnSp macro="">
      <xdr:nvCxnSpPr>
        <xdr:cNvPr id="724" name="直線コネクタ 723">
          <a:extLst>
            <a:ext uri="{FF2B5EF4-FFF2-40B4-BE49-F238E27FC236}">
              <a16:creationId xmlns:a16="http://schemas.microsoft.com/office/drawing/2014/main" id="{9D80EF15-1A56-4654-92D1-832F17B89DA1}"/>
            </a:ext>
          </a:extLst>
        </xdr:cNvPr>
        <xdr:cNvCxnSpPr/>
      </xdr:nvCxnSpPr>
      <xdr:spPr>
        <a:xfrm flipV="1">
          <a:off x="22159595" y="541274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8285" cy="254635"/>
    <xdr:sp macro="" textlink="">
      <xdr:nvSpPr>
        <xdr:cNvPr id="725" name="投資及び出資金最小値テキスト">
          <a:extLst>
            <a:ext uri="{FF2B5EF4-FFF2-40B4-BE49-F238E27FC236}">
              <a16:creationId xmlns:a16="http://schemas.microsoft.com/office/drawing/2014/main" id="{A2649330-E3A3-4C65-8DA6-B4B5A64AE930}"/>
            </a:ext>
          </a:extLst>
        </xdr:cNvPr>
        <xdr:cNvSpPr txBox="1"/>
      </xdr:nvSpPr>
      <xdr:spPr>
        <a:xfrm>
          <a:off x="22212300" y="665861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22BFA7D2-495C-4516-A3FF-00EF3EF09359}"/>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44450</xdr:rowOff>
    </xdr:from>
    <xdr:ext cx="533400" cy="259080"/>
    <xdr:sp macro="" textlink="">
      <xdr:nvSpPr>
        <xdr:cNvPr id="727" name="投資及び出資金最大値テキスト">
          <a:extLst>
            <a:ext uri="{FF2B5EF4-FFF2-40B4-BE49-F238E27FC236}">
              <a16:creationId xmlns:a16="http://schemas.microsoft.com/office/drawing/2014/main" id="{6D24890F-2F4A-4587-B499-D5AB04CE775B}"/>
            </a:ext>
          </a:extLst>
        </xdr:cNvPr>
        <xdr:cNvSpPr txBox="1"/>
      </xdr:nvSpPr>
      <xdr:spPr>
        <a:xfrm>
          <a:off x="22212300" y="51879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28" name="直線コネクタ 727">
          <a:extLst>
            <a:ext uri="{FF2B5EF4-FFF2-40B4-BE49-F238E27FC236}">
              <a16:creationId xmlns:a16="http://schemas.microsoft.com/office/drawing/2014/main" id="{2846B16D-BDB0-488D-BD68-3223F5F1FB9A}"/>
            </a:ext>
          </a:extLst>
        </xdr:cNvPr>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86995</xdr:rowOff>
    </xdr:from>
    <xdr:to>
      <xdr:col>116</xdr:col>
      <xdr:colOff>63500</xdr:colOff>
      <xdr:row>38</xdr:row>
      <xdr:rowOff>139700</xdr:rowOff>
    </xdr:to>
    <xdr:cxnSp macro="">
      <xdr:nvCxnSpPr>
        <xdr:cNvPr id="729" name="直線コネクタ 728">
          <a:extLst>
            <a:ext uri="{FF2B5EF4-FFF2-40B4-BE49-F238E27FC236}">
              <a16:creationId xmlns:a16="http://schemas.microsoft.com/office/drawing/2014/main" id="{5EDDAB6F-A255-4A47-85CC-2A90BFAD0189}"/>
            </a:ext>
          </a:extLst>
        </xdr:cNvPr>
        <xdr:cNvCxnSpPr/>
      </xdr:nvCxnSpPr>
      <xdr:spPr>
        <a:xfrm flipV="1">
          <a:off x="21323300" y="6259195"/>
          <a:ext cx="83820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130810</xdr:rowOff>
    </xdr:from>
    <xdr:ext cx="468630" cy="257810"/>
    <xdr:sp macro="" textlink="">
      <xdr:nvSpPr>
        <xdr:cNvPr id="730" name="投資及び出資金平均値テキスト">
          <a:extLst>
            <a:ext uri="{FF2B5EF4-FFF2-40B4-BE49-F238E27FC236}">
              <a16:creationId xmlns:a16="http://schemas.microsoft.com/office/drawing/2014/main" id="{4AAEDCAD-846C-40EE-9066-55E44DA6D299}"/>
            </a:ext>
          </a:extLst>
        </xdr:cNvPr>
        <xdr:cNvSpPr txBox="1"/>
      </xdr:nvSpPr>
      <xdr:spPr>
        <a:xfrm>
          <a:off x="22212300" y="647446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152400</xdr:rowOff>
    </xdr:from>
    <xdr:to>
      <xdr:col>116</xdr:col>
      <xdr:colOff>114300</xdr:colOff>
      <xdr:row>38</xdr:row>
      <xdr:rowOff>83185</xdr:rowOff>
    </xdr:to>
    <xdr:sp macro="" textlink="">
      <xdr:nvSpPr>
        <xdr:cNvPr id="731" name="フローチャート: 判断 730">
          <a:extLst>
            <a:ext uri="{FF2B5EF4-FFF2-40B4-BE49-F238E27FC236}">
              <a16:creationId xmlns:a16="http://schemas.microsoft.com/office/drawing/2014/main" id="{E43AC5F4-0E07-404C-9311-D13213B0DE66}"/>
            </a:ext>
          </a:extLst>
        </xdr:cNvPr>
        <xdr:cNvSpPr/>
      </xdr:nvSpPr>
      <xdr:spPr>
        <a:xfrm>
          <a:off x="22110700" y="64960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10B98E3E-9F00-45D1-9F65-E40615D01E5C}"/>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160655</xdr:rowOff>
    </xdr:from>
    <xdr:to>
      <xdr:col>112</xdr:col>
      <xdr:colOff>38100</xdr:colOff>
      <xdr:row>38</xdr:row>
      <xdr:rowOff>90805</xdr:rowOff>
    </xdr:to>
    <xdr:sp macro="" textlink="">
      <xdr:nvSpPr>
        <xdr:cNvPr id="733" name="フローチャート: 判断 732">
          <a:extLst>
            <a:ext uri="{FF2B5EF4-FFF2-40B4-BE49-F238E27FC236}">
              <a16:creationId xmlns:a16="http://schemas.microsoft.com/office/drawing/2014/main" id="{3E7E376B-9AA6-4873-A438-E8A4F9451731}"/>
            </a:ext>
          </a:extLst>
        </xdr:cNvPr>
        <xdr:cNvSpPr/>
      </xdr:nvSpPr>
      <xdr:spPr>
        <a:xfrm>
          <a:off x="21272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107315</xdr:rowOff>
    </xdr:from>
    <xdr:ext cx="465455" cy="259080"/>
    <xdr:sp macro="" textlink="">
      <xdr:nvSpPr>
        <xdr:cNvPr id="734" name="テキスト ボックス 733">
          <a:extLst>
            <a:ext uri="{FF2B5EF4-FFF2-40B4-BE49-F238E27FC236}">
              <a16:creationId xmlns:a16="http://schemas.microsoft.com/office/drawing/2014/main" id="{BB2DA413-7F2C-451D-94C5-E84C549BFC88}"/>
            </a:ext>
          </a:extLst>
        </xdr:cNvPr>
        <xdr:cNvSpPr txBox="1"/>
      </xdr:nvSpPr>
      <xdr:spPr>
        <a:xfrm>
          <a:off x="21088350" y="62795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5BCCE727-9170-4000-9C15-2C499357DB34}"/>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165100</xdr:rowOff>
    </xdr:from>
    <xdr:to>
      <xdr:col>107</xdr:col>
      <xdr:colOff>101600</xdr:colOff>
      <xdr:row>38</xdr:row>
      <xdr:rowOff>96520</xdr:rowOff>
    </xdr:to>
    <xdr:sp macro="" textlink="">
      <xdr:nvSpPr>
        <xdr:cNvPr id="736" name="フローチャート: 判断 735">
          <a:extLst>
            <a:ext uri="{FF2B5EF4-FFF2-40B4-BE49-F238E27FC236}">
              <a16:creationId xmlns:a16="http://schemas.microsoft.com/office/drawing/2014/main" id="{B7703EA3-381B-4E41-B8F8-F8A5ABB7FAF2}"/>
            </a:ext>
          </a:extLst>
        </xdr:cNvPr>
        <xdr:cNvSpPr/>
      </xdr:nvSpPr>
      <xdr:spPr>
        <a:xfrm>
          <a:off x="20383500" y="65087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113030</xdr:rowOff>
    </xdr:from>
    <xdr:ext cx="465455" cy="259080"/>
    <xdr:sp macro="" textlink="">
      <xdr:nvSpPr>
        <xdr:cNvPr id="737" name="テキスト ボックス 736">
          <a:extLst>
            <a:ext uri="{FF2B5EF4-FFF2-40B4-BE49-F238E27FC236}">
              <a16:creationId xmlns:a16="http://schemas.microsoft.com/office/drawing/2014/main" id="{A4DFF098-F0F6-44B4-BEB4-D264C89B5A5D}"/>
            </a:ext>
          </a:extLst>
        </xdr:cNvPr>
        <xdr:cNvSpPr txBox="1"/>
      </xdr:nvSpPr>
      <xdr:spPr>
        <a:xfrm>
          <a:off x="20199350" y="62852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E256E757-AD71-4838-B499-D818822A764F}"/>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xdr:rowOff>
    </xdr:from>
    <xdr:to>
      <xdr:col>102</xdr:col>
      <xdr:colOff>165100</xdr:colOff>
      <xdr:row>38</xdr:row>
      <xdr:rowOff>107315</xdr:rowOff>
    </xdr:to>
    <xdr:sp macro="" textlink="">
      <xdr:nvSpPr>
        <xdr:cNvPr id="739" name="フローチャート: 判断 738">
          <a:extLst>
            <a:ext uri="{FF2B5EF4-FFF2-40B4-BE49-F238E27FC236}">
              <a16:creationId xmlns:a16="http://schemas.microsoft.com/office/drawing/2014/main" id="{9765CCF3-CF36-428D-BD03-63D4F4A76CC0}"/>
            </a:ext>
          </a:extLst>
        </xdr:cNvPr>
        <xdr:cNvSpPr/>
      </xdr:nvSpPr>
      <xdr:spPr>
        <a:xfrm>
          <a:off x="19494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123825</xdr:rowOff>
    </xdr:from>
    <xdr:ext cx="465455" cy="253365"/>
    <xdr:sp macro="" textlink="">
      <xdr:nvSpPr>
        <xdr:cNvPr id="740" name="テキスト ボックス 739">
          <a:extLst>
            <a:ext uri="{FF2B5EF4-FFF2-40B4-BE49-F238E27FC236}">
              <a16:creationId xmlns:a16="http://schemas.microsoft.com/office/drawing/2014/main" id="{691F08B6-3CD3-4C23-978F-EB6CBAAA44C4}"/>
            </a:ext>
          </a:extLst>
        </xdr:cNvPr>
        <xdr:cNvSpPr txBox="1"/>
      </xdr:nvSpPr>
      <xdr:spPr>
        <a:xfrm>
          <a:off x="19310350" y="629602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156210</xdr:rowOff>
    </xdr:from>
    <xdr:to>
      <xdr:col>98</xdr:col>
      <xdr:colOff>38100</xdr:colOff>
      <xdr:row>38</xdr:row>
      <xdr:rowOff>86360</xdr:rowOff>
    </xdr:to>
    <xdr:sp macro="" textlink="">
      <xdr:nvSpPr>
        <xdr:cNvPr id="741" name="フローチャート: 判断 740">
          <a:extLst>
            <a:ext uri="{FF2B5EF4-FFF2-40B4-BE49-F238E27FC236}">
              <a16:creationId xmlns:a16="http://schemas.microsoft.com/office/drawing/2014/main" id="{028FB0B3-005F-4505-AECB-CE9DFA3E9217}"/>
            </a:ext>
          </a:extLst>
        </xdr:cNvPr>
        <xdr:cNvSpPr/>
      </xdr:nvSpPr>
      <xdr:spPr>
        <a:xfrm>
          <a:off x="18605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102870</xdr:rowOff>
    </xdr:from>
    <xdr:ext cx="465455" cy="259080"/>
    <xdr:sp macro="" textlink="">
      <xdr:nvSpPr>
        <xdr:cNvPr id="742" name="テキスト ボックス 741">
          <a:extLst>
            <a:ext uri="{FF2B5EF4-FFF2-40B4-BE49-F238E27FC236}">
              <a16:creationId xmlns:a16="http://schemas.microsoft.com/office/drawing/2014/main" id="{1FC421D2-153F-4193-85F9-546577CF68A0}"/>
            </a:ext>
          </a:extLst>
        </xdr:cNvPr>
        <xdr:cNvSpPr txBox="1"/>
      </xdr:nvSpPr>
      <xdr:spPr>
        <a:xfrm>
          <a:off x="18421350" y="62750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CD942214-F2EC-4803-B889-252B2357DD67}"/>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0730" cy="259080"/>
    <xdr:sp macro="" textlink="">
      <xdr:nvSpPr>
        <xdr:cNvPr id="744" name="テキスト ボックス 743">
          <a:extLst>
            <a:ext uri="{FF2B5EF4-FFF2-40B4-BE49-F238E27FC236}">
              <a16:creationId xmlns:a16="http://schemas.microsoft.com/office/drawing/2014/main" id="{B5B1A3C1-81F8-4E39-AF52-BF5358FAE614}"/>
            </a:ext>
          </a:extLst>
        </xdr:cNvPr>
        <xdr:cNvSpPr txBox="1"/>
      </xdr:nvSpPr>
      <xdr:spPr>
        <a:xfrm>
          <a:off x="21132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45" name="テキスト ボックス 744">
          <a:extLst>
            <a:ext uri="{FF2B5EF4-FFF2-40B4-BE49-F238E27FC236}">
              <a16:creationId xmlns:a16="http://schemas.microsoft.com/office/drawing/2014/main" id="{1971228C-3DDD-4954-9592-BD999859CA55}"/>
            </a:ext>
          </a:extLst>
        </xdr:cNvPr>
        <xdr:cNvSpPr txBox="1"/>
      </xdr:nvSpPr>
      <xdr:spPr>
        <a:xfrm>
          <a:off x="20243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0730" cy="259080"/>
    <xdr:sp macro="" textlink="">
      <xdr:nvSpPr>
        <xdr:cNvPr id="746" name="テキスト ボックス 745">
          <a:extLst>
            <a:ext uri="{FF2B5EF4-FFF2-40B4-BE49-F238E27FC236}">
              <a16:creationId xmlns:a16="http://schemas.microsoft.com/office/drawing/2014/main" id="{A110A956-4F74-425C-8677-2540968E9EFC}"/>
            </a:ext>
          </a:extLst>
        </xdr:cNvPr>
        <xdr:cNvSpPr txBox="1"/>
      </xdr:nvSpPr>
      <xdr:spPr>
        <a:xfrm>
          <a:off x="19354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0730" cy="259080"/>
    <xdr:sp macro="" textlink="">
      <xdr:nvSpPr>
        <xdr:cNvPr id="747" name="テキスト ボックス 746">
          <a:extLst>
            <a:ext uri="{FF2B5EF4-FFF2-40B4-BE49-F238E27FC236}">
              <a16:creationId xmlns:a16="http://schemas.microsoft.com/office/drawing/2014/main" id="{7881576F-00DB-4F70-871D-81319F5F8CC7}"/>
            </a:ext>
          </a:extLst>
        </xdr:cNvPr>
        <xdr:cNvSpPr txBox="1"/>
      </xdr:nvSpPr>
      <xdr:spPr>
        <a:xfrm>
          <a:off x="18465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36195</xdr:rowOff>
    </xdr:from>
    <xdr:to>
      <xdr:col>116</xdr:col>
      <xdr:colOff>114300</xdr:colOff>
      <xdr:row>36</xdr:row>
      <xdr:rowOff>137795</xdr:rowOff>
    </xdr:to>
    <xdr:sp macro="" textlink="">
      <xdr:nvSpPr>
        <xdr:cNvPr id="748" name="楕円 747">
          <a:extLst>
            <a:ext uri="{FF2B5EF4-FFF2-40B4-BE49-F238E27FC236}">
              <a16:creationId xmlns:a16="http://schemas.microsoft.com/office/drawing/2014/main" id="{BEBD99BA-446C-4462-BD8F-611A7755B3D9}"/>
            </a:ext>
          </a:extLst>
        </xdr:cNvPr>
        <xdr:cNvSpPr/>
      </xdr:nvSpPr>
      <xdr:spPr>
        <a:xfrm>
          <a:off x="221107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59055</xdr:rowOff>
    </xdr:from>
    <xdr:ext cx="468630" cy="257810"/>
    <xdr:sp macro="" textlink="">
      <xdr:nvSpPr>
        <xdr:cNvPr id="749" name="投資及び出資金該当値テキスト">
          <a:extLst>
            <a:ext uri="{FF2B5EF4-FFF2-40B4-BE49-F238E27FC236}">
              <a16:creationId xmlns:a16="http://schemas.microsoft.com/office/drawing/2014/main" id="{018AD0C8-1649-4E57-B536-FFA984503308}"/>
            </a:ext>
          </a:extLst>
        </xdr:cNvPr>
        <xdr:cNvSpPr txBox="1"/>
      </xdr:nvSpPr>
      <xdr:spPr>
        <a:xfrm>
          <a:off x="22212300" y="6059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0" name="楕円 749">
          <a:extLst>
            <a:ext uri="{FF2B5EF4-FFF2-40B4-BE49-F238E27FC236}">
              <a16:creationId xmlns:a16="http://schemas.microsoft.com/office/drawing/2014/main" id="{BF7EB4EA-B78B-4685-AFF1-6550547B437B}"/>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51" name="テキスト ボックス 750">
          <a:extLst>
            <a:ext uri="{FF2B5EF4-FFF2-40B4-BE49-F238E27FC236}">
              <a16:creationId xmlns:a16="http://schemas.microsoft.com/office/drawing/2014/main" id="{DEB93ED8-9CBA-4B5E-B2E0-2A74525C77AD}"/>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2" name="楕円 751">
          <a:extLst>
            <a:ext uri="{FF2B5EF4-FFF2-40B4-BE49-F238E27FC236}">
              <a16:creationId xmlns:a16="http://schemas.microsoft.com/office/drawing/2014/main" id="{C113BCF5-8931-40EF-9C66-B893E3077D8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53" name="テキスト ボックス 752">
          <a:extLst>
            <a:ext uri="{FF2B5EF4-FFF2-40B4-BE49-F238E27FC236}">
              <a16:creationId xmlns:a16="http://schemas.microsoft.com/office/drawing/2014/main" id="{51BE9748-B2CF-42BA-AFC6-69F9C9350058}"/>
            </a:ext>
          </a:extLst>
        </xdr:cNvPr>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8273A6BE-F171-46C7-9D61-9B3CE5944659}"/>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55" name="テキスト ボックス 754">
          <a:extLst>
            <a:ext uri="{FF2B5EF4-FFF2-40B4-BE49-F238E27FC236}">
              <a16:creationId xmlns:a16="http://schemas.microsoft.com/office/drawing/2014/main" id="{337C1373-5100-4D3F-9716-A1B9E4A2E412}"/>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楕円 755">
          <a:extLst>
            <a:ext uri="{FF2B5EF4-FFF2-40B4-BE49-F238E27FC236}">
              <a16:creationId xmlns:a16="http://schemas.microsoft.com/office/drawing/2014/main" id="{68DFADE6-E5D2-46C5-9007-7B76C09DC60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57" name="テキスト ボックス 756">
          <a:extLst>
            <a:ext uri="{FF2B5EF4-FFF2-40B4-BE49-F238E27FC236}">
              <a16:creationId xmlns:a16="http://schemas.microsoft.com/office/drawing/2014/main" id="{9F7953F5-BBF5-4509-8F61-A616A8399B93}"/>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89C298C8-7C81-403D-BBAC-3065B30B493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AA56A7FD-3B93-4C74-8A76-C6C88AAB73FE}"/>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1685D81C-5503-41E9-8257-D7573B597394}"/>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8751E625-7A58-4EB2-A35B-CF517FC2A89A}"/>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16A27A9E-B8F8-4BAB-A710-C79038EA06A2}"/>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BE2CB4A5-601D-4E89-88C2-3E2DE6722BD7}"/>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544F88E5-C9F4-4B9F-80E9-26DA2588B32C}"/>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65" name="正方形/長方形 764">
          <a:extLst>
            <a:ext uri="{FF2B5EF4-FFF2-40B4-BE49-F238E27FC236}">
              <a16:creationId xmlns:a16="http://schemas.microsoft.com/office/drawing/2014/main" id="{C817F8A2-A398-4D62-84A1-13672F4C102D}"/>
            </a:ext>
          </a:extLst>
        </xdr:cNvPr>
        <xdr:cNvSpPr/>
      </xdr:nvSpPr>
      <xdr:spPr>
        <a:xfrm>
          <a:off x="18288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20980"/>
    <xdr:sp macro="" textlink="">
      <xdr:nvSpPr>
        <xdr:cNvPr id="766" name="テキスト ボックス 765">
          <a:extLst>
            <a:ext uri="{FF2B5EF4-FFF2-40B4-BE49-F238E27FC236}">
              <a16:creationId xmlns:a16="http://schemas.microsoft.com/office/drawing/2014/main" id="{DE6B659D-3F0A-41D2-B2B2-D25C60F48433}"/>
            </a:ext>
          </a:extLst>
        </xdr:cNvPr>
        <xdr:cNvSpPr txBox="1"/>
      </xdr:nvSpPr>
      <xdr:spPr>
        <a:xfrm>
          <a:off x="18249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67" name="直線コネクタ 766">
          <a:extLst>
            <a:ext uri="{FF2B5EF4-FFF2-40B4-BE49-F238E27FC236}">
              <a16:creationId xmlns:a16="http://schemas.microsoft.com/office/drawing/2014/main" id="{982D26F5-AACD-4003-869D-067B36CE34B6}"/>
            </a:ext>
          </a:extLst>
        </xdr:cNvPr>
        <xdr:cNvCxnSpPr/>
      </xdr:nvCxnSpPr>
      <xdr:spPr>
        <a:xfrm>
          <a:off x="18288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FF7F669F-254A-4669-A515-F342B8285402}"/>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44475" cy="254635"/>
    <xdr:sp macro="" textlink="">
      <xdr:nvSpPr>
        <xdr:cNvPr id="769" name="テキスト ボックス 768">
          <a:extLst>
            <a:ext uri="{FF2B5EF4-FFF2-40B4-BE49-F238E27FC236}">
              <a16:creationId xmlns:a16="http://schemas.microsoft.com/office/drawing/2014/main" id="{0BED9A76-37E4-4D62-9D59-78B0E371ABBE}"/>
            </a:ext>
          </a:extLst>
        </xdr:cNvPr>
        <xdr:cNvSpPr txBox="1"/>
      </xdr:nvSpPr>
      <xdr:spPr>
        <a:xfrm>
          <a:off x="18039080" y="9937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F160B917-4D9F-4CAC-9A25-AEE50800547E}"/>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54610</xdr:rowOff>
    </xdr:from>
    <xdr:ext cx="462915" cy="253365"/>
    <xdr:sp macro="" textlink="">
      <xdr:nvSpPr>
        <xdr:cNvPr id="771" name="テキスト ボックス 770">
          <a:extLst>
            <a:ext uri="{FF2B5EF4-FFF2-40B4-BE49-F238E27FC236}">
              <a16:creationId xmlns:a16="http://schemas.microsoft.com/office/drawing/2014/main" id="{75B4EF86-1910-4853-AE0E-FA660D7B7724}"/>
            </a:ext>
          </a:extLst>
        </xdr:cNvPr>
        <xdr:cNvSpPr txBox="1"/>
      </xdr:nvSpPr>
      <xdr:spPr>
        <a:xfrm>
          <a:off x="17820640" y="94843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83185</xdr:rowOff>
    </xdr:from>
    <xdr:to>
      <xdr:col>120</xdr:col>
      <xdr:colOff>114300</xdr:colOff>
      <xdr:row>53</xdr:row>
      <xdr:rowOff>83185</xdr:rowOff>
    </xdr:to>
    <xdr:cxnSp macro="">
      <xdr:nvCxnSpPr>
        <xdr:cNvPr id="772" name="直線コネクタ 771">
          <a:extLst>
            <a:ext uri="{FF2B5EF4-FFF2-40B4-BE49-F238E27FC236}">
              <a16:creationId xmlns:a16="http://schemas.microsoft.com/office/drawing/2014/main" id="{EAAD20D9-F9D8-4BF0-9B5D-936F5D57555A}"/>
            </a:ext>
          </a:extLst>
        </xdr:cNvPr>
        <xdr:cNvCxnSpPr/>
      </xdr:nvCxnSpPr>
      <xdr:spPr>
        <a:xfrm>
          <a:off x="18288000" y="9170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0225" cy="254635"/>
    <xdr:sp macro="" textlink="">
      <xdr:nvSpPr>
        <xdr:cNvPr id="773" name="テキスト ボックス 772">
          <a:extLst>
            <a:ext uri="{FF2B5EF4-FFF2-40B4-BE49-F238E27FC236}">
              <a16:creationId xmlns:a16="http://schemas.microsoft.com/office/drawing/2014/main" id="{AA5D53C8-DF67-4EC3-B5F7-23ACC60F779C}"/>
            </a:ext>
          </a:extLst>
        </xdr:cNvPr>
        <xdr:cNvSpPr txBox="1"/>
      </xdr:nvSpPr>
      <xdr:spPr>
        <a:xfrm>
          <a:off x="17756505" y="9027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84E8FC52-7919-449A-9349-D20D6FE6873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0225" cy="254635"/>
    <xdr:sp macro="" textlink="">
      <xdr:nvSpPr>
        <xdr:cNvPr id="775" name="テキスト ボックス 774">
          <a:extLst>
            <a:ext uri="{FF2B5EF4-FFF2-40B4-BE49-F238E27FC236}">
              <a16:creationId xmlns:a16="http://schemas.microsoft.com/office/drawing/2014/main" id="{3A2CD8C1-9804-4502-9B5B-4C58901BE618}"/>
            </a:ext>
          </a:extLst>
        </xdr:cNvPr>
        <xdr:cNvSpPr txBox="1"/>
      </xdr:nvSpPr>
      <xdr:spPr>
        <a:xfrm>
          <a:off x="17756505" y="8566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B762DF44-E329-4A41-8DE5-721330D3C3FE}"/>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0225" cy="253365"/>
    <xdr:sp macro="" textlink="">
      <xdr:nvSpPr>
        <xdr:cNvPr id="777" name="テキスト ボックス 776">
          <a:extLst>
            <a:ext uri="{FF2B5EF4-FFF2-40B4-BE49-F238E27FC236}">
              <a16:creationId xmlns:a16="http://schemas.microsoft.com/office/drawing/2014/main" id="{21545853-1BFB-41D7-8914-07A618D5BE44}"/>
            </a:ext>
          </a:extLst>
        </xdr:cNvPr>
        <xdr:cNvSpPr txBox="1"/>
      </xdr:nvSpPr>
      <xdr:spPr>
        <a:xfrm>
          <a:off x="17756505" y="8112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78" name="貸付金グラフ枠">
          <a:extLst>
            <a:ext uri="{FF2B5EF4-FFF2-40B4-BE49-F238E27FC236}">
              <a16:creationId xmlns:a16="http://schemas.microsoft.com/office/drawing/2014/main" id="{AC32FA7A-BB3A-44AF-9968-4BA83F843A67}"/>
            </a:ext>
          </a:extLst>
        </xdr:cNvPr>
        <xdr:cNvSpPr/>
      </xdr:nvSpPr>
      <xdr:spPr>
        <a:xfrm>
          <a:off x="18288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54610</xdr:rowOff>
    </xdr:from>
    <xdr:to>
      <xdr:col>116</xdr:col>
      <xdr:colOff>62865</xdr:colOff>
      <xdr:row>58</xdr:row>
      <xdr:rowOff>139700</xdr:rowOff>
    </xdr:to>
    <xdr:cxnSp macro="">
      <xdr:nvCxnSpPr>
        <xdr:cNvPr id="779" name="直線コネクタ 778">
          <a:extLst>
            <a:ext uri="{FF2B5EF4-FFF2-40B4-BE49-F238E27FC236}">
              <a16:creationId xmlns:a16="http://schemas.microsoft.com/office/drawing/2014/main" id="{9EE95B13-B052-4DD6-8FCE-0AA6AF611475}"/>
            </a:ext>
          </a:extLst>
        </xdr:cNvPr>
        <xdr:cNvCxnSpPr/>
      </xdr:nvCxnSpPr>
      <xdr:spPr>
        <a:xfrm flipV="1">
          <a:off x="22159595" y="8627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8285" cy="254635"/>
    <xdr:sp macro="" textlink="">
      <xdr:nvSpPr>
        <xdr:cNvPr id="780" name="貸付金最小値テキスト">
          <a:extLst>
            <a:ext uri="{FF2B5EF4-FFF2-40B4-BE49-F238E27FC236}">
              <a16:creationId xmlns:a16="http://schemas.microsoft.com/office/drawing/2014/main" id="{F7A39B2E-0EDD-46C1-9703-0283CC6A85BD}"/>
            </a:ext>
          </a:extLst>
        </xdr:cNvPr>
        <xdr:cNvSpPr txBox="1"/>
      </xdr:nvSpPr>
      <xdr:spPr>
        <a:xfrm>
          <a:off x="22212300" y="1008761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DD50B291-8A64-4C8B-A308-44C9A2D8D203}"/>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1270</xdr:rowOff>
    </xdr:from>
    <xdr:ext cx="533400" cy="259080"/>
    <xdr:sp macro="" textlink="">
      <xdr:nvSpPr>
        <xdr:cNvPr id="782" name="貸付金最大値テキスト">
          <a:extLst>
            <a:ext uri="{FF2B5EF4-FFF2-40B4-BE49-F238E27FC236}">
              <a16:creationId xmlns:a16="http://schemas.microsoft.com/office/drawing/2014/main" id="{2EAC7BAE-560E-4CC5-97B3-C4597DACDAEC}"/>
            </a:ext>
          </a:extLst>
        </xdr:cNvPr>
        <xdr:cNvSpPr txBox="1"/>
      </xdr:nvSpPr>
      <xdr:spPr>
        <a:xfrm>
          <a:off x="22212300" y="8402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54610</xdr:rowOff>
    </xdr:from>
    <xdr:to>
      <xdr:col>116</xdr:col>
      <xdr:colOff>152400</xdr:colOff>
      <xdr:row>50</xdr:row>
      <xdr:rowOff>54610</xdr:rowOff>
    </xdr:to>
    <xdr:cxnSp macro="">
      <xdr:nvCxnSpPr>
        <xdr:cNvPr id="783" name="直線コネクタ 782">
          <a:extLst>
            <a:ext uri="{FF2B5EF4-FFF2-40B4-BE49-F238E27FC236}">
              <a16:creationId xmlns:a16="http://schemas.microsoft.com/office/drawing/2014/main" id="{49F931B5-1466-496D-8D0D-DEE748EAC959}"/>
            </a:ext>
          </a:extLst>
        </xdr:cNvPr>
        <xdr:cNvCxnSpPr/>
      </xdr:nvCxnSpPr>
      <xdr:spPr>
        <a:xfrm>
          <a:off x="22072600" y="862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88900</xdr:rowOff>
    </xdr:from>
    <xdr:to>
      <xdr:col>116</xdr:col>
      <xdr:colOff>63500</xdr:colOff>
      <xdr:row>58</xdr:row>
      <xdr:rowOff>120650</xdr:rowOff>
    </xdr:to>
    <xdr:cxnSp macro="">
      <xdr:nvCxnSpPr>
        <xdr:cNvPr id="784" name="直線コネクタ 783">
          <a:extLst>
            <a:ext uri="{FF2B5EF4-FFF2-40B4-BE49-F238E27FC236}">
              <a16:creationId xmlns:a16="http://schemas.microsoft.com/office/drawing/2014/main" id="{33C0FB64-AD14-409C-A43D-4AE9F9DAF18C}"/>
            </a:ext>
          </a:extLst>
        </xdr:cNvPr>
        <xdr:cNvCxnSpPr/>
      </xdr:nvCxnSpPr>
      <xdr:spPr>
        <a:xfrm>
          <a:off x="21323300" y="1003300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29210</xdr:rowOff>
    </xdr:from>
    <xdr:ext cx="377190" cy="253365"/>
    <xdr:sp macro="" textlink="">
      <xdr:nvSpPr>
        <xdr:cNvPr id="785" name="貸付金平均値テキスト">
          <a:extLst>
            <a:ext uri="{FF2B5EF4-FFF2-40B4-BE49-F238E27FC236}">
              <a16:creationId xmlns:a16="http://schemas.microsoft.com/office/drawing/2014/main" id="{59A18988-CA01-4B5B-8FC1-E7CC585A811B}"/>
            </a:ext>
          </a:extLst>
        </xdr:cNvPr>
        <xdr:cNvSpPr txBox="1"/>
      </xdr:nvSpPr>
      <xdr:spPr>
        <a:xfrm>
          <a:off x="22212300" y="9801860"/>
          <a:ext cx="377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xdr:rowOff>
    </xdr:from>
    <xdr:to>
      <xdr:col>116</xdr:col>
      <xdr:colOff>114300</xdr:colOff>
      <xdr:row>58</xdr:row>
      <xdr:rowOff>107950</xdr:rowOff>
    </xdr:to>
    <xdr:sp macro="" textlink="">
      <xdr:nvSpPr>
        <xdr:cNvPr id="786" name="フローチャート: 判断 785">
          <a:extLst>
            <a:ext uri="{FF2B5EF4-FFF2-40B4-BE49-F238E27FC236}">
              <a16:creationId xmlns:a16="http://schemas.microsoft.com/office/drawing/2014/main" id="{DC496561-AAC3-424C-AF1F-EC1315346A2D}"/>
            </a:ext>
          </a:extLst>
        </xdr:cNvPr>
        <xdr:cNvSpPr/>
      </xdr:nvSpPr>
      <xdr:spPr>
        <a:xfrm>
          <a:off x="22110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30480</xdr:rowOff>
    </xdr:from>
    <xdr:to>
      <xdr:col>111</xdr:col>
      <xdr:colOff>177800</xdr:colOff>
      <xdr:row>58</xdr:row>
      <xdr:rowOff>88900</xdr:rowOff>
    </xdr:to>
    <xdr:cxnSp macro="">
      <xdr:nvCxnSpPr>
        <xdr:cNvPr id="787" name="直線コネクタ 786">
          <a:extLst>
            <a:ext uri="{FF2B5EF4-FFF2-40B4-BE49-F238E27FC236}">
              <a16:creationId xmlns:a16="http://schemas.microsoft.com/office/drawing/2014/main" id="{C7C47540-0ADD-4698-BC92-B30CFC46E4F9}"/>
            </a:ext>
          </a:extLst>
        </xdr:cNvPr>
        <xdr:cNvCxnSpPr/>
      </xdr:nvCxnSpPr>
      <xdr:spPr>
        <a:xfrm>
          <a:off x="20434300" y="997458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3810</xdr:rowOff>
    </xdr:from>
    <xdr:to>
      <xdr:col>112</xdr:col>
      <xdr:colOff>38100</xdr:colOff>
      <xdr:row>58</xdr:row>
      <xdr:rowOff>105410</xdr:rowOff>
    </xdr:to>
    <xdr:sp macro="" textlink="">
      <xdr:nvSpPr>
        <xdr:cNvPr id="788" name="フローチャート: 判断 787">
          <a:extLst>
            <a:ext uri="{FF2B5EF4-FFF2-40B4-BE49-F238E27FC236}">
              <a16:creationId xmlns:a16="http://schemas.microsoft.com/office/drawing/2014/main" id="{DDEB755E-AF7F-4B57-977F-8FD380B8FD3F}"/>
            </a:ext>
          </a:extLst>
        </xdr:cNvPr>
        <xdr:cNvSpPr/>
      </xdr:nvSpPr>
      <xdr:spPr>
        <a:xfrm>
          <a:off x="21272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56</xdr:row>
      <xdr:rowOff>121920</xdr:rowOff>
    </xdr:from>
    <xdr:ext cx="377190" cy="253365"/>
    <xdr:sp macro="" textlink="">
      <xdr:nvSpPr>
        <xdr:cNvPr id="789" name="テキスト ボックス 788">
          <a:extLst>
            <a:ext uri="{FF2B5EF4-FFF2-40B4-BE49-F238E27FC236}">
              <a16:creationId xmlns:a16="http://schemas.microsoft.com/office/drawing/2014/main" id="{BE781E93-8A13-4551-94DE-86B91D995049}"/>
            </a:ext>
          </a:extLst>
        </xdr:cNvPr>
        <xdr:cNvSpPr txBox="1"/>
      </xdr:nvSpPr>
      <xdr:spPr>
        <a:xfrm>
          <a:off x="21134070" y="9723120"/>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30480</xdr:rowOff>
    </xdr:from>
    <xdr:to>
      <xdr:col>107</xdr:col>
      <xdr:colOff>50800</xdr:colOff>
      <xdr:row>58</xdr:row>
      <xdr:rowOff>52070</xdr:rowOff>
    </xdr:to>
    <xdr:cxnSp macro="">
      <xdr:nvCxnSpPr>
        <xdr:cNvPr id="790" name="直線コネクタ 789">
          <a:extLst>
            <a:ext uri="{FF2B5EF4-FFF2-40B4-BE49-F238E27FC236}">
              <a16:creationId xmlns:a16="http://schemas.microsoft.com/office/drawing/2014/main" id="{BB894F87-D6C6-4CD4-9172-E1E89ED5A7CD}"/>
            </a:ext>
          </a:extLst>
        </xdr:cNvPr>
        <xdr:cNvCxnSpPr/>
      </xdr:nvCxnSpPr>
      <xdr:spPr>
        <a:xfrm flipV="1">
          <a:off x="19545300" y="997458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xdr:rowOff>
    </xdr:from>
    <xdr:to>
      <xdr:col>107</xdr:col>
      <xdr:colOff>101600</xdr:colOff>
      <xdr:row>58</xdr:row>
      <xdr:rowOff>102235</xdr:rowOff>
    </xdr:to>
    <xdr:sp macro="" textlink="">
      <xdr:nvSpPr>
        <xdr:cNvPr id="791" name="フローチャート: 判断 790">
          <a:extLst>
            <a:ext uri="{FF2B5EF4-FFF2-40B4-BE49-F238E27FC236}">
              <a16:creationId xmlns:a16="http://schemas.microsoft.com/office/drawing/2014/main" id="{41638CEE-B166-418E-B09D-24CB8955B750}"/>
            </a:ext>
          </a:extLst>
        </xdr:cNvPr>
        <xdr:cNvSpPr/>
      </xdr:nvSpPr>
      <xdr:spPr>
        <a:xfrm>
          <a:off x="20383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93345</xdr:rowOff>
    </xdr:from>
    <xdr:ext cx="377190" cy="257810"/>
    <xdr:sp macro="" textlink="">
      <xdr:nvSpPr>
        <xdr:cNvPr id="792" name="テキスト ボックス 791">
          <a:extLst>
            <a:ext uri="{FF2B5EF4-FFF2-40B4-BE49-F238E27FC236}">
              <a16:creationId xmlns:a16="http://schemas.microsoft.com/office/drawing/2014/main" id="{9A55DB38-E07F-44FD-A859-15BF0943B750}"/>
            </a:ext>
          </a:extLst>
        </xdr:cNvPr>
        <xdr:cNvSpPr txBox="1"/>
      </xdr:nvSpPr>
      <xdr:spPr>
        <a:xfrm>
          <a:off x="20245070" y="10037445"/>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40640</xdr:rowOff>
    </xdr:from>
    <xdr:to>
      <xdr:col>102</xdr:col>
      <xdr:colOff>114300</xdr:colOff>
      <xdr:row>58</xdr:row>
      <xdr:rowOff>52070</xdr:rowOff>
    </xdr:to>
    <xdr:cxnSp macro="">
      <xdr:nvCxnSpPr>
        <xdr:cNvPr id="793" name="直線コネクタ 792">
          <a:extLst>
            <a:ext uri="{FF2B5EF4-FFF2-40B4-BE49-F238E27FC236}">
              <a16:creationId xmlns:a16="http://schemas.microsoft.com/office/drawing/2014/main" id="{76D08E0A-60DA-445C-BC89-9E5071EEA75F}"/>
            </a:ext>
          </a:extLst>
        </xdr:cNvPr>
        <xdr:cNvCxnSpPr/>
      </xdr:nvCxnSpPr>
      <xdr:spPr>
        <a:xfrm>
          <a:off x="18656300" y="99847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160655</xdr:rowOff>
    </xdr:from>
    <xdr:to>
      <xdr:col>102</xdr:col>
      <xdr:colOff>165100</xdr:colOff>
      <xdr:row>58</xdr:row>
      <xdr:rowOff>90805</xdr:rowOff>
    </xdr:to>
    <xdr:sp macro="" textlink="">
      <xdr:nvSpPr>
        <xdr:cNvPr id="794" name="フローチャート: 判断 793">
          <a:extLst>
            <a:ext uri="{FF2B5EF4-FFF2-40B4-BE49-F238E27FC236}">
              <a16:creationId xmlns:a16="http://schemas.microsoft.com/office/drawing/2014/main" id="{A862509F-0E93-4A27-97AE-C6966E7C4411}"/>
            </a:ext>
          </a:extLst>
        </xdr:cNvPr>
        <xdr:cNvSpPr/>
      </xdr:nvSpPr>
      <xdr:spPr>
        <a:xfrm>
          <a:off x="19494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107315</xdr:rowOff>
    </xdr:from>
    <xdr:ext cx="465455" cy="259080"/>
    <xdr:sp macro="" textlink="">
      <xdr:nvSpPr>
        <xdr:cNvPr id="795" name="テキスト ボックス 794">
          <a:extLst>
            <a:ext uri="{FF2B5EF4-FFF2-40B4-BE49-F238E27FC236}">
              <a16:creationId xmlns:a16="http://schemas.microsoft.com/office/drawing/2014/main" id="{208FA0D7-3EB7-4DB6-B52A-046248A5E7BE}"/>
            </a:ext>
          </a:extLst>
        </xdr:cNvPr>
        <xdr:cNvSpPr txBox="1"/>
      </xdr:nvSpPr>
      <xdr:spPr>
        <a:xfrm>
          <a:off x="19310350" y="97085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15875</xdr:rowOff>
    </xdr:from>
    <xdr:to>
      <xdr:col>98</xdr:col>
      <xdr:colOff>38100</xdr:colOff>
      <xdr:row>57</xdr:row>
      <xdr:rowOff>117475</xdr:rowOff>
    </xdr:to>
    <xdr:sp macro="" textlink="">
      <xdr:nvSpPr>
        <xdr:cNvPr id="796" name="フローチャート: 判断 795">
          <a:extLst>
            <a:ext uri="{FF2B5EF4-FFF2-40B4-BE49-F238E27FC236}">
              <a16:creationId xmlns:a16="http://schemas.microsoft.com/office/drawing/2014/main" id="{1AC86EE4-390C-4354-BFAB-1D4D8826D7A6}"/>
            </a:ext>
          </a:extLst>
        </xdr:cNvPr>
        <xdr:cNvSpPr/>
      </xdr:nvSpPr>
      <xdr:spPr>
        <a:xfrm>
          <a:off x="1860550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133985</xdr:rowOff>
    </xdr:from>
    <xdr:ext cx="465455" cy="254635"/>
    <xdr:sp macro="" textlink="">
      <xdr:nvSpPr>
        <xdr:cNvPr id="797" name="テキスト ボックス 796">
          <a:extLst>
            <a:ext uri="{FF2B5EF4-FFF2-40B4-BE49-F238E27FC236}">
              <a16:creationId xmlns:a16="http://schemas.microsoft.com/office/drawing/2014/main" id="{DDDB2BFC-B3A0-452C-AA73-E3F9407AFE8E}"/>
            </a:ext>
          </a:extLst>
        </xdr:cNvPr>
        <xdr:cNvSpPr txBox="1"/>
      </xdr:nvSpPr>
      <xdr:spPr>
        <a:xfrm>
          <a:off x="18421350" y="95637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9FBE485A-59E2-42A5-AF53-35B5724DFA06}"/>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0730" cy="259080"/>
    <xdr:sp macro="" textlink="">
      <xdr:nvSpPr>
        <xdr:cNvPr id="799" name="テキスト ボックス 798">
          <a:extLst>
            <a:ext uri="{FF2B5EF4-FFF2-40B4-BE49-F238E27FC236}">
              <a16:creationId xmlns:a16="http://schemas.microsoft.com/office/drawing/2014/main" id="{4F8B10E4-632A-4805-B023-D0CEA3C886B4}"/>
            </a:ext>
          </a:extLst>
        </xdr:cNvPr>
        <xdr:cNvSpPr txBox="1"/>
      </xdr:nvSpPr>
      <xdr:spPr>
        <a:xfrm>
          <a:off x="21132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00" name="テキスト ボックス 799">
          <a:extLst>
            <a:ext uri="{FF2B5EF4-FFF2-40B4-BE49-F238E27FC236}">
              <a16:creationId xmlns:a16="http://schemas.microsoft.com/office/drawing/2014/main" id="{A0C65046-34E0-4ECC-B0A8-28B444F81106}"/>
            </a:ext>
          </a:extLst>
        </xdr:cNvPr>
        <xdr:cNvSpPr txBox="1"/>
      </xdr:nvSpPr>
      <xdr:spPr>
        <a:xfrm>
          <a:off x="20243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0730" cy="259080"/>
    <xdr:sp macro="" textlink="">
      <xdr:nvSpPr>
        <xdr:cNvPr id="801" name="テキスト ボックス 800">
          <a:extLst>
            <a:ext uri="{FF2B5EF4-FFF2-40B4-BE49-F238E27FC236}">
              <a16:creationId xmlns:a16="http://schemas.microsoft.com/office/drawing/2014/main" id="{AF1A2880-B986-4CE3-BE2B-0FA4BBC3441A}"/>
            </a:ext>
          </a:extLst>
        </xdr:cNvPr>
        <xdr:cNvSpPr txBox="1"/>
      </xdr:nvSpPr>
      <xdr:spPr>
        <a:xfrm>
          <a:off x="19354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0730" cy="259080"/>
    <xdr:sp macro="" textlink="">
      <xdr:nvSpPr>
        <xdr:cNvPr id="802" name="テキスト ボックス 801">
          <a:extLst>
            <a:ext uri="{FF2B5EF4-FFF2-40B4-BE49-F238E27FC236}">
              <a16:creationId xmlns:a16="http://schemas.microsoft.com/office/drawing/2014/main" id="{2127E9FE-516F-421C-A44F-53D9AD5BCE89}"/>
            </a:ext>
          </a:extLst>
        </xdr:cNvPr>
        <xdr:cNvSpPr txBox="1"/>
      </xdr:nvSpPr>
      <xdr:spPr>
        <a:xfrm>
          <a:off x="18465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69850</xdr:rowOff>
    </xdr:from>
    <xdr:to>
      <xdr:col>116</xdr:col>
      <xdr:colOff>114300</xdr:colOff>
      <xdr:row>59</xdr:row>
      <xdr:rowOff>0</xdr:rowOff>
    </xdr:to>
    <xdr:sp macro="" textlink="">
      <xdr:nvSpPr>
        <xdr:cNvPr id="803" name="楕円 802">
          <a:extLst>
            <a:ext uri="{FF2B5EF4-FFF2-40B4-BE49-F238E27FC236}">
              <a16:creationId xmlns:a16="http://schemas.microsoft.com/office/drawing/2014/main" id="{91C23D43-B046-43C6-B834-28929607D7E9}"/>
            </a:ext>
          </a:extLst>
        </xdr:cNvPr>
        <xdr:cNvSpPr/>
      </xdr:nvSpPr>
      <xdr:spPr>
        <a:xfrm>
          <a:off x="221107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156845</xdr:rowOff>
    </xdr:from>
    <xdr:ext cx="377190" cy="253365"/>
    <xdr:sp macro="" textlink="">
      <xdr:nvSpPr>
        <xdr:cNvPr id="804" name="貸付金該当値テキスト">
          <a:extLst>
            <a:ext uri="{FF2B5EF4-FFF2-40B4-BE49-F238E27FC236}">
              <a16:creationId xmlns:a16="http://schemas.microsoft.com/office/drawing/2014/main" id="{15FA500E-8842-44A1-B600-E5B05705ED04}"/>
            </a:ext>
          </a:extLst>
        </xdr:cNvPr>
        <xdr:cNvSpPr txBox="1"/>
      </xdr:nvSpPr>
      <xdr:spPr>
        <a:xfrm>
          <a:off x="22212300" y="992949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38100</xdr:rowOff>
    </xdr:from>
    <xdr:to>
      <xdr:col>112</xdr:col>
      <xdr:colOff>38100</xdr:colOff>
      <xdr:row>58</xdr:row>
      <xdr:rowOff>139700</xdr:rowOff>
    </xdr:to>
    <xdr:sp macro="" textlink="">
      <xdr:nvSpPr>
        <xdr:cNvPr id="805" name="楕円 804">
          <a:extLst>
            <a:ext uri="{FF2B5EF4-FFF2-40B4-BE49-F238E27FC236}">
              <a16:creationId xmlns:a16="http://schemas.microsoft.com/office/drawing/2014/main" id="{5A7CDC63-D12C-42E9-A9F3-802195EAC810}"/>
            </a:ext>
          </a:extLst>
        </xdr:cNvPr>
        <xdr:cNvSpPr/>
      </xdr:nvSpPr>
      <xdr:spPr>
        <a:xfrm>
          <a:off x="212725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58</xdr:row>
      <xdr:rowOff>130810</xdr:rowOff>
    </xdr:from>
    <xdr:ext cx="377190" cy="257810"/>
    <xdr:sp macro="" textlink="">
      <xdr:nvSpPr>
        <xdr:cNvPr id="806" name="テキスト ボックス 805">
          <a:extLst>
            <a:ext uri="{FF2B5EF4-FFF2-40B4-BE49-F238E27FC236}">
              <a16:creationId xmlns:a16="http://schemas.microsoft.com/office/drawing/2014/main" id="{AE69B932-7D2F-4415-B9AF-474A261F66D6}"/>
            </a:ext>
          </a:extLst>
        </xdr:cNvPr>
        <xdr:cNvSpPr txBox="1"/>
      </xdr:nvSpPr>
      <xdr:spPr>
        <a:xfrm>
          <a:off x="21134070" y="10074910"/>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151130</xdr:rowOff>
    </xdr:from>
    <xdr:to>
      <xdr:col>107</xdr:col>
      <xdr:colOff>101600</xdr:colOff>
      <xdr:row>58</xdr:row>
      <xdr:rowOff>81280</xdr:rowOff>
    </xdr:to>
    <xdr:sp macro="" textlink="">
      <xdr:nvSpPr>
        <xdr:cNvPr id="807" name="楕円 806">
          <a:extLst>
            <a:ext uri="{FF2B5EF4-FFF2-40B4-BE49-F238E27FC236}">
              <a16:creationId xmlns:a16="http://schemas.microsoft.com/office/drawing/2014/main" id="{727EAE32-03E1-4B68-B521-B3912B7C2CDB}"/>
            </a:ext>
          </a:extLst>
        </xdr:cNvPr>
        <xdr:cNvSpPr/>
      </xdr:nvSpPr>
      <xdr:spPr>
        <a:xfrm>
          <a:off x="2038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97790</xdr:rowOff>
    </xdr:from>
    <xdr:ext cx="465455" cy="253365"/>
    <xdr:sp macro="" textlink="">
      <xdr:nvSpPr>
        <xdr:cNvPr id="808" name="テキスト ボックス 807">
          <a:extLst>
            <a:ext uri="{FF2B5EF4-FFF2-40B4-BE49-F238E27FC236}">
              <a16:creationId xmlns:a16="http://schemas.microsoft.com/office/drawing/2014/main" id="{275BBD2F-E81B-4F32-A00A-3B47826EAE8F}"/>
            </a:ext>
          </a:extLst>
        </xdr:cNvPr>
        <xdr:cNvSpPr txBox="1"/>
      </xdr:nvSpPr>
      <xdr:spPr>
        <a:xfrm>
          <a:off x="20199350" y="96989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1270</xdr:rowOff>
    </xdr:from>
    <xdr:to>
      <xdr:col>102</xdr:col>
      <xdr:colOff>165100</xdr:colOff>
      <xdr:row>58</xdr:row>
      <xdr:rowOff>102870</xdr:rowOff>
    </xdr:to>
    <xdr:sp macro="" textlink="">
      <xdr:nvSpPr>
        <xdr:cNvPr id="809" name="楕円 808">
          <a:extLst>
            <a:ext uri="{FF2B5EF4-FFF2-40B4-BE49-F238E27FC236}">
              <a16:creationId xmlns:a16="http://schemas.microsoft.com/office/drawing/2014/main" id="{350FF7A7-50D2-4D5C-896D-0D1350F6214C}"/>
            </a:ext>
          </a:extLst>
        </xdr:cNvPr>
        <xdr:cNvSpPr/>
      </xdr:nvSpPr>
      <xdr:spPr>
        <a:xfrm>
          <a:off x="19494500" y="99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94615</xdr:rowOff>
    </xdr:from>
    <xdr:ext cx="377190" cy="257810"/>
    <xdr:sp macro="" textlink="">
      <xdr:nvSpPr>
        <xdr:cNvPr id="810" name="テキスト ボックス 809">
          <a:extLst>
            <a:ext uri="{FF2B5EF4-FFF2-40B4-BE49-F238E27FC236}">
              <a16:creationId xmlns:a16="http://schemas.microsoft.com/office/drawing/2014/main" id="{56ABE78C-8537-4A89-AB52-ACB83F0AC26C}"/>
            </a:ext>
          </a:extLst>
        </xdr:cNvPr>
        <xdr:cNvSpPr txBox="1"/>
      </xdr:nvSpPr>
      <xdr:spPr>
        <a:xfrm>
          <a:off x="19356070" y="10038715"/>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161290</xdr:rowOff>
    </xdr:from>
    <xdr:to>
      <xdr:col>98</xdr:col>
      <xdr:colOff>38100</xdr:colOff>
      <xdr:row>58</xdr:row>
      <xdr:rowOff>91440</xdr:rowOff>
    </xdr:to>
    <xdr:sp macro="" textlink="">
      <xdr:nvSpPr>
        <xdr:cNvPr id="811" name="楕円 810">
          <a:extLst>
            <a:ext uri="{FF2B5EF4-FFF2-40B4-BE49-F238E27FC236}">
              <a16:creationId xmlns:a16="http://schemas.microsoft.com/office/drawing/2014/main" id="{D1DF0EEA-EC7E-4D93-8535-859AB880C06B}"/>
            </a:ext>
          </a:extLst>
        </xdr:cNvPr>
        <xdr:cNvSpPr/>
      </xdr:nvSpPr>
      <xdr:spPr>
        <a:xfrm>
          <a:off x="18605500" y="99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83185</xdr:rowOff>
    </xdr:from>
    <xdr:ext cx="465455" cy="257810"/>
    <xdr:sp macro="" textlink="">
      <xdr:nvSpPr>
        <xdr:cNvPr id="812" name="テキスト ボックス 811">
          <a:extLst>
            <a:ext uri="{FF2B5EF4-FFF2-40B4-BE49-F238E27FC236}">
              <a16:creationId xmlns:a16="http://schemas.microsoft.com/office/drawing/2014/main" id="{5D1FE7B7-044E-4CAE-AFB5-722A04ED8707}"/>
            </a:ext>
          </a:extLst>
        </xdr:cNvPr>
        <xdr:cNvSpPr txBox="1"/>
      </xdr:nvSpPr>
      <xdr:spPr>
        <a:xfrm>
          <a:off x="18421350" y="10027285"/>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2A9F3FFE-ED4A-43AD-9C88-F8C1766EA25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6E742FFA-6A35-4FC1-A56A-1379DDEF692B}"/>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A3723300-A693-4A08-8C7E-76D32A85E69C}"/>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A072AC17-55CE-4779-927C-2649C0513614}"/>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1198D9B5-5A63-409E-B370-8CE205170432}"/>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F85268A6-3A37-403F-8FC6-F494D5FA0F94}"/>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2FFC52EA-F868-4108-9ACF-E0B8D40998FD}"/>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20" name="正方形/長方形 819">
          <a:extLst>
            <a:ext uri="{FF2B5EF4-FFF2-40B4-BE49-F238E27FC236}">
              <a16:creationId xmlns:a16="http://schemas.microsoft.com/office/drawing/2014/main" id="{C5A78FA6-5F32-48EE-9AD2-35F82842EE2A}"/>
            </a:ext>
          </a:extLst>
        </xdr:cNvPr>
        <xdr:cNvSpPr/>
      </xdr:nvSpPr>
      <xdr:spPr>
        <a:xfrm>
          <a:off x="18288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20980"/>
    <xdr:sp macro="" textlink="">
      <xdr:nvSpPr>
        <xdr:cNvPr id="821" name="テキスト ボックス 820">
          <a:extLst>
            <a:ext uri="{FF2B5EF4-FFF2-40B4-BE49-F238E27FC236}">
              <a16:creationId xmlns:a16="http://schemas.microsoft.com/office/drawing/2014/main" id="{52ACB7BF-B600-46EC-842F-2C97FF7212F7}"/>
            </a:ext>
          </a:extLst>
        </xdr:cNvPr>
        <xdr:cNvSpPr txBox="1"/>
      </xdr:nvSpPr>
      <xdr:spPr>
        <a:xfrm>
          <a:off x="18249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22" name="直線コネクタ 821">
          <a:extLst>
            <a:ext uri="{FF2B5EF4-FFF2-40B4-BE49-F238E27FC236}">
              <a16:creationId xmlns:a16="http://schemas.microsoft.com/office/drawing/2014/main" id="{ACF031E9-1633-467B-88C9-2F2F2F9605C0}"/>
            </a:ext>
          </a:extLst>
        </xdr:cNvPr>
        <xdr:cNvCxnSpPr/>
      </xdr:nvCxnSpPr>
      <xdr:spPr>
        <a:xfrm>
          <a:off x="18288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4475" cy="254635"/>
    <xdr:sp macro="" textlink="">
      <xdr:nvSpPr>
        <xdr:cNvPr id="823" name="テキスト ボックス 822">
          <a:extLst>
            <a:ext uri="{FF2B5EF4-FFF2-40B4-BE49-F238E27FC236}">
              <a16:creationId xmlns:a16="http://schemas.microsoft.com/office/drawing/2014/main" id="{188CDEE0-E100-436C-9C91-7119DB751DBC}"/>
            </a:ext>
          </a:extLst>
        </xdr:cNvPr>
        <xdr:cNvSpPr txBox="1"/>
      </xdr:nvSpPr>
      <xdr:spPr>
        <a:xfrm>
          <a:off x="18039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4" name="直線コネクタ 823">
          <a:extLst>
            <a:ext uri="{FF2B5EF4-FFF2-40B4-BE49-F238E27FC236}">
              <a16:creationId xmlns:a16="http://schemas.microsoft.com/office/drawing/2014/main" id="{5067EA79-1F81-43D8-ACD6-A93275ED7583}"/>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0225" cy="259080"/>
    <xdr:sp macro="" textlink="">
      <xdr:nvSpPr>
        <xdr:cNvPr id="825" name="テキスト ボックス 824">
          <a:extLst>
            <a:ext uri="{FF2B5EF4-FFF2-40B4-BE49-F238E27FC236}">
              <a16:creationId xmlns:a16="http://schemas.microsoft.com/office/drawing/2014/main" id="{FB7E70A7-4DD6-41CC-B33B-66C40F4BAD11}"/>
            </a:ext>
          </a:extLst>
        </xdr:cNvPr>
        <xdr:cNvSpPr txBox="1"/>
      </xdr:nvSpPr>
      <xdr:spPr>
        <a:xfrm>
          <a:off x="17756505" y="1344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6" name="直線コネクタ 825">
          <a:extLst>
            <a:ext uri="{FF2B5EF4-FFF2-40B4-BE49-F238E27FC236}">
              <a16:creationId xmlns:a16="http://schemas.microsoft.com/office/drawing/2014/main" id="{C3DC1122-9B12-4E9B-BCB9-A0311B0A455B}"/>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0225" cy="259080"/>
    <xdr:sp macro="" textlink="">
      <xdr:nvSpPr>
        <xdr:cNvPr id="827" name="テキスト ボックス 826">
          <a:extLst>
            <a:ext uri="{FF2B5EF4-FFF2-40B4-BE49-F238E27FC236}">
              <a16:creationId xmlns:a16="http://schemas.microsoft.com/office/drawing/2014/main" id="{AE2FC809-2BA6-40CF-BFF5-BD1078EAE32C}"/>
            </a:ext>
          </a:extLst>
        </xdr:cNvPr>
        <xdr:cNvSpPr txBox="1"/>
      </xdr:nvSpPr>
      <xdr:spPr>
        <a:xfrm>
          <a:off x="17756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8" name="直線コネクタ 827">
          <a:extLst>
            <a:ext uri="{FF2B5EF4-FFF2-40B4-BE49-F238E27FC236}">
              <a16:creationId xmlns:a16="http://schemas.microsoft.com/office/drawing/2014/main" id="{A7663E49-58B7-41CE-9F10-3BD5515BB5B5}"/>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0225" cy="254635"/>
    <xdr:sp macro="" textlink="">
      <xdr:nvSpPr>
        <xdr:cNvPr id="829" name="テキスト ボックス 828">
          <a:extLst>
            <a:ext uri="{FF2B5EF4-FFF2-40B4-BE49-F238E27FC236}">
              <a16:creationId xmlns:a16="http://schemas.microsoft.com/office/drawing/2014/main" id="{B1F7D43A-BC98-4025-9C76-8B7D6A794044}"/>
            </a:ext>
          </a:extLst>
        </xdr:cNvPr>
        <xdr:cNvSpPr txBox="1"/>
      </xdr:nvSpPr>
      <xdr:spPr>
        <a:xfrm>
          <a:off x="17756505" y="12680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0" name="直線コネクタ 829">
          <a:extLst>
            <a:ext uri="{FF2B5EF4-FFF2-40B4-BE49-F238E27FC236}">
              <a16:creationId xmlns:a16="http://schemas.microsoft.com/office/drawing/2014/main" id="{111B88C1-0380-4F73-BF41-47FD1F7F2F19}"/>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0225" cy="257810"/>
    <xdr:sp macro="" textlink="">
      <xdr:nvSpPr>
        <xdr:cNvPr id="831" name="テキスト ボックス 830">
          <a:extLst>
            <a:ext uri="{FF2B5EF4-FFF2-40B4-BE49-F238E27FC236}">
              <a16:creationId xmlns:a16="http://schemas.microsoft.com/office/drawing/2014/main" id="{305BAEA2-E63B-4E8C-80E6-99AB924C53B3}"/>
            </a:ext>
          </a:extLst>
        </xdr:cNvPr>
        <xdr:cNvSpPr txBox="1"/>
      </xdr:nvSpPr>
      <xdr:spPr>
        <a:xfrm>
          <a:off x="17756505" y="1230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2" name="直線コネクタ 831">
          <a:extLst>
            <a:ext uri="{FF2B5EF4-FFF2-40B4-BE49-F238E27FC236}">
              <a16:creationId xmlns:a16="http://schemas.microsoft.com/office/drawing/2014/main" id="{C2A63535-2F27-4F49-90F3-AED66D24CA68}"/>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1185" cy="257810"/>
    <xdr:sp macro="" textlink="">
      <xdr:nvSpPr>
        <xdr:cNvPr id="833" name="テキスト ボックス 832">
          <a:extLst>
            <a:ext uri="{FF2B5EF4-FFF2-40B4-BE49-F238E27FC236}">
              <a16:creationId xmlns:a16="http://schemas.microsoft.com/office/drawing/2014/main" id="{1BE4FA39-BAE3-4CEF-84A0-7BDD022F7D04}"/>
            </a:ext>
          </a:extLst>
        </xdr:cNvPr>
        <xdr:cNvSpPr txBox="1"/>
      </xdr:nvSpPr>
      <xdr:spPr>
        <a:xfrm>
          <a:off x="17692370" y="11922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5EA1359E-519F-466C-9D8B-F04012E515AC}"/>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185" cy="253365"/>
    <xdr:sp macro="" textlink="">
      <xdr:nvSpPr>
        <xdr:cNvPr id="835" name="テキスト ボックス 834">
          <a:extLst>
            <a:ext uri="{FF2B5EF4-FFF2-40B4-BE49-F238E27FC236}">
              <a16:creationId xmlns:a16="http://schemas.microsoft.com/office/drawing/2014/main" id="{AD68E40C-91BC-43C4-BCE0-57BBE38F5600}"/>
            </a:ext>
          </a:extLst>
        </xdr:cNvPr>
        <xdr:cNvSpPr txBox="1"/>
      </xdr:nvSpPr>
      <xdr:spPr>
        <a:xfrm>
          <a:off x="17692370" y="11541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36" name="繰出金グラフ枠">
          <a:extLst>
            <a:ext uri="{FF2B5EF4-FFF2-40B4-BE49-F238E27FC236}">
              <a16:creationId xmlns:a16="http://schemas.microsoft.com/office/drawing/2014/main" id="{D234F892-9624-4082-BC91-A79FCA27CFBE}"/>
            </a:ext>
          </a:extLst>
        </xdr:cNvPr>
        <xdr:cNvSpPr/>
      </xdr:nvSpPr>
      <xdr:spPr>
        <a:xfrm>
          <a:off x="18288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72390</xdr:rowOff>
    </xdr:from>
    <xdr:to>
      <xdr:col>116</xdr:col>
      <xdr:colOff>62865</xdr:colOff>
      <xdr:row>78</xdr:row>
      <xdr:rowOff>117475</xdr:rowOff>
    </xdr:to>
    <xdr:cxnSp macro="">
      <xdr:nvCxnSpPr>
        <xdr:cNvPr id="837" name="直線コネクタ 836">
          <a:extLst>
            <a:ext uri="{FF2B5EF4-FFF2-40B4-BE49-F238E27FC236}">
              <a16:creationId xmlns:a16="http://schemas.microsoft.com/office/drawing/2014/main" id="{589040DB-2101-46E6-AF21-C53E1EA1C2FC}"/>
            </a:ext>
          </a:extLst>
        </xdr:cNvPr>
        <xdr:cNvCxnSpPr/>
      </xdr:nvCxnSpPr>
      <xdr:spPr>
        <a:xfrm flipV="1">
          <a:off x="22159595" y="12759690"/>
          <a:ext cx="1270" cy="730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121285</xdr:rowOff>
    </xdr:from>
    <xdr:ext cx="533400" cy="253365"/>
    <xdr:sp macro="" textlink="">
      <xdr:nvSpPr>
        <xdr:cNvPr id="838" name="繰出金最小値テキスト">
          <a:extLst>
            <a:ext uri="{FF2B5EF4-FFF2-40B4-BE49-F238E27FC236}">
              <a16:creationId xmlns:a16="http://schemas.microsoft.com/office/drawing/2014/main" id="{EA16ED7E-7521-4A5A-B93B-B5571BF6E713}"/>
            </a:ext>
          </a:extLst>
        </xdr:cNvPr>
        <xdr:cNvSpPr txBox="1"/>
      </xdr:nvSpPr>
      <xdr:spPr>
        <a:xfrm>
          <a:off x="22212300" y="1349438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117475</xdr:rowOff>
    </xdr:from>
    <xdr:to>
      <xdr:col>116</xdr:col>
      <xdr:colOff>152400</xdr:colOff>
      <xdr:row>78</xdr:row>
      <xdr:rowOff>117475</xdr:rowOff>
    </xdr:to>
    <xdr:cxnSp macro="">
      <xdr:nvCxnSpPr>
        <xdr:cNvPr id="839" name="直線コネクタ 838">
          <a:extLst>
            <a:ext uri="{FF2B5EF4-FFF2-40B4-BE49-F238E27FC236}">
              <a16:creationId xmlns:a16="http://schemas.microsoft.com/office/drawing/2014/main" id="{F7D0A30D-994E-40E7-A2F3-70F9EA84D1CC}"/>
            </a:ext>
          </a:extLst>
        </xdr:cNvPr>
        <xdr:cNvCxnSpPr/>
      </xdr:nvCxnSpPr>
      <xdr:spPr>
        <a:xfrm>
          <a:off x="22072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19050</xdr:rowOff>
    </xdr:from>
    <xdr:ext cx="533400" cy="253365"/>
    <xdr:sp macro="" textlink="">
      <xdr:nvSpPr>
        <xdr:cNvPr id="840" name="繰出金最大値テキスト">
          <a:extLst>
            <a:ext uri="{FF2B5EF4-FFF2-40B4-BE49-F238E27FC236}">
              <a16:creationId xmlns:a16="http://schemas.microsoft.com/office/drawing/2014/main" id="{E024295D-FDFB-49AD-8840-968A5B14CBB4}"/>
            </a:ext>
          </a:extLst>
        </xdr:cNvPr>
        <xdr:cNvSpPr txBox="1"/>
      </xdr:nvSpPr>
      <xdr:spPr>
        <a:xfrm>
          <a:off x="22212300" y="1253490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dr:col>115</xdr:col>
      <xdr:colOff>165100</xdr:colOff>
      <xdr:row>74</xdr:row>
      <xdr:rowOff>72390</xdr:rowOff>
    </xdr:from>
    <xdr:to>
      <xdr:col>116</xdr:col>
      <xdr:colOff>152400</xdr:colOff>
      <xdr:row>74</xdr:row>
      <xdr:rowOff>72390</xdr:rowOff>
    </xdr:to>
    <xdr:cxnSp macro="">
      <xdr:nvCxnSpPr>
        <xdr:cNvPr id="841" name="直線コネクタ 840">
          <a:extLst>
            <a:ext uri="{FF2B5EF4-FFF2-40B4-BE49-F238E27FC236}">
              <a16:creationId xmlns:a16="http://schemas.microsoft.com/office/drawing/2014/main" id="{B91B0936-57F6-43E3-BFAD-E83829D562A4}"/>
            </a:ext>
          </a:extLst>
        </xdr:cNvPr>
        <xdr:cNvCxnSpPr/>
      </xdr:nvCxnSpPr>
      <xdr:spPr>
        <a:xfrm>
          <a:off x="22072600" y="1275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69</xdr:row>
      <xdr:rowOff>139700</xdr:rowOff>
    </xdr:from>
    <xdr:to>
      <xdr:col>116</xdr:col>
      <xdr:colOff>63500</xdr:colOff>
      <xdr:row>75</xdr:row>
      <xdr:rowOff>25400</xdr:rowOff>
    </xdr:to>
    <xdr:cxnSp macro="">
      <xdr:nvCxnSpPr>
        <xdr:cNvPr id="842" name="直線コネクタ 841">
          <a:extLst>
            <a:ext uri="{FF2B5EF4-FFF2-40B4-BE49-F238E27FC236}">
              <a16:creationId xmlns:a16="http://schemas.microsoft.com/office/drawing/2014/main" id="{F000891F-7D24-446A-BD20-4685D362E67A}"/>
            </a:ext>
          </a:extLst>
        </xdr:cNvPr>
        <xdr:cNvCxnSpPr/>
      </xdr:nvCxnSpPr>
      <xdr:spPr>
        <a:xfrm>
          <a:off x="21323300" y="11969750"/>
          <a:ext cx="838200" cy="914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139065</xdr:rowOff>
    </xdr:from>
    <xdr:ext cx="533400" cy="259080"/>
    <xdr:sp macro="" textlink="">
      <xdr:nvSpPr>
        <xdr:cNvPr id="843" name="繰出金平均値テキスト">
          <a:extLst>
            <a:ext uri="{FF2B5EF4-FFF2-40B4-BE49-F238E27FC236}">
              <a16:creationId xmlns:a16="http://schemas.microsoft.com/office/drawing/2014/main" id="{26C07D11-58E0-44A4-8DDC-5FB2D80279D2}"/>
            </a:ext>
          </a:extLst>
        </xdr:cNvPr>
        <xdr:cNvSpPr txBox="1"/>
      </xdr:nvSpPr>
      <xdr:spPr>
        <a:xfrm>
          <a:off x="22212300" y="13169265"/>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160655</xdr:rowOff>
    </xdr:from>
    <xdr:to>
      <xdr:col>116</xdr:col>
      <xdr:colOff>114300</xdr:colOff>
      <xdr:row>77</xdr:row>
      <xdr:rowOff>90805</xdr:rowOff>
    </xdr:to>
    <xdr:sp macro="" textlink="">
      <xdr:nvSpPr>
        <xdr:cNvPr id="844" name="フローチャート: 判断 843">
          <a:extLst>
            <a:ext uri="{FF2B5EF4-FFF2-40B4-BE49-F238E27FC236}">
              <a16:creationId xmlns:a16="http://schemas.microsoft.com/office/drawing/2014/main" id="{71761FE1-9712-48B8-908B-5717A936BDBB}"/>
            </a:ext>
          </a:extLst>
        </xdr:cNvPr>
        <xdr:cNvSpPr/>
      </xdr:nvSpPr>
      <xdr:spPr>
        <a:xfrm>
          <a:off x="22110700" y="131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139700</xdr:rowOff>
    </xdr:from>
    <xdr:to>
      <xdr:col>111</xdr:col>
      <xdr:colOff>177800</xdr:colOff>
      <xdr:row>70</xdr:row>
      <xdr:rowOff>43815</xdr:rowOff>
    </xdr:to>
    <xdr:cxnSp macro="">
      <xdr:nvCxnSpPr>
        <xdr:cNvPr id="845" name="直線コネクタ 844">
          <a:extLst>
            <a:ext uri="{FF2B5EF4-FFF2-40B4-BE49-F238E27FC236}">
              <a16:creationId xmlns:a16="http://schemas.microsoft.com/office/drawing/2014/main" id="{0F026D08-F51F-4B10-A781-5366D291D05C}"/>
            </a:ext>
          </a:extLst>
        </xdr:cNvPr>
        <xdr:cNvCxnSpPr/>
      </xdr:nvCxnSpPr>
      <xdr:spPr>
        <a:xfrm flipV="1">
          <a:off x="20434300" y="1196975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140335</xdr:rowOff>
    </xdr:from>
    <xdr:to>
      <xdr:col>112</xdr:col>
      <xdr:colOff>38100</xdr:colOff>
      <xdr:row>77</xdr:row>
      <xdr:rowOff>70485</xdr:rowOff>
    </xdr:to>
    <xdr:sp macro="" textlink="">
      <xdr:nvSpPr>
        <xdr:cNvPr id="846" name="フローチャート: 判断 845">
          <a:extLst>
            <a:ext uri="{FF2B5EF4-FFF2-40B4-BE49-F238E27FC236}">
              <a16:creationId xmlns:a16="http://schemas.microsoft.com/office/drawing/2014/main" id="{D32113DA-9CC8-44F9-BCE9-CCA71D13E722}"/>
            </a:ext>
          </a:extLst>
        </xdr:cNvPr>
        <xdr:cNvSpPr/>
      </xdr:nvSpPr>
      <xdr:spPr>
        <a:xfrm>
          <a:off x="21272500" y="1317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61595</xdr:rowOff>
    </xdr:from>
    <xdr:ext cx="528955" cy="257810"/>
    <xdr:sp macro="" textlink="">
      <xdr:nvSpPr>
        <xdr:cNvPr id="847" name="テキスト ボックス 846">
          <a:extLst>
            <a:ext uri="{FF2B5EF4-FFF2-40B4-BE49-F238E27FC236}">
              <a16:creationId xmlns:a16="http://schemas.microsoft.com/office/drawing/2014/main" id="{092D2534-7F81-4886-B384-35448203898E}"/>
            </a:ext>
          </a:extLst>
        </xdr:cNvPr>
        <xdr:cNvSpPr txBox="1"/>
      </xdr:nvSpPr>
      <xdr:spPr>
        <a:xfrm>
          <a:off x="21055965" y="1326324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43815</xdr:rowOff>
    </xdr:from>
    <xdr:to>
      <xdr:col>107</xdr:col>
      <xdr:colOff>50800</xdr:colOff>
      <xdr:row>70</xdr:row>
      <xdr:rowOff>91440</xdr:rowOff>
    </xdr:to>
    <xdr:cxnSp macro="">
      <xdr:nvCxnSpPr>
        <xdr:cNvPr id="848" name="直線コネクタ 847">
          <a:extLst>
            <a:ext uri="{FF2B5EF4-FFF2-40B4-BE49-F238E27FC236}">
              <a16:creationId xmlns:a16="http://schemas.microsoft.com/office/drawing/2014/main" id="{906733D6-FEC2-443F-A142-95CA4D06BF82}"/>
            </a:ext>
          </a:extLst>
        </xdr:cNvPr>
        <xdr:cNvCxnSpPr/>
      </xdr:nvCxnSpPr>
      <xdr:spPr>
        <a:xfrm flipV="1">
          <a:off x="19545300" y="1204531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165100</xdr:rowOff>
    </xdr:from>
    <xdr:to>
      <xdr:col>107</xdr:col>
      <xdr:colOff>101600</xdr:colOff>
      <xdr:row>77</xdr:row>
      <xdr:rowOff>100330</xdr:rowOff>
    </xdr:to>
    <xdr:sp macro="" textlink="">
      <xdr:nvSpPr>
        <xdr:cNvPr id="849" name="フローチャート: 判断 848">
          <a:extLst>
            <a:ext uri="{FF2B5EF4-FFF2-40B4-BE49-F238E27FC236}">
              <a16:creationId xmlns:a16="http://schemas.microsoft.com/office/drawing/2014/main" id="{5E66D324-D632-43EF-9C7E-7A2BD9004A05}"/>
            </a:ext>
          </a:extLst>
        </xdr:cNvPr>
        <xdr:cNvSpPr/>
      </xdr:nvSpPr>
      <xdr:spPr>
        <a:xfrm>
          <a:off x="20383500" y="13195300"/>
          <a:ext cx="10160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91440</xdr:rowOff>
    </xdr:from>
    <xdr:ext cx="528955" cy="257810"/>
    <xdr:sp macro="" textlink="">
      <xdr:nvSpPr>
        <xdr:cNvPr id="850" name="テキスト ボックス 849">
          <a:extLst>
            <a:ext uri="{FF2B5EF4-FFF2-40B4-BE49-F238E27FC236}">
              <a16:creationId xmlns:a16="http://schemas.microsoft.com/office/drawing/2014/main" id="{7A6B6D09-BA06-424E-83DA-BB4AFEE755C5}"/>
            </a:ext>
          </a:extLst>
        </xdr:cNvPr>
        <xdr:cNvSpPr txBox="1"/>
      </xdr:nvSpPr>
      <xdr:spPr>
        <a:xfrm>
          <a:off x="20166965" y="1329309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70</xdr:row>
      <xdr:rowOff>91440</xdr:rowOff>
    </xdr:from>
    <xdr:to>
      <xdr:col>102</xdr:col>
      <xdr:colOff>114300</xdr:colOff>
      <xdr:row>70</xdr:row>
      <xdr:rowOff>138430</xdr:rowOff>
    </xdr:to>
    <xdr:cxnSp macro="">
      <xdr:nvCxnSpPr>
        <xdr:cNvPr id="851" name="直線コネクタ 850">
          <a:extLst>
            <a:ext uri="{FF2B5EF4-FFF2-40B4-BE49-F238E27FC236}">
              <a16:creationId xmlns:a16="http://schemas.microsoft.com/office/drawing/2014/main" id="{DDF459B8-7095-4DDC-B7EF-343665E3A61E}"/>
            </a:ext>
          </a:extLst>
        </xdr:cNvPr>
        <xdr:cNvCxnSpPr/>
      </xdr:nvCxnSpPr>
      <xdr:spPr>
        <a:xfrm flipV="1">
          <a:off x="18656300" y="1209294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17145</xdr:rowOff>
    </xdr:from>
    <xdr:to>
      <xdr:col>102</xdr:col>
      <xdr:colOff>165100</xdr:colOff>
      <xdr:row>77</xdr:row>
      <xdr:rowOff>118110</xdr:rowOff>
    </xdr:to>
    <xdr:sp macro="" textlink="">
      <xdr:nvSpPr>
        <xdr:cNvPr id="852" name="フローチャート: 判断 851">
          <a:extLst>
            <a:ext uri="{FF2B5EF4-FFF2-40B4-BE49-F238E27FC236}">
              <a16:creationId xmlns:a16="http://schemas.microsoft.com/office/drawing/2014/main" id="{19412B51-7687-4FF0-96F2-94C731C6CC93}"/>
            </a:ext>
          </a:extLst>
        </xdr:cNvPr>
        <xdr:cNvSpPr/>
      </xdr:nvSpPr>
      <xdr:spPr>
        <a:xfrm>
          <a:off x="19494500" y="13218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109220</xdr:rowOff>
    </xdr:from>
    <xdr:ext cx="528955" cy="254635"/>
    <xdr:sp macro="" textlink="">
      <xdr:nvSpPr>
        <xdr:cNvPr id="853" name="テキスト ボックス 852">
          <a:extLst>
            <a:ext uri="{FF2B5EF4-FFF2-40B4-BE49-F238E27FC236}">
              <a16:creationId xmlns:a16="http://schemas.microsoft.com/office/drawing/2014/main" id="{6C606B62-0F7C-427D-BFA1-31EBA4CC9549}"/>
            </a:ext>
          </a:extLst>
        </xdr:cNvPr>
        <xdr:cNvSpPr txBox="1"/>
      </xdr:nvSpPr>
      <xdr:spPr>
        <a:xfrm>
          <a:off x="19277965" y="1331087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153670</xdr:rowOff>
    </xdr:from>
    <xdr:to>
      <xdr:col>98</xdr:col>
      <xdr:colOff>38100</xdr:colOff>
      <xdr:row>77</xdr:row>
      <xdr:rowOff>83820</xdr:rowOff>
    </xdr:to>
    <xdr:sp macro="" textlink="">
      <xdr:nvSpPr>
        <xdr:cNvPr id="854" name="フローチャート: 判断 853">
          <a:extLst>
            <a:ext uri="{FF2B5EF4-FFF2-40B4-BE49-F238E27FC236}">
              <a16:creationId xmlns:a16="http://schemas.microsoft.com/office/drawing/2014/main" id="{AA272FD9-667B-475D-9149-1AB428E35F44}"/>
            </a:ext>
          </a:extLst>
        </xdr:cNvPr>
        <xdr:cNvSpPr/>
      </xdr:nvSpPr>
      <xdr:spPr>
        <a:xfrm>
          <a:off x="186055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74930</xdr:rowOff>
    </xdr:from>
    <xdr:ext cx="528955" cy="254635"/>
    <xdr:sp macro="" textlink="">
      <xdr:nvSpPr>
        <xdr:cNvPr id="855" name="テキスト ボックス 854">
          <a:extLst>
            <a:ext uri="{FF2B5EF4-FFF2-40B4-BE49-F238E27FC236}">
              <a16:creationId xmlns:a16="http://schemas.microsoft.com/office/drawing/2014/main" id="{4CAB2155-3D8E-49CA-99B5-133848F84775}"/>
            </a:ext>
          </a:extLst>
        </xdr:cNvPr>
        <xdr:cNvSpPr txBox="1"/>
      </xdr:nvSpPr>
      <xdr:spPr>
        <a:xfrm>
          <a:off x="18388965" y="1327658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377F23A1-3BB4-4AAE-8E58-CF5D54E770F2}"/>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0730" cy="259080"/>
    <xdr:sp macro="" textlink="">
      <xdr:nvSpPr>
        <xdr:cNvPr id="857" name="テキスト ボックス 856">
          <a:extLst>
            <a:ext uri="{FF2B5EF4-FFF2-40B4-BE49-F238E27FC236}">
              <a16:creationId xmlns:a16="http://schemas.microsoft.com/office/drawing/2014/main" id="{D721CAF8-10D0-4C2D-B5E2-D170EC9CD8EF}"/>
            </a:ext>
          </a:extLst>
        </xdr:cNvPr>
        <xdr:cNvSpPr txBox="1"/>
      </xdr:nvSpPr>
      <xdr:spPr>
        <a:xfrm>
          <a:off x="21132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0730" cy="259080"/>
    <xdr:sp macro="" textlink="">
      <xdr:nvSpPr>
        <xdr:cNvPr id="858" name="テキスト ボックス 857">
          <a:extLst>
            <a:ext uri="{FF2B5EF4-FFF2-40B4-BE49-F238E27FC236}">
              <a16:creationId xmlns:a16="http://schemas.microsoft.com/office/drawing/2014/main" id="{5965BECC-1BA6-42C0-826F-BF95B9FF6D2C}"/>
            </a:ext>
          </a:extLst>
        </xdr:cNvPr>
        <xdr:cNvSpPr txBox="1"/>
      </xdr:nvSpPr>
      <xdr:spPr>
        <a:xfrm>
          <a:off x="20243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0730" cy="259080"/>
    <xdr:sp macro="" textlink="">
      <xdr:nvSpPr>
        <xdr:cNvPr id="859" name="テキスト ボックス 858">
          <a:extLst>
            <a:ext uri="{FF2B5EF4-FFF2-40B4-BE49-F238E27FC236}">
              <a16:creationId xmlns:a16="http://schemas.microsoft.com/office/drawing/2014/main" id="{8EAB1FEC-EB9C-4670-A719-6CDFE52D8268}"/>
            </a:ext>
          </a:extLst>
        </xdr:cNvPr>
        <xdr:cNvSpPr txBox="1"/>
      </xdr:nvSpPr>
      <xdr:spPr>
        <a:xfrm>
          <a:off x="19354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0730" cy="259080"/>
    <xdr:sp macro="" textlink="">
      <xdr:nvSpPr>
        <xdr:cNvPr id="860" name="テキスト ボックス 859">
          <a:extLst>
            <a:ext uri="{FF2B5EF4-FFF2-40B4-BE49-F238E27FC236}">
              <a16:creationId xmlns:a16="http://schemas.microsoft.com/office/drawing/2014/main" id="{57D2FAE0-7B02-4EA9-8312-98F5C02B223F}"/>
            </a:ext>
          </a:extLst>
        </xdr:cNvPr>
        <xdr:cNvSpPr txBox="1"/>
      </xdr:nvSpPr>
      <xdr:spPr>
        <a:xfrm>
          <a:off x="18465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146050</xdr:rowOff>
    </xdr:from>
    <xdr:to>
      <xdr:col>116</xdr:col>
      <xdr:colOff>114300</xdr:colOff>
      <xdr:row>75</xdr:row>
      <xdr:rowOff>76200</xdr:rowOff>
    </xdr:to>
    <xdr:sp macro="" textlink="">
      <xdr:nvSpPr>
        <xdr:cNvPr id="861" name="楕円 860">
          <a:extLst>
            <a:ext uri="{FF2B5EF4-FFF2-40B4-BE49-F238E27FC236}">
              <a16:creationId xmlns:a16="http://schemas.microsoft.com/office/drawing/2014/main" id="{3C43CED0-0F78-4A3C-86BC-E571EF950555}"/>
            </a:ext>
          </a:extLst>
        </xdr:cNvPr>
        <xdr:cNvSpPr/>
      </xdr:nvSpPr>
      <xdr:spPr>
        <a:xfrm>
          <a:off x="22110700" y="1283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60960</xdr:rowOff>
    </xdr:from>
    <xdr:ext cx="533400" cy="257810"/>
    <xdr:sp macro="" textlink="">
      <xdr:nvSpPr>
        <xdr:cNvPr id="862" name="繰出金該当値テキスト">
          <a:extLst>
            <a:ext uri="{FF2B5EF4-FFF2-40B4-BE49-F238E27FC236}">
              <a16:creationId xmlns:a16="http://schemas.microsoft.com/office/drawing/2014/main" id="{D40E9757-F6D1-4592-8AC4-5BBAC628D115}"/>
            </a:ext>
          </a:extLst>
        </xdr:cNvPr>
        <xdr:cNvSpPr txBox="1"/>
      </xdr:nvSpPr>
      <xdr:spPr>
        <a:xfrm>
          <a:off x="22212300" y="127482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69</xdr:row>
      <xdr:rowOff>88900</xdr:rowOff>
    </xdr:from>
    <xdr:to>
      <xdr:col>112</xdr:col>
      <xdr:colOff>38100</xdr:colOff>
      <xdr:row>70</xdr:row>
      <xdr:rowOff>19050</xdr:rowOff>
    </xdr:to>
    <xdr:sp macro="" textlink="">
      <xdr:nvSpPr>
        <xdr:cNvPr id="863" name="楕円 862">
          <a:extLst>
            <a:ext uri="{FF2B5EF4-FFF2-40B4-BE49-F238E27FC236}">
              <a16:creationId xmlns:a16="http://schemas.microsoft.com/office/drawing/2014/main" id="{D711A525-142F-438D-B9D3-BEEFB3B94C0A}"/>
            </a:ext>
          </a:extLst>
        </xdr:cNvPr>
        <xdr:cNvSpPr/>
      </xdr:nvSpPr>
      <xdr:spPr>
        <a:xfrm>
          <a:off x="21272500" y="1191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68</xdr:row>
      <xdr:rowOff>35560</xdr:rowOff>
    </xdr:from>
    <xdr:ext cx="594360" cy="259080"/>
    <xdr:sp macro="" textlink="">
      <xdr:nvSpPr>
        <xdr:cNvPr id="864" name="テキスト ボックス 863">
          <a:extLst>
            <a:ext uri="{FF2B5EF4-FFF2-40B4-BE49-F238E27FC236}">
              <a16:creationId xmlns:a16="http://schemas.microsoft.com/office/drawing/2014/main" id="{F65E7343-206C-4BD0-8B06-1977F3DE118A}"/>
            </a:ext>
          </a:extLst>
        </xdr:cNvPr>
        <xdr:cNvSpPr txBox="1"/>
      </xdr:nvSpPr>
      <xdr:spPr>
        <a:xfrm>
          <a:off x="21023580" y="11694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104,998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69</xdr:row>
      <xdr:rowOff>164465</xdr:rowOff>
    </xdr:from>
    <xdr:to>
      <xdr:col>107</xdr:col>
      <xdr:colOff>101600</xdr:colOff>
      <xdr:row>70</xdr:row>
      <xdr:rowOff>94615</xdr:rowOff>
    </xdr:to>
    <xdr:sp macro="" textlink="">
      <xdr:nvSpPr>
        <xdr:cNvPr id="865" name="楕円 864">
          <a:extLst>
            <a:ext uri="{FF2B5EF4-FFF2-40B4-BE49-F238E27FC236}">
              <a16:creationId xmlns:a16="http://schemas.microsoft.com/office/drawing/2014/main" id="{F3D47B2E-F4AD-4D42-BB92-AEB7AEB5F02E}"/>
            </a:ext>
          </a:extLst>
        </xdr:cNvPr>
        <xdr:cNvSpPr/>
      </xdr:nvSpPr>
      <xdr:spPr>
        <a:xfrm>
          <a:off x="20383500" y="1199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68</xdr:row>
      <xdr:rowOff>111125</xdr:rowOff>
    </xdr:from>
    <xdr:ext cx="594360" cy="254635"/>
    <xdr:sp macro="" textlink="">
      <xdr:nvSpPr>
        <xdr:cNvPr id="866" name="テキスト ボックス 865">
          <a:extLst>
            <a:ext uri="{FF2B5EF4-FFF2-40B4-BE49-F238E27FC236}">
              <a16:creationId xmlns:a16="http://schemas.microsoft.com/office/drawing/2014/main" id="{9AD0DB44-0ABC-45D1-88CA-1BD03E90134A}"/>
            </a:ext>
          </a:extLst>
        </xdr:cNvPr>
        <xdr:cNvSpPr txBox="1"/>
      </xdr:nvSpPr>
      <xdr:spPr>
        <a:xfrm>
          <a:off x="20134580" y="117697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70</xdr:row>
      <xdr:rowOff>40640</xdr:rowOff>
    </xdr:from>
    <xdr:to>
      <xdr:col>102</xdr:col>
      <xdr:colOff>165100</xdr:colOff>
      <xdr:row>70</xdr:row>
      <xdr:rowOff>142240</xdr:rowOff>
    </xdr:to>
    <xdr:sp macro="" textlink="">
      <xdr:nvSpPr>
        <xdr:cNvPr id="867" name="楕円 866">
          <a:extLst>
            <a:ext uri="{FF2B5EF4-FFF2-40B4-BE49-F238E27FC236}">
              <a16:creationId xmlns:a16="http://schemas.microsoft.com/office/drawing/2014/main" id="{C1F5584B-6207-4145-B28B-056D4796772C}"/>
            </a:ext>
          </a:extLst>
        </xdr:cNvPr>
        <xdr:cNvSpPr/>
      </xdr:nvSpPr>
      <xdr:spPr>
        <a:xfrm>
          <a:off x="19494500" y="1204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68</xdr:row>
      <xdr:rowOff>158750</xdr:rowOff>
    </xdr:from>
    <xdr:ext cx="528955" cy="257810"/>
    <xdr:sp macro="" textlink="">
      <xdr:nvSpPr>
        <xdr:cNvPr id="868" name="テキスト ボックス 867">
          <a:extLst>
            <a:ext uri="{FF2B5EF4-FFF2-40B4-BE49-F238E27FC236}">
              <a16:creationId xmlns:a16="http://schemas.microsoft.com/office/drawing/2014/main" id="{A46C68EC-BFF6-4689-80E9-44B262F8A563}"/>
            </a:ext>
          </a:extLst>
        </xdr:cNvPr>
        <xdr:cNvSpPr txBox="1"/>
      </xdr:nvSpPr>
      <xdr:spPr>
        <a:xfrm>
          <a:off x="19277965" y="1181735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98,534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70</xdr:row>
      <xdr:rowOff>87630</xdr:rowOff>
    </xdr:from>
    <xdr:to>
      <xdr:col>98</xdr:col>
      <xdr:colOff>38100</xdr:colOff>
      <xdr:row>71</xdr:row>
      <xdr:rowOff>17780</xdr:rowOff>
    </xdr:to>
    <xdr:sp macro="" textlink="">
      <xdr:nvSpPr>
        <xdr:cNvPr id="869" name="楕円 868">
          <a:extLst>
            <a:ext uri="{FF2B5EF4-FFF2-40B4-BE49-F238E27FC236}">
              <a16:creationId xmlns:a16="http://schemas.microsoft.com/office/drawing/2014/main" id="{4D66D0C2-DA89-4053-9F4D-5B3CCDFD3EB5}"/>
            </a:ext>
          </a:extLst>
        </xdr:cNvPr>
        <xdr:cNvSpPr/>
      </xdr:nvSpPr>
      <xdr:spPr>
        <a:xfrm>
          <a:off x="18605500" y="1208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69</xdr:row>
      <xdr:rowOff>34290</xdr:rowOff>
    </xdr:from>
    <xdr:ext cx="528955" cy="259080"/>
    <xdr:sp macro="" textlink="">
      <xdr:nvSpPr>
        <xdr:cNvPr id="870" name="テキスト ボックス 869">
          <a:extLst>
            <a:ext uri="{FF2B5EF4-FFF2-40B4-BE49-F238E27FC236}">
              <a16:creationId xmlns:a16="http://schemas.microsoft.com/office/drawing/2014/main" id="{8B9B56B5-A430-4B74-B157-F076D84B1136}"/>
            </a:ext>
          </a:extLst>
        </xdr:cNvPr>
        <xdr:cNvSpPr txBox="1"/>
      </xdr:nvSpPr>
      <xdr:spPr>
        <a:xfrm>
          <a:off x="18388965" y="11864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324D0C7-10FF-4073-BC4F-A9B9AF1B6C6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D9AF8DB7-D1CD-4918-B1B8-89AC85C67BE8}"/>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61A3F4CF-3DF8-4A7B-944F-F126D1CD6724}"/>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5CE64014-C25B-4D01-ADEE-CEC070B73DCE}"/>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7830AF5C-A556-4C9C-9C72-C23A8C34698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DE375E01-F0A0-4809-ABFD-46B002C4C53A}"/>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52C31CC1-8C85-4A2B-A539-7E1D5CCB7BE8}"/>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32BC364A-A1B2-44BB-8C0D-607D06C5C1A9}"/>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20980"/>
    <xdr:sp macro="" textlink="">
      <xdr:nvSpPr>
        <xdr:cNvPr id="879" name="テキスト ボックス 878">
          <a:extLst>
            <a:ext uri="{FF2B5EF4-FFF2-40B4-BE49-F238E27FC236}">
              <a16:creationId xmlns:a16="http://schemas.microsoft.com/office/drawing/2014/main" id="{185F3E61-87F4-41F8-A512-FC9B612B8EF9}"/>
            </a:ext>
          </a:extLst>
        </xdr:cNvPr>
        <xdr:cNvSpPr txBox="1"/>
      </xdr:nvSpPr>
      <xdr:spPr>
        <a:xfrm>
          <a:off x="18249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99AA7D8A-8092-461A-9ADC-F87025638105}"/>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9C1F2898-5A24-4BFE-92DA-2AB3D9410D19}"/>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3365"/>
    <xdr:sp macro="" textlink="">
      <xdr:nvSpPr>
        <xdr:cNvPr id="882" name="テキスト ボックス 881">
          <a:extLst>
            <a:ext uri="{FF2B5EF4-FFF2-40B4-BE49-F238E27FC236}">
              <a16:creationId xmlns:a16="http://schemas.microsoft.com/office/drawing/2014/main" id="{8C94648B-70E1-4C1A-88D6-A7B3507C5167}"/>
            </a:ext>
          </a:extLst>
        </xdr:cNvPr>
        <xdr:cNvSpPr txBox="1"/>
      </xdr:nvSpPr>
      <xdr:spPr>
        <a:xfrm>
          <a:off x="18039080" y="161137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576558BB-CAD8-4704-A4C4-795A9267089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3365"/>
    <xdr:sp macro="" textlink="">
      <xdr:nvSpPr>
        <xdr:cNvPr id="884" name="テキスト ボックス 883">
          <a:extLst>
            <a:ext uri="{FF2B5EF4-FFF2-40B4-BE49-F238E27FC236}">
              <a16:creationId xmlns:a16="http://schemas.microsoft.com/office/drawing/2014/main" id="{86717DD4-1602-40B8-8832-D21962B72208}"/>
            </a:ext>
          </a:extLst>
        </xdr:cNvPr>
        <xdr:cNvSpPr txBox="1"/>
      </xdr:nvSpPr>
      <xdr:spPr>
        <a:xfrm>
          <a:off x="18039080" y="149707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E08FEB2E-6EC9-478F-83F4-9B3AF4FD2F5B}"/>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6" name="直線コネクタ 885">
          <a:extLst>
            <a:ext uri="{FF2B5EF4-FFF2-40B4-BE49-F238E27FC236}">
              <a16:creationId xmlns:a16="http://schemas.microsoft.com/office/drawing/2014/main" id="{1B3F0FC2-E90D-4AFF-A262-0C956B631476}"/>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285" cy="259080"/>
    <xdr:sp macro="" textlink="">
      <xdr:nvSpPr>
        <xdr:cNvPr id="887" name="前年度繰上充用金最小値テキスト">
          <a:extLst>
            <a:ext uri="{FF2B5EF4-FFF2-40B4-BE49-F238E27FC236}">
              <a16:creationId xmlns:a16="http://schemas.microsoft.com/office/drawing/2014/main" id="{6D24152F-AF06-4698-AF5D-99211E8D4C35}"/>
            </a:ext>
          </a:extLst>
        </xdr:cNvPr>
        <xdr:cNvSpPr txBox="1"/>
      </xdr:nvSpPr>
      <xdr:spPr>
        <a:xfrm>
          <a:off x="2221230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F21CCC62-7CCA-430E-9B63-07A542DFA3DA}"/>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285" cy="259080"/>
    <xdr:sp macro="" textlink="">
      <xdr:nvSpPr>
        <xdr:cNvPr id="889" name="前年度繰上充用金最大値テキスト">
          <a:extLst>
            <a:ext uri="{FF2B5EF4-FFF2-40B4-BE49-F238E27FC236}">
              <a16:creationId xmlns:a16="http://schemas.microsoft.com/office/drawing/2014/main" id="{3DD213FF-8AEF-4624-8A3F-099031A46CEF}"/>
            </a:ext>
          </a:extLst>
        </xdr:cNvPr>
        <xdr:cNvSpPr txBox="1"/>
      </xdr:nvSpPr>
      <xdr:spPr>
        <a:xfrm>
          <a:off x="22212300" y="15955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9F899269-ACD8-497B-BD19-7B9B719D95E5}"/>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1A128D9A-9293-4AB5-92C0-8E70F4374AE1}"/>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285" cy="259080"/>
    <xdr:sp macro="" textlink="">
      <xdr:nvSpPr>
        <xdr:cNvPr id="892" name="前年度繰上充用金平均値テキスト">
          <a:extLst>
            <a:ext uri="{FF2B5EF4-FFF2-40B4-BE49-F238E27FC236}">
              <a16:creationId xmlns:a16="http://schemas.microsoft.com/office/drawing/2014/main" id="{717113AD-E31C-43A1-979A-F249D263F3D9}"/>
            </a:ext>
          </a:extLst>
        </xdr:cNvPr>
        <xdr:cNvSpPr txBox="1"/>
      </xdr:nvSpPr>
      <xdr:spPr>
        <a:xfrm>
          <a:off x="22212300" y="16183610"/>
          <a:ext cx="248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8E681B44-ECE7-4AE3-A25B-7CA93B6E74C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DF607CD6-3FC8-4B5B-9DEC-E93826FBB98F}"/>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9F1EE191-D8ED-4281-9CE1-B8DCBCC85AF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896" name="テキスト ボックス 895">
          <a:extLst>
            <a:ext uri="{FF2B5EF4-FFF2-40B4-BE49-F238E27FC236}">
              <a16:creationId xmlns:a16="http://schemas.microsoft.com/office/drawing/2014/main" id="{7CA5F278-7892-4E31-B6DD-46602F98E492}"/>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34F229B9-CC50-4675-9C43-3AB9745C1F98}"/>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65DE3A3-FC23-45E5-A107-9781EE97B32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899" name="テキスト ボックス 898">
          <a:extLst>
            <a:ext uri="{FF2B5EF4-FFF2-40B4-BE49-F238E27FC236}">
              <a16:creationId xmlns:a16="http://schemas.microsoft.com/office/drawing/2014/main" id="{6DBA12BF-55BB-464B-9F84-87741674356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7C7B4BA8-50F0-4449-956D-92B06E0D1E62}"/>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CFD3DD88-F288-499A-B9DB-2B26035F37A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02" name="テキスト ボックス 901">
          <a:extLst>
            <a:ext uri="{FF2B5EF4-FFF2-40B4-BE49-F238E27FC236}">
              <a16:creationId xmlns:a16="http://schemas.microsoft.com/office/drawing/2014/main" id="{CFC19B79-4CF7-4598-8F3A-71B7AF1B80D4}"/>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E4D5BAE1-F8A8-4216-8EEA-069F441BC0F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04" name="テキスト ボックス 903">
          <a:extLst>
            <a:ext uri="{FF2B5EF4-FFF2-40B4-BE49-F238E27FC236}">
              <a16:creationId xmlns:a16="http://schemas.microsoft.com/office/drawing/2014/main" id="{8E3C04A7-2AEE-4014-A53A-977B0EAC497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E75FC324-90EB-4432-9DDD-AAD77E57F6A2}"/>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0730" cy="259080"/>
    <xdr:sp macro="" textlink="">
      <xdr:nvSpPr>
        <xdr:cNvPr id="906" name="テキスト ボックス 905">
          <a:extLst>
            <a:ext uri="{FF2B5EF4-FFF2-40B4-BE49-F238E27FC236}">
              <a16:creationId xmlns:a16="http://schemas.microsoft.com/office/drawing/2014/main" id="{F72F6490-5449-47DF-8EDC-A6E016E26592}"/>
            </a:ext>
          </a:extLst>
        </xdr:cNvPr>
        <xdr:cNvSpPr txBox="1"/>
      </xdr:nvSpPr>
      <xdr:spPr>
        <a:xfrm>
          <a:off x="21132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0730" cy="259080"/>
    <xdr:sp macro="" textlink="">
      <xdr:nvSpPr>
        <xdr:cNvPr id="907" name="テキスト ボックス 906">
          <a:extLst>
            <a:ext uri="{FF2B5EF4-FFF2-40B4-BE49-F238E27FC236}">
              <a16:creationId xmlns:a16="http://schemas.microsoft.com/office/drawing/2014/main" id="{078FB91A-F3EC-494B-B808-1304B961F079}"/>
            </a:ext>
          </a:extLst>
        </xdr:cNvPr>
        <xdr:cNvSpPr txBox="1"/>
      </xdr:nvSpPr>
      <xdr:spPr>
        <a:xfrm>
          <a:off x="20243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0730" cy="259080"/>
    <xdr:sp macro="" textlink="">
      <xdr:nvSpPr>
        <xdr:cNvPr id="908" name="テキスト ボックス 907">
          <a:extLst>
            <a:ext uri="{FF2B5EF4-FFF2-40B4-BE49-F238E27FC236}">
              <a16:creationId xmlns:a16="http://schemas.microsoft.com/office/drawing/2014/main" id="{00D40862-3808-4269-8463-4FE0B7EA35D2}"/>
            </a:ext>
          </a:extLst>
        </xdr:cNvPr>
        <xdr:cNvSpPr txBox="1"/>
      </xdr:nvSpPr>
      <xdr:spPr>
        <a:xfrm>
          <a:off x="19354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0730" cy="259080"/>
    <xdr:sp macro="" textlink="">
      <xdr:nvSpPr>
        <xdr:cNvPr id="909" name="テキスト ボックス 908">
          <a:extLst>
            <a:ext uri="{FF2B5EF4-FFF2-40B4-BE49-F238E27FC236}">
              <a16:creationId xmlns:a16="http://schemas.microsoft.com/office/drawing/2014/main" id="{74198813-336A-4699-A9CC-8D65DA720D17}"/>
            </a:ext>
          </a:extLst>
        </xdr:cNvPr>
        <xdr:cNvSpPr txBox="1"/>
      </xdr:nvSpPr>
      <xdr:spPr>
        <a:xfrm>
          <a:off x="18465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C91F75E0-B658-4CD5-AC4A-737A1053368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285" cy="259080"/>
    <xdr:sp macro="" textlink="">
      <xdr:nvSpPr>
        <xdr:cNvPr id="911" name="前年度繰上充用金該当値テキスト">
          <a:extLst>
            <a:ext uri="{FF2B5EF4-FFF2-40B4-BE49-F238E27FC236}">
              <a16:creationId xmlns:a16="http://schemas.microsoft.com/office/drawing/2014/main" id="{CC588BF8-5BC0-42F4-AF38-D412D41B6469}"/>
            </a:ext>
          </a:extLst>
        </xdr:cNvPr>
        <xdr:cNvSpPr txBox="1"/>
      </xdr:nvSpPr>
      <xdr:spPr>
        <a:xfrm>
          <a:off x="22212300" y="160693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53A6A25D-8F0C-4DC0-ACB9-47EF585AA4C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13" name="テキスト ボックス 912">
          <a:extLst>
            <a:ext uri="{FF2B5EF4-FFF2-40B4-BE49-F238E27FC236}">
              <a16:creationId xmlns:a16="http://schemas.microsoft.com/office/drawing/2014/main" id="{11F5DA09-C1D1-49D5-BA51-DEF49882CB2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E52654E6-9A31-485D-8DF2-DE7CC1CBD3A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15" name="テキスト ボックス 914">
          <a:extLst>
            <a:ext uri="{FF2B5EF4-FFF2-40B4-BE49-F238E27FC236}">
              <a16:creationId xmlns:a16="http://schemas.microsoft.com/office/drawing/2014/main" id="{47DD599B-C4F0-41FA-B0E2-12B9E199FC1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B4C6A67D-D66E-42AB-A25E-171E1028356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17" name="テキスト ボックス 916">
          <a:extLst>
            <a:ext uri="{FF2B5EF4-FFF2-40B4-BE49-F238E27FC236}">
              <a16:creationId xmlns:a16="http://schemas.microsoft.com/office/drawing/2014/main" id="{7630724A-0923-41DB-A377-78B6C712BE34}"/>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63DD24E4-A6A3-40BD-83A9-9AE115598E8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19" name="テキスト ボックス 918">
          <a:extLst>
            <a:ext uri="{FF2B5EF4-FFF2-40B4-BE49-F238E27FC236}">
              <a16:creationId xmlns:a16="http://schemas.microsoft.com/office/drawing/2014/main" id="{57F830FC-37DC-41C3-A73C-0DB62F239E84}"/>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CC68A16B-FD61-4BA3-955E-65BA6D255AF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1B58B1BE-B2C3-4962-AB1E-57B679108AF3}"/>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E570CE6-B1BF-4792-B431-C4A4317CA6A9}"/>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人口減少により、住民一人当たりのコストは全体的に増加傾向であることに加え、多くの費目で類似団体平均を上回っており、合併後の歳出のスリム化が出来ていない状況にあることが分かる。</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公債費は</a:t>
          </a:r>
          <a:r>
            <a:rPr kumimoji="1" lang="ja-JP" altLang="en-US" sz="1300">
              <a:solidFill>
                <a:srgbClr val="FF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昨年度実施の繰上償還の皆減により減少している。学校給食センタ―移転や野田川地域こども園新築等の大規模事業が予定されており、今後も公債費は類似団体平均を大きく上回る水準で推移する見込みである。</a:t>
          </a:r>
          <a:endParaRPr kumimoji="1" lang="en-US" altLang="ja-JP" sz="1300">
            <a:solidFill>
              <a:sysClr val="windowText" lastClr="000000"/>
            </a:solidFill>
            <a:latin typeface="ＭＳ Ｐゴシック"/>
            <a:ea typeface="ＭＳ Ｐゴシック"/>
          </a:endParaRP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繰出金は、下水道事業と農業集落排水事業が公営企業会計に移行し、繰出金が補助金、出資金に移行したため、大きく減少しているが、総額での減額は大きくないため、これまで同様に当町の財政における大きな負担となっている。しかしながら、下水道事業に対し毎年１０億円近い額の繰出金は、料金改定等を行ったとしても、即時的に解消されるものではなく、財政負担においては最大の課題になっている。</a:t>
          </a:r>
          <a:endParaRPr kumimoji="1" lang="en-US" altLang="ja-JP" sz="1300">
            <a:solidFill>
              <a:srgbClr val="FF0000"/>
            </a:solidFill>
            <a:latin typeface="ＭＳ Ｐゴシック"/>
            <a:ea typeface="ＭＳ Ｐゴシック"/>
          </a:endParaRP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今後も、普通建設事業費の緊縮などによる公債費の抑制と、繰出金への対策に努めなければならない。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B5A6EA-8D21-44AE-9C5E-19E7DFA23189}"/>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811E6CF-3E83-403D-AB10-9037DBB1DD1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EB101BF-5DC2-47D0-863C-8F57A382189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A161086-11A3-4E4B-8D59-E8CCE2E6A58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京都府与謝野町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50DC52-F5AB-49F8-B512-D5FFE7AE410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52C813-3A79-4DA0-AB62-23588EF18C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697B24-760F-4650-B2B0-1D1F190356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2DAF47-4C3F-4DA4-9E23-E1208A731C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27DFAD-7FD0-4AB2-B507-F4FCB985A551}"/>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F68AE6E-F0EC-4C09-A76B-4F43ADEACB14}"/>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19,402
19,267
108.38
12,112,592
12,029,020
70,921
7,760,392
11,199,482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D303B2-E61B-4CDA-B27E-FF85B808D783}"/>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0869C4-9033-42DB-AD6C-BF4BA6A83222}"/>
            </a:ext>
          </a:extLst>
        </xdr:cNvPr>
        <xdr:cNvSpPr/>
      </xdr:nvSpPr>
      <xdr:spPr>
        <a:xfrm>
          <a:off x="50800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EFFEF-42CD-47C1-AE27-6F00B054FFE1}"/>
            </a:ext>
          </a:extLst>
        </xdr:cNvPr>
        <xdr:cNvSpPr/>
      </xdr:nvSpPr>
      <xdr:spPr>
        <a:xfrm>
          <a:off x="71120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15.8
75.7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54BFB6-979C-47C7-898D-0A33F7402166}"/>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C8EE5D-0597-4EBB-896D-7A812D6EF231}"/>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D789202-798C-443F-8B89-4C985B2241E1}"/>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FD0B456-2019-4657-B538-BC426EACE9C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463DF53-6A09-4CBC-BC8C-DF3BBF4796BB}"/>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26377BD-0730-487E-84C7-06CB07C8C6EF}"/>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5D9096-A874-4652-9DC9-9DF3BD2271DC}"/>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CD55490-F627-4632-B565-FA8214628803}"/>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20FA77F-950D-4352-ACFB-A1692863EF9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F3942BB-0E76-4806-ABC0-1D30BD95355B}"/>
            </a:ext>
          </a:extLst>
        </xdr:cNvPr>
        <xdr:cNvSpPr/>
      </xdr:nvSpPr>
      <xdr:spPr>
        <a:xfrm>
          <a:off x="11210925" y="12833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7826017-78E1-4B6A-85B6-064591146D3C}"/>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EE6BA0-2B57-421A-8ECE-60DC1B8E4A8E}"/>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3CD1C9C-F7FE-4A82-A928-856F4192EA11}"/>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95DC5C-6C98-40AA-9938-90750C061069}"/>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45E913E0-7CFF-422C-866F-CC981DDF194C}"/>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168D65CA-A437-41AD-8EF9-6807FBC07DD2}"/>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A9D6DDB9-565B-4657-B77C-87727FD7245A}"/>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95F2661-DDC4-4ED8-992B-01FE5BB3383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55A0AFC-FBD2-4390-8BAE-6A530E49CAA6}"/>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328A96C-A435-48AE-BE6D-96E14FF6316D}"/>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2CE4D9C-E07B-4DAA-AA62-441E48540695}"/>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4EA47F5-7A79-48C5-B413-EDED79718858}"/>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339DF01-2B04-4F62-9EE4-20935E0A098E}"/>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6064875-C10E-4B9A-9C97-3019F24230A6}"/>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FB2DD41E-FBB9-4161-9AF7-44BE7C9AB6AC}"/>
            </a:ext>
          </a:extLst>
        </xdr:cNvPr>
        <xdr:cNvSpPr/>
      </xdr:nvSpPr>
      <xdr:spPr>
        <a:xfrm>
          <a:off x="762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20980"/>
    <xdr:sp macro="" textlink="">
      <xdr:nvSpPr>
        <xdr:cNvPr id="40" name="テキスト ボックス 39">
          <a:extLst>
            <a:ext uri="{FF2B5EF4-FFF2-40B4-BE49-F238E27FC236}">
              <a16:creationId xmlns:a16="http://schemas.microsoft.com/office/drawing/2014/main" id="{B30FD2F8-6AEF-40F4-8DD2-9143280A43C6}"/>
            </a:ext>
          </a:extLst>
        </xdr:cNvPr>
        <xdr:cNvSpPr txBox="1"/>
      </xdr:nvSpPr>
      <xdr:spPr>
        <a:xfrm>
          <a:off x="723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957643DB-1F0D-40E9-AACB-13F47F8A6062}"/>
            </a:ext>
          </a:extLst>
        </xdr:cNvPr>
        <xdr:cNvCxnSpPr/>
      </xdr:nvCxnSpPr>
      <xdr:spPr>
        <a:xfrm>
          <a:off x="762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915" cy="254635"/>
    <xdr:sp macro="" textlink="">
      <xdr:nvSpPr>
        <xdr:cNvPr id="42" name="テキスト ボックス 41">
          <a:extLst>
            <a:ext uri="{FF2B5EF4-FFF2-40B4-BE49-F238E27FC236}">
              <a16:creationId xmlns:a16="http://schemas.microsoft.com/office/drawing/2014/main" id="{16421479-59BB-4926-AAC8-CAF1F361FD38}"/>
            </a:ext>
          </a:extLst>
        </xdr:cNvPr>
        <xdr:cNvSpPr txBox="1"/>
      </xdr:nvSpPr>
      <xdr:spPr>
        <a:xfrm>
          <a:off x="29464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46EF6C4-6B9C-4798-B803-6D8358F0AFB5}"/>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2915" cy="259080"/>
    <xdr:sp macro="" textlink="">
      <xdr:nvSpPr>
        <xdr:cNvPr id="44" name="テキスト ボックス 43">
          <a:extLst>
            <a:ext uri="{FF2B5EF4-FFF2-40B4-BE49-F238E27FC236}">
              <a16:creationId xmlns:a16="http://schemas.microsoft.com/office/drawing/2014/main" id="{D73C0F42-9AA2-435E-A53A-D583D05B6B59}"/>
            </a:ext>
          </a:extLst>
        </xdr:cNvPr>
        <xdr:cNvSpPr txBox="1"/>
      </xdr:nvSpPr>
      <xdr:spPr>
        <a:xfrm>
          <a:off x="294640" y="6588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D2C8396-78F9-4B38-AE3E-098FB240E92E}"/>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2915" cy="259080"/>
    <xdr:sp macro="" textlink="">
      <xdr:nvSpPr>
        <xdr:cNvPr id="46" name="テキスト ボックス 45">
          <a:extLst>
            <a:ext uri="{FF2B5EF4-FFF2-40B4-BE49-F238E27FC236}">
              <a16:creationId xmlns:a16="http://schemas.microsoft.com/office/drawing/2014/main" id="{38F3220E-DA7D-46CF-AA47-9145CCF7E62A}"/>
            </a:ext>
          </a:extLst>
        </xdr:cNvPr>
        <xdr:cNvSpPr txBox="1"/>
      </xdr:nvSpPr>
      <xdr:spPr>
        <a:xfrm>
          <a:off x="294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32D011B-3402-4421-A7A9-88691674A3C8}"/>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2915" cy="254635"/>
    <xdr:sp macro="" textlink="">
      <xdr:nvSpPr>
        <xdr:cNvPr id="48" name="テキスト ボックス 47">
          <a:extLst>
            <a:ext uri="{FF2B5EF4-FFF2-40B4-BE49-F238E27FC236}">
              <a16:creationId xmlns:a16="http://schemas.microsoft.com/office/drawing/2014/main" id="{133DD434-4FBE-44D9-B945-510F0DA41588}"/>
            </a:ext>
          </a:extLst>
        </xdr:cNvPr>
        <xdr:cNvSpPr txBox="1"/>
      </xdr:nvSpPr>
      <xdr:spPr>
        <a:xfrm>
          <a:off x="294640" y="58229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F3D0838-19E1-4A1E-A0D1-36D7186A9D9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2915" cy="257810"/>
    <xdr:sp macro="" textlink="">
      <xdr:nvSpPr>
        <xdr:cNvPr id="50" name="テキスト ボックス 49">
          <a:extLst>
            <a:ext uri="{FF2B5EF4-FFF2-40B4-BE49-F238E27FC236}">
              <a16:creationId xmlns:a16="http://schemas.microsoft.com/office/drawing/2014/main" id="{75995539-F08F-4014-A55E-18A49DDFE317}"/>
            </a:ext>
          </a:extLst>
        </xdr:cNvPr>
        <xdr:cNvSpPr txBox="1"/>
      </xdr:nvSpPr>
      <xdr:spPr>
        <a:xfrm>
          <a:off x="294640" y="5445760"/>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4B88C4C-55DF-490E-873B-AAF0F44B34FE}"/>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2915" cy="257810"/>
    <xdr:sp macro="" textlink="">
      <xdr:nvSpPr>
        <xdr:cNvPr id="52" name="テキスト ボックス 51">
          <a:extLst>
            <a:ext uri="{FF2B5EF4-FFF2-40B4-BE49-F238E27FC236}">
              <a16:creationId xmlns:a16="http://schemas.microsoft.com/office/drawing/2014/main" id="{A352FBBD-C5D4-4782-BF1B-6579427C7A27}"/>
            </a:ext>
          </a:extLst>
        </xdr:cNvPr>
        <xdr:cNvSpPr txBox="1"/>
      </xdr:nvSpPr>
      <xdr:spPr>
        <a:xfrm>
          <a:off x="294640" y="5064760"/>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C6D35E0-0081-4C76-8814-797D4F287EC8}"/>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915" cy="253365"/>
    <xdr:sp macro="" textlink="">
      <xdr:nvSpPr>
        <xdr:cNvPr id="54" name="テキスト ボックス 53">
          <a:extLst>
            <a:ext uri="{FF2B5EF4-FFF2-40B4-BE49-F238E27FC236}">
              <a16:creationId xmlns:a16="http://schemas.microsoft.com/office/drawing/2014/main" id="{46E5ECF4-207A-4F53-990F-5AFD0FD4C68A}"/>
            </a:ext>
          </a:extLst>
        </xdr:cNvPr>
        <xdr:cNvSpPr txBox="1"/>
      </xdr:nvSpPr>
      <xdr:spPr>
        <a:xfrm>
          <a:off x="294640" y="46837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議会費グラフ枠">
          <a:extLst>
            <a:ext uri="{FF2B5EF4-FFF2-40B4-BE49-F238E27FC236}">
              <a16:creationId xmlns:a16="http://schemas.microsoft.com/office/drawing/2014/main" id="{B74A7A02-D7D6-4C84-9124-DDCD1D5BAF71}"/>
            </a:ext>
          </a:extLst>
        </xdr:cNvPr>
        <xdr:cNvSpPr/>
      </xdr:nvSpPr>
      <xdr:spPr>
        <a:xfrm>
          <a:off x="762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117475</xdr:rowOff>
    </xdr:from>
    <xdr:to>
      <xdr:col>24</xdr:col>
      <xdr:colOff>62865</xdr:colOff>
      <xdr:row>38</xdr:row>
      <xdr:rowOff>32385</xdr:rowOff>
    </xdr:to>
    <xdr:cxnSp macro="">
      <xdr:nvCxnSpPr>
        <xdr:cNvPr id="56" name="直線コネクタ 55">
          <a:extLst>
            <a:ext uri="{FF2B5EF4-FFF2-40B4-BE49-F238E27FC236}">
              <a16:creationId xmlns:a16="http://schemas.microsoft.com/office/drawing/2014/main" id="{750057AF-657D-4574-9053-F8D629538C41}"/>
            </a:ext>
          </a:extLst>
        </xdr:cNvPr>
        <xdr:cNvCxnSpPr/>
      </xdr:nvCxnSpPr>
      <xdr:spPr>
        <a:xfrm flipV="1">
          <a:off x="4633595" y="526097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36195</xdr:rowOff>
    </xdr:from>
    <xdr:ext cx="468630" cy="259080"/>
    <xdr:sp macro="" textlink="">
      <xdr:nvSpPr>
        <xdr:cNvPr id="57" name="議会費最小値テキスト">
          <a:extLst>
            <a:ext uri="{FF2B5EF4-FFF2-40B4-BE49-F238E27FC236}">
              <a16:creationId xmlns:a16="http://schemas.microsoft.com/office/drawing/2014/main" id="{DD29555D-9447-48AC-9858-798F44DB0696}"/>
            </a:ext>
          </a:extLst>
        </xdr:cNvPr>
        <xdr:cNvSpPr txBox="1"/>
      </xdr:nvSpPr>
      <xdr:spPr>
        <a:xfrm>
          <a:off x="4686300" y="65512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32385</xdr:rowOff>
    </xdr:from>
    <xdr:to>
      <xdr:col>24</xdr:col>
      <xdr:colOff>152400</xdr:colOff>
      <xdr:row>38</xdr:row>
      <xdr:rowOff>32385</xdr:rowOff>
    </xdr:to>
    <xdr:cxnSp macro="">
      <xdr:nvCxnSpPr>
        <xdr:cNvPr id="58" name="直線コネクタ 57">
          <a:extLst>
            <a:ext uri="{FF2B5EF4-FFF2-40B4-BE49-F238E27FC236}">
              <a16:creationId xmlns:a16="http://schemas.microsoft.com/office/drawing/2014/main" id="{07D01D7B-DACC-401E-8CAF-4865E2DDB975}"/>
            </a:ext>
          </a:extLst>
        </xdr:cNvPr>
        <xdr:cNvCxnSpPr/>
      </xdr:nvCxnSpPr>
      <xdr:spPr>
        <a:xfrm>
          <a:off x="4546600" y="654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64135</xdr:rowOff>
    </xdr:from>
    <xdr:ext cx="468630" cy="253365"/>
    <xdr:sp macro="" textlink="">
      <xdr:nvSpPr>
        <xdr:cNvPr id="59" name="議会費最大値テキスト">
          <a:extLst>
            <a:ext uri="{FF2B5EF4-FFF2-40B4-BE49-F238E27FC236}">
              <a16:creationId xmlns:a16="http://schemas.microsoft.com/office/drawing/2014/main" id="{FAADAA49-EAC6-4AF4-9A87-A4BDB508893B}"/>
            </a:ext>
          </a:extLst>
        </xdr:cNvPr>
        <xdr:cNvSpPr txBox="1"/>
      </xdr:nvSpPr>
      <xdr:spPr>
        <a:xfrm>
          <a:off x="4686300" y="503618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dr:col>23</xdr:col>
      <xdr:colOff>165100</xdr:colOff>
      <xdr:row>30</xdr:row>
      <xdr:rowOff>117475</xdr:rowOff>
    </xdr:from>
    <xdr:to>
      <xdr:col>24</xdr:col>
      <xdr:colOff>152400</xdr:colOff>
      <xdr:row>30</xdr:row>
      <xdr:rowOff>117475</xdr:rowOff>
    </xdr:to>
    <xdr:cxnSp macro="">
      <xdr:nvCxnSpPr>
        <xdr:cNvPr id="60" name="直線コネクタ 59">
          <a:extLst>
            <a:ext uri="{FF2B5EF4-FFF2-40B4-BE49-F238E27FC236}">
              <a16:creationId xmlns:a16="http://schemas.microsoft.com/office/drawing/2014/main" id="{29F97DDC-9F51-40B9-A8D4-BC56585C51C3}"/>
            </a:ext>
          </a:extLst>
        </xdr:cNvPr>
        <xdr:cNvCxnSpPr/>
      </xdr:nvCxnSpPr>
      <xdr:spPr>
        <a:xfrm>
          <a:off x="4546600" y="526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30480</xdr:rowOff>
    </xdr:from>
    <xdr:to>
      <xdr:col>24</xdr:col>
      <xdr:colOff>63500</xdr:colOff>
      <xdr:row>31</xdr:row>
      <xdr:rowOff>45085</xdr:rowOff>
    </xdr:to>
    <xdr:cxnSp macro="">
      <xdr:nvCxnSpPr>
        <xdr:cNvPr id="61" name="直線コネクタ 60">
          <a:extLst>
            <a:ext uri="{FF2B5EF4-FFF2-40B4-BE49-F238E27FC236}">
              <a16:creationId xmlns:a16="http://schemas.microsoft.com/office/drawing/2014/main" id="{709BD6BC-4F9D-447C-95A6-3529C51FA16F}"/>
            </a:ext>
          </a:extLst>
        </xdr:cNvPr>
        <xdr:cNvCxnSpPr/>
      </xdr:nvCxnSpPr>
      <xdr:spPr>
        <a:xfrm flipV="1">
          <a:off x="3797300" y="534543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139065</xdr:rowOff>
    </xdr:from>
    <xdr:ext cx="468630" cy="259080"/>
    <xdr:sp macro="" textlink="">
      <xdr:nvSpPr>
        <xdr:cNvPr id="62" name="議会費平均値テキスト">
          <a:extLst>
            <a:ext uri="{FF2B5EF4-FFF2-40B4-BE49-F238E27FC236}">
              <a16:creationId xmlns:a16="http://schemas.microsoft.com/office/drawing/2014/main" id="{02D5B202-4870-4B35-AA9C-8924DA80DC8B}"/>
            </a:ext>
          </a:extLst>
        </xdr:cNvPr>
        <xdr:cNvSpPr txBox="1"/>
      </xdr:nvSpPr>
      <xdr:spPr>
        <a:xfrm>
          <a:off x="4686300" y="596836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160655</xdr:rowOff>
    </xdr:from>
    <xdr:to>
      <xdr:col>24</xdr:col>
      <xdr:colOff>114300</xdr:colOff>
      <xdr:row>35</xdr:row>
      <xdr:rowOff>90805</xdr:rowOff>
    </xdr:to>
    <xdr:sp macro="" textlink="">
      <xdr:nvSpPr>
        <xdr:cNvPr id="63" name="フローチャート: 判断 62">
          <a:extLst>
            <a:ext uri="{FF2B5EF4-FFF2-40B4-BE49-F238E27FC236}">
              <a16:creationId xmlns:a16="http://schemas.microsoft.com/office/drawing/2014/main" id="{03496E9C-764B-49FD-A19B-0C79F671AC20}"/>
            </a:ext>
          </a:extLst>
        </xdr:cNvPr>
        <xdr:cNvSpPr/>
      </xdr:nvSpPr>
      <xdr:spPr>
        <a:xfrm>
          <a:off x="4584700" y="598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45085</xdr:rowOff>
    </xdr:from>
    <xdr:to>
      <xdr:col>19</xdr:col>
      <xdr:colOff>177800</xdr:colOff>
      <xdr:row>31</xdr:row>
      <xdr:rowOff>146050</xdr:rowOff>
    </xdr:to>
    <xdr:cxnSp macro="">
      <xdr:nvCxnSpPr>
        <xdr:cNvPr id="64" name="直線コネクタ 63">
          <a:extLst>
            <a:ext uri="{FF2B5EF4-FFF2-40B4-BE49-F238E27FC236}">
              <a16:creationId xmlns:a16="http://schemas.microsoft.com/office/drawing/2014/main" id="{927E29A6-4DB1-43D1-AA6A-BA924E839165}"/>
            </a:ext>
          </a:extLst>
        </xdr:cNvPr>
        <xdr:cNvCxnSpPr/>
      </xdr:nvCxnSpPr>
      <xdr:spPr>
        <a:xfrm flipV="1">
          <a:off x="2908300" y="536003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165100</xdr:rowOff>
    </xdr:from>
    <xdr:to>
      <xdr:col>20</xdr:col>
      <xdr:colOff>38100</xdr:colOff>
      <xdr:row>35</xdr:row>
      <xdr:rowOff>97790</xdr:rowOff>
    </xdr:to>
    <xdr:sp macro="" textlink="">
      <xdr:nvSpPr>
        <xdr:cNvPr id="65" name="フローチャート: 判断 64">
          <a:extLst>
            <a:ext uri="{FF2B5EF4-FFF2-40B4-BE49-F238E27FC236}">
              <a16:creationId xmlns:a16="http://schemas.microsoft.com/office/drawing/2014/main" id="{B96CBBE4-890F-4F89-B1EE-CC4CB2ADDB8A}"/>
            </a:ext>
          </a:extLst>
        </xdr:cNvPr>
        <xdr:cNvSpPr/>
      </xdr:nvSpPr>
      <xdr:spPr>
        <a:xfrm>
          <a:off x="3746500" y="59944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88900</xdr:rowOff>
    </xdr:from>
    <xdr:ext cx="465455" cy="253365"/>
    <xdr:sp macro="" textlink="">
      <xdr:nvSpPr>
        <xdr:cNvPr id="66" name="テキスト ボックス 65">
          <a:extLst>
            <a:ext uri="{FF2B5EF4-FFF2-40B4-BE49-F238E27FC236}">
              <a16:creationId xmlns:a16="http://schemas.microsoft.com/office/drawing/2014/main" id="{664108B8-157F-40FB-83B1-F941E9594657}"/>
            </a:ext>
          </a:extLst>
        </xdr:cNvPr>
        <xdr:cNvSpPr txBox="1"/>
      </xdr:nvSpPr>
      <xdr:spPr>
        <a:xfrm>
          <a:off x="3562350" y="608965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31</xdr:row>
      <xdr:rowOff>146050</xdr:rowOff>
    </xdr:from>
    <xdr:to>
      <xdr:col>15</xdr:col>
      <xdr:colOff>50800</xdr:colOff>
      <xdr:row>32</xdr:row>
      <xdr:rowOff>52070</xdr:rowOff>
    </xdr:to>
    <xdr:cxnSp macro="">
      <xdr:nvCxnSpPr>
        <xdr:cNvPr id="67" name="直線コネクタ 66">
          <a:extLst>
            <a:ext uri="{FF2B5EF4-FFF2-40B4-BE49-F238E27FC236}">
              <a16:creationId xmlns:a16="http://schemas.microsoft.com/office/drawing/2014/main" id="{9A576E72-3384-4716-AA37-10226CFF76FD}"/>
            </a:ext>
          </a:extLst>
        </xdr:cNvPr>
        <xdr:cNvCxnSpPr/>
      </xdr:nvCxnSpPr>
      <xdr:spPr>
        <a:xfrm flipV="1">
          <a:off x="2019300" y="54610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132080</xdr:rowOff>
    </xdr:to>
    <xdr:sp macro="" textlink="">
      <xdr:nvSpPr>
        <xdr:cNvPr id="68" name="フローチャート: 判断 67">
          <a:extLst>
            <a:ext uri="{FF2B5EF4-FFF2-40B4-BE49-F238E27FC236}">
              <a16:creationId xmlns:a16="http://schemas.microsoft.com/office/drawing/2014/main" id="{9285E579-78B8-4045-9DE7-F9DC0C4BD5FF}"/>
            </a:ext>
          </a:extLst>
        </xdr:cNvPr>
        <xdr:cNvSpPr/>
      </xdr:nvSpPr>
      <xdr:spPr>
        <a:xfrm>
          <a:off x="2857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122555</xdr:rowOff>
    </xdr:from>
    <xdr:ext cx="465455" cy="253365"/>
    <xdr:sp macro="" textlink="">
      <xdr:nvSpPr>
        <xdr:cNvPr id="69" name="テキスト ボックス 68">
          <a:extLst>
            <a:ext uri="{FF2B5EF4-FFF2-40B4-BE49-F238E27FC236}">
              <a16:creationId xmlns:a16="http://schemas.microsoft.com/office/drawing/2014/main" id="{D2BB6F02-6EE7-4FAC-95C2-45277F620E68}"/>
            </a:ext>
          </a:extLst>
        </xdr:cNvPr>
        <xdr:cNvSpPr txBox="1"/>
      </xdr:nvSpPr>
      <xdr:spPr>
        <a:xfrm>
          <a:off x="2673350" y="612330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52070</xdr:rowOff>
    </xdr:from>
    <xdr:to>
      <xdr:col>10</xdr:col>
      <xdr:colOff>114300</xdr:colOff>
      <xdr:row>32</xdr:row>
      <xdr:rowOff>78105</xdr:rowOff>
    </xdr:to>
    <xdr:cxnSp macro="">
      <xdr:nvCxnSpPr>
        <xdr:cNvPr id="70" name="直線コネクタ 69">
          <a:extLst>
            <a:ext uri="{FF2B5EF4-FFF2-40B4-BE49-F238E27FC236}">
              <a16:creationId xmlns:a16="http://schemas.microsoft.com/office/drawing/2014/main" id="{2D395A38-979E-49D2-971B-7266EBE50020}"/>
            </a:ext>
          </a:extLst>
        </xdr:cNvPr>
        <xdr:cNvCxnSpPr/>
      </xdr:nvCxnSpPr>
      <xdr:spPr>
        <a:xfrm flipV="1">
          <a:off x="1130300" y="55384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30480</xdr:rowOff>
    </xdr:from>
    <xdr:to>
      <xdr:col>10</xdr:col>
      <xdr:colOff>165100</xdr:colOff>
      <xdr:row>35</xdr:row>
      <xdr:rowOff>132080</xdr:rowOff>
    </xdr:to>
    <xdr:sp macro="" textlink="">
      <xdr:nvSpPr>
        <xdr:cNvPr id="71" name="フローチャート: 判断 70">
          <a:extLst>
            <a:ext uri="{FF2B5EF4-FFF2-40B4-BE49-F238E27FC236}">
              <a16:creationId xmlns:a16="http://schemas.microsoft.com/office/drawing/2014/main" id="{3B901048-CD16-44E8-AA30-2C999D30635D}"/>
            </a:ext>
          </a:extLst>
        </xdr:cNvPr>
        <xdr:cNvSpPr/>
      </xdr:nvSpPr>
      <xdr:spPr>
        <a:xfrm>
          <a:off x="19685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123190</xdr:rowOff>
    </xdr:from>
    <xdr:ext cx="465455" cy="253365"/>
    <xdr:sp macro="" textlink="">
      <xdr:nvSpPr>
        <xdr:cNvPr id="72" name="テキスト ボックス 71">
          <a:extLst>
            <a:ext uri="{FF2B5EF4-FFF2-40B4-BE49-F238E27FC236}">
              <a16:creationId xmlns:a16="http://schemas.microsoft.com/office/drawing/2014/main" id="{04B194E2-64AF-478C-B878-A8181F17EC67}"/>
            </a:ext>
          </a:extLst>
        </xdr:cNvPr>
        <xdr:cNvSpPr txBox="1"/>
      </xdr:nvSpPr>
      <xdr:spPr>
        <a:xfrm>
          <a:off x="1784350" y="61239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34</xdr:row>
      <xdr:rowOff>125730</xdr:rowOff>
    </xdr:from>
    <xdr:to>
      <xdr:col>6</xdr:col>
      <xdr:colOff>38100</xdr:colOff>
      <xdr:row>35</xdr:row>
      <xdr:rowOff>55880</xdr:rowOff>
    </xdr:to>
    <xdr:sp macro="" textlink="">
      <xdr:nvSpPr>
        <xdr:cNvPr id="73" name="フローチャート: 判断 72">
          <a:extLst>
            <a:ext uri="{FF2B5EF4-FFF2-40B4-BE49-F238E27FC236}">
              <a16:creationId xmlns:a16="http://schemas.microsoft.com/office/drawing/2014/main" id="{D1D61EBB-8BAD-4C33-8AB8-9BE916AB658C}"/>
            </a:ext>
          </a:extLst>
        </xdr:cNvPr>
        <xdr:cNvSpPr/>
      </xdr:nvSpPr>
      <xdr:spPr>
        <a:xfrm>
          <a:off x="1079500" y="59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46990</xdr:rowOff>
    </xdr:from>
    <xdr:ext cx="465455" cy="259080"/>
    <xdr:sp macro="" textlink="">
      <xdr:nvSpPr>
        <xdr:cNvPr id="74" name="テキスト ボックス 73">
          <a:extLst>
            <a:ext uri="{FF2B5EF4-FFF2-40B4-BE49-F238E27FC236}">
              <a16:creationId xmlns:a16="http://schemas.microsoft.com/office/drawing/2014/main" id="{268FB54C-6776-4D2C-841D-52DB2773C669}"/>
            </a:ext>
          </a:extLst>
        </xdr:cNvPr>
        <xdr:cNvSpPr txBox="1"/>
      </xdr:nvSpPr>
      <xdr:spPr>
        <a:xfrm>
          <a:off x="895350" y="60477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C706410E-72DD-4A30-BCC3-7B87B94F9107}"/>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0730" cy="259080"/>
    <xdr:sp macro="" textlink="">
      <xdr:nvSpPr>
        <xdr:cNvPr id="76" name="テキスト ボックス 75">
          <a:extLst>
            <a:ext uri="{FF2B5EF4-FFF2-40B4-BE49-F238E27FC236}">
              <a16:creationId xmlns:a16="http://schemas.microsoft.com/office/drawing/2014/main" id="{6F77B99A-785C-4B88-845B-DD9F66A27611}"/>
            </a:ext>
          </a:extLst>
        </xdr:cNvPr>
        <xdr:cNvSpPr txBox="1"/>
      </xdr:nvSpPr>
      <xdr:spPr>
        <a:xfrm>
          <a:off x="360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7" name="テキスト ボックス 76">
          <a:extLst>
            <a:ext uri="{FF2B5EF4-FFF2-40B4-BE49-F238E27FC236}">
              <a16:creationId xmlns:a16="http://schemas.microsoft.com/office/drawing/2014/main" id="{F1A81AE7-CB32-43E4-8C32-315F562E4A6A}"/>
            </a:ext>
          </a:extLst>
        </xdr:cNvPr>
        <xdr:cNvSpPr txBox="1"/>
      </xdr:nvSpPr>
      <xdr:spPr>
        <a:xfrm>
          <a:off x="2717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0730" cy="259080"/>
    <xdr:sp macro="" textlink="">
      <xdr:nvSpPr>
        <xdr:cNvPr id="78" name="テキスト ボックス 77">
          <a:extLst>
            <a:ext uri="{FF2B5EF4-FFF2-40B4-BE49-F238E27FC236}">
              <a16:creationId xmlns:a16="http://schemas.microsoft.com/office/drawing/2014/main" id="{A62F7278-3FCB-41A6-BB08-D684DB21F602}"/>
            </a:ext>
          </a:extLst>
        </xdr:cNvPr>
        <xdr:cNvSpPr txBox="1"/>
      </xdr:nvSpPr>
      <xdr:spPr>
        <a:xfrm>
          <a:off x="182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0730" cy="259080"/>
    <xdr:sp macro="" textlink="">
      <xdr:nvSpPr>
        <xdr:cNvPr id="79" name="テキスト ボックス 78">
          <a:extLst>
            <a:ext uri="{FF2B5EF4-FFF2-40B4-BE49-F238E27FC236}">
              <a16:creationId xmlns:a16="http://schemas.microsoft.com/office/drawing/2014/main" id="{0A6660CC-A1EB-49F7-B977-D18AC126F41F}"/>
            </a:ext>
          </a:extLst>
        </xdr:cNvPr>
        <xdr:cNvSpPr txBox="1"/>
      </xdr:nvSpPr>
      <xdr:spPr>
        <a:xfrm>
          <a:off x="939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30</xdr:row>
      <xdr:rowOff>151130</xdr:rowOff>
    </xdr:from>
    <xdr:to>
      <xdr:col>24</xdr:col>
      <xdr:colOff>114300</xdr:colOff>
      <xdr:row>31</xdr:row>
      <xdr:rowOff>81280</xdr:rowOff>
    </xdr:to>
    <xdr:sp macro="" textlink="">
      <xdr:nvSpPr>
        <xdr:cNvPr id="80" name="楕円 79">
          <a:extLst>
            <a:ext uri="{FF2B5EF4-FFF2-40B4-BE49-F238E27FC236}">
              <a16:creationId xmlns:a16="http://schemas.microsoft.com/office/drawing/2014/main" id="{0A9359C7-9703-4169-9B2D-CE0598A13A46}"/>
            </a:ext>
          </a:extLst>
        </xdr:cNvPr>
        <xdr:cNvSpPr/>
      </xdr:nvSpPr>
      <xdr:spPr>
        <a:xfrm>
          <a:off x="4584700" y="529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66040</xdr:rowOff>
    </xdr:from>
    <xdr:ext cx="468630" cy="254635"/>
    <xdr:sp macro="" textlink="">
      <xdr:nvSpPr>
        <xdr:cNvPr id="81" name="議会費該当値テキスト">
          <a:extLst>
            <a:ext uri="{FF2B5EF4-FFF2-40B4-BE49-F238E27FC236}">
              <a16:creationId xmlns:a16="http://schemas.microsoft.com/office/drawing/2014/main" id="{21F07B0B-6852-42A1-99F4-C07A1F97DCD9}"/>
            </a:ext>
          </a:extLst>
        </xdr:cNvPr>
        <xdr:cNvSpPr txBox="1"/>
      </xdr:nvSpPr>
      <xdr:spPr>
        <a:xfrm>
          <a:off x="4686300" y="520954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30</xdr:row>
      <xdr:rowOff>165100</xdr:rowOff>
    </xdr:from>
    <xdr:to>
      <xdr:col>20</xdr:col>
      <xdr:colOff>38100</xdr:colOff>
      <xdr:row>31</xdr:row>
      <xdr:rowOff>95885</xdr:rowOff>
    </xdr:to>
    <xdr:sp macro="" textlink="">
      <xdr:nvSpPr>
        <xdr:cNvPr id="82" name="楕円 81">
          <a:extLst>
            <a:ext uri="{FF2B5EF4-FFF2-40B4-BE49-F238E27FC236}">
              <a16:creationId xmlns:a16="http://schemas.microsoft.com/office/drawing/2014/main" id="{C149FE26-C0AD-4B1E-8978-72DF820402DE}"/>
            </a:ext>
          </a:extLst>
        </xdr:cNvPr>
        <xdr:cNvSpPr/>
      </xdr:nvSpPr>
      <xdr:spPr>
        <a:xfrm>
          <a:off x="3746500" y="53086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29</xdr:row>
      <xdr:rowOff>112395</xdr:rowOff>
    </xdr:from>
    <xdr:ext cx="465455" cy="254635"/>
    <xdr:sp macro="" textlink="">
      <xdr:nvSpPr>
        <xdr:cNvPr id="83" name="テキスト ボックス 82">
          <a:extLst>
            <a:ext uri="{FF2B5EF4-FFF2-40B4-BE49-F238E27FC236}">
              <a16:creationId xmlns:a16="http://schemas.microsoft.com/office/drawing/2014/main" id="{B05516A3-A915-4DF5-A176-93D28B41DA0D}"/>
            </a:ext>
          </a:extLst>
        </xdr:cNvPr>
        <xdr:cNvSpPr txBox="1"/>
      </xdr:nvSpPr>
      <xdr:spPr>
        <a:xfrm>
          <a:off x="3562350" y="50844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31</xdr:row>
      <xdr:rowOff>95250</xdr:rowOff>
    </xdr:from>
    <xdr:to>
      <xdr:col>15</xdr:col>
      <xdr:colOff>101600</xdr:colOff>
      <xdr:row>32</xdr:row>
      <xdr:rowOff>25400</xdr:rowOff>
    </xdr:to>
    <xdr:sp macro="" textlink="">
      <xdr:nvSpPr>
        <xdr:cNvPr id="84" name="楕円 83">
          <a:extLst>
            <a:ext uri="{FF2B5EF4-FFF2-40B4-BE49-F238E27FC236}">
              <a16:creationId xmlns:a16="http://schemas.microsoft.com/office/drawing/2014/main" id="{DBF43E8C-5193-4D1D-BF92-3CF51C749371}"/>
            </a:ext>
          </a:extLst>
        </xdr:cNvPr>
        <xdr:cNvSpPr/>
      </xdr:nvSpPr>
      <xdr:spPr>
        <a:xfrm>
          <a:off x="2857500" y="54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30</xdr:row>
      <xdr:rowOff>41910</xdr:rowOff>
    </xdr:from>
    <xdr:ext cx="465455" cy="254635"/>
    <xdr:sp macro="" textlink="">
      <xdr:nvSpPr>
        <xdr:cNvPr id="85" name="テキスト ボックス 84">
          <a:extLst>
            <a:ext uri="{FF2B5EF4-FFF2-40B4-BE49-F238E27FC236}">
              <a16:creationId xmlns:a16="http://schemas.microsoft.com/office/drawing/2014/main" id="{80ACF566-46C6-47B7-B1A5-CDECEA47DD9F}"/>
            </a:ext>
          </a:extLst>
        </xdr:cNvPr>
        <xdr:cNvSpPr txBox="1"/>
      </xdr:nvSpPr>
      <xdr:spPr>
        <a:xfrm>
          <a:off x="2673350" y="51854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1270</xdr:rowOff>
    </xdr:from>
    <xdr:to>
      <xdr:col>10</xdr:col>
      <xdr:colOff>165100</xdr:colOff>
      <xdr:row>32</xdr:row>
      <xdr:rowOff>102870</xdr:rowOff>
    </xdr:to>
    <xdr:sp macro="" textlink="">
      <xdr:nvSpPr>
        <xdr:cNvPr id="86" name="楕円 85">
          <a:extLst>
            <a:ext uri="{FF2B5EF4-FFF2-40B4-BE49-F238E27FC236}">
              <a16:creationId xmlns:a16="http://schemas.microsoft.com/office/drawing/2014/main" id="{18A91252-593D-4FC0-9EB6-5A444A7643AF}"/>
            </a:ext>
          </a:extLst>
        </xdr:cNvPr>
        <xdr:cNvSpPr/>
      </xdr:nvSpPr>
      <xdr:spPr>
        <a:xfrm>
          <a:off x="1968500" y="54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30</xdr:row>
      <xdr:rowOff>119380</xdr:rowOff>
    </xdr:from>
    <xdr:ext cx="465455" cy="257810"/>
    <xdr:sp macro="" textlink="">
      <xdr:nvSpPr>
        <xdr:cNvPr id="87" name="テキスト ボックス 86">
          <a:extLst>
            <a:ext uri="{FF2B5EF4-FFF2-40B4-BE49-F238E27FC236}">
              <a16:creationId xmlns:a16="http://schemas.microsoft.com/office/drawing/2014/main" id="{5078300D-F35C-41F8-A36D-49704EE8F88D}"/>
            </a:ext>
          </a:extLst>
        </xdr:cNvPr>
        <xdr:cNvSpPr txBox="1"/>
      </xdr:nvSpPr>
      <xdr:spPr>
        <a:xfrm>
          <a:off x="1784350" y="526288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27305</xdr:rowOff>
    </xdr:from>
    <xdr:to>
      <xdr:col>6</xdr:col>
      <xdr:colOff>38100</xdr:colOff>
      <xdr:row>32</xdr:row>
      <xdr:rowOff>128905</xdr:rowOff>
    </xdr:to>
    <xdr:sp macro="" textlink="">
      <xdr:nvSpPr>
        <xdr:cNvPr id="88" name="楕円 87">
          <a:extLst>
            <a:ext uri="{FF2B5EF4-FFF2-40B4-BE49-F238E27FC236}">
              <a16:creationId xmlns:a16="http://schemas.microsoft.com/office/drawing/2014/main" id="{8CD7EFC5-1CC2-4FDC-86C5-B3DB98F6CDB3}"/>
            </a:ext>
          </a:extLst>
        </xdr:cNvPr>
        <xdr:cNvSpPr/>
      </xdr:nvSpPr>
      <xdr:spPr>
        <a:xfrm>
          <a:off x="1079500" y="551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30</xdr:row>
      <xdr:rowOff>145415</xdr:rowOff>
    </xdr:from>
    <xdr:ext cx="465455" cy="254635"/>
    <xdr:sp macro="" textlink="">
      <xdr:nvSpPr>
        <xdr:cNvPr id="89" name="テキスト ボックス 88">
          <a:extLst>
            <a:ext uri="{FF2B5EF4-FFF2-40B4-BE49-F238E27FC236}">
              <a16:creationId xmlns:a16="http://schemas.microsoft.com/office/drawing/2014/main" id="{942BB035-063E-413D-AF6B-0A3DE7477E26}"/>
            </a:ext>
          </a:extLst>
        </xdr:cNvPr>
        <xdr:cNvSpPr txBox="1"/>
      </xdr:nvSpPr>
      <xdr:spPr>
        <a:xfrm>
          <a:off x="895350" y="52889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A4A8DFA-2D40-4EF7-9BC2-B4CE6230B90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6F75160-B075-4036-95D4-E681A75CA5C3}"/>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095ECB0-6E60-4AB0-970F-0150E9D6B395}"/>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467110AF-E529-4B6A-A15C-348ED5C69C16}"/>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A2B6C0A-23E1-41FB-83D3-BA95732F26C7}"/>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404D07-BEBA-4508-9603-6E4CAD6B75F5}"/>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4C679C1-9A4C-4AD0-8E9E-72B8D8AAF9D7}"/>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30ABAF10-6C1A-435F-B508-572B17F55013}"/>
            </a:ext>
          </a:extLst>
        </xdr:cNvPr>
        <xdr:cNvSpPr/>
      </xdr:nvSpPr>
      <xdr:spPr>
        <a:xfrm>
          <a:off x="762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20980"/>
    <xdr:sp macro="" textlink="">
      <xdr:nvSpPr>
        <xdr:cNvPr id="98" name="テキスト ボックス 97">
          <a:extLst>
            <a:ext uri="{FF2B5EF4-FFF2-40B4-BE49-F238E27FC236}">
              <a16:creationId xmlns:a16="http://schemas.microsoft.com/office/drawing/2014/main" id="{44651340-75F0-49B5-A404-7C12C3435F10}"/>
            </a:ext>
          </a:extLst>
        </xdr:cNvPr>
        <xdr:cNvSpPr txBox="1"/>
      </xdr:nvSpPr>
      <xdr:spPr>
        <a:xfrm>
          <a:off x="723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6C406CA3-A012-470B-A563-A11FB77DD6A9}"/>
            </a:ext>
          </a:extLst>
        </xdr:cNvPr>
        <xdr:cNvCxnSpPr/>
      </xdr:nvCxnSpPr>
      <xdr:spPr>
        <a:xfrm>
          <a:off x="762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80315860-B51A-4436-82E0-6AA06B4C6587}"/>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4475" cy="259080"/>
    <xdr:sp macro="" textlink="">
      <xdr:nvSpPr>
        <xdr:cNvPr id="101" name="テキスト ボックス 100">
          <a:extLst>
            <a:ext uri="{FF2B5EF4-FFF2-40B4-BE49-F238E27FC236}">
              <a16:creationId xmlns:a16="http://schemas.microsoft.com/office/drawing/2014/main" id="{D1300C8C-8124-44D3-9AF1-85D97AC53BB5}"/>
            </a:ext>
          </a:extLst>
        </xdr:cNvPr>
        <xdr:cNvSpPr txBox="1"/>
      </xdr:nvSpPr>
      <xdr:spPr>
        <a:xfrm>
          <a:off x="513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A3745A9C-FFBD-486A-8D0A-4663C3DAACE3}"/>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185" cy="259080"/>
    <xdr:sp macro="" textlink="">
      <xdr:nvSpPr>
        <xdr:cNvPr id="103" name="テキスト ボックス 102">
          <a:extLst>
            <a:ext uri="{FF2B5EF4-FFF2-40B4-BE49-F238E27FC236}">
              <a16:creationId xmlns:a16="http://schemas.microsoft.com/office/drawing/2014/main" id="{17A1DF43-ACD8-4047-9766-2473A8782DDA}"/>
            </a:ext>
          </a:extLst>
        </xdr:cNvPr>
        <xdr:cNvSpPr txBox="1"/>
      </xdr:nvSpPr>
      <xdr:spPr>
        <a:xfrm>
          <a:off x="166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DD0E8326-AF94-4868-8BB3-6475647815C2}"/>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1185" cy="254635"/>
    <xdr:sp macro="" textlink="">
      <xdr:nvSpPr>
        <xdr:cNvPr id="105" name="テキスト ボックス 104">
          <a:extLst>
            <a:ext uri="{FF2B5EF4-FFF2-40B4-BE49-F238E27FC236}">
              <a16:creationId xmlns:a16="http://schemas.microsoft.com/office/drawing/2014/main" id="{BF817384-B002-49A8-A112-DC75292089D7}"/>
            </a:ext>
          </a:extLst>
        </xdr:cNvPr>
        <xdr:cNvSpPr txBox="1"/>
      </xdr:nvSpPr>
      <xdr:spPr>
        <a:xfrm>
          <a:off x="166370" y="92519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40CC7F3E-177D-4851-AAC1-03975C60DF0A}"/>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7810"/>
    <xdr:sp macro="" textlink="">
      <xdr:nvSpPr>
        <xdr:cNvPr id="107" name="テキスト ボックス 106">
          <a:extLst>
            <a:ext uri="{FF2B5EF4-FFF2-40B4-BE49-F238E27FC236}">
              <a16:creationId xmlns:a16="http://schemas.microsoft.com/office/drawing/2014/main" id="{C6BA274C-05F5-419B-B0BB-ABA3BC600FDA}"/>
            </a:ext>
          </a:extLst>
        </xdr:cNvPr>
        <xdr:cNvSpPr txBox="1"/>
      </xdr:nvSpPr>
      <xdr:spPr>
        <a:xfrm>
          <a:off x="166370" y="8874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43511E98-6B40-45CB-8273-D556CEAFA276}"/>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185" cy="257810"/>
    <xdr:sp macro="" textlink="">
      <xdr:nvSpPr>
        <xdr:cNvPr id="109" name="テキスト ボックス 108">
          <a:extLst>
            <a:ext uri="{FF2B5EF4-FFF2-40B4-BE49-F238E27FC236}">
              <a16:creationId xmlns:a16="http://schemas.microsoft.com/office/drawing/2014/main" id="{AAED70AF-87A7-4585-9E3E-A743A795A6FD}"/>
            </a:ext>
          </a:extLst>
        </xdr:cNvPr>
        <xdr:cNvSpPr txBox="1"/>
      </xdr:nvSpPr>
      <xdr:spPr>
        <a:xfrm>
          <a:off x="166370" y="8493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2997CEF-4FA3-40C8-9542-9ECC7F3A9ABB}"/>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3365"/>
    <xdr:sp macro="" textlink="">
      <xdr:nvSpPr>
        <xdr:cNvPr id="111" name="テキスト ボックス 110">
          <a:extLst>
            <a:ext uri="{FF2B5EF4-FFF2-40B4-BE49-F238E27FC236}">
              <a16:creationId xmlns:a16="http://schemas.microsoft.com/office/drawing/2014/main" id="{19288269-A2F7-43B8-8C20-CF5E68E9209D}"/>
            </a:ext>
          </a:extLst>
        </xdr:cNvPr>
        <xdr:cNvSpPr txBox="1"/>
      </xdr:nvSpPr>
      <xdr:spPr>
        <a:xfrm>
          <a:off x="166370" y="8112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2" name="総務費グラフ枠">
          <a:extLst>
            <a:ext uri="{FF2B5EF4-FFF2-40B4-BE49-F238E27FC236}">
              <a16:creationId xmlns:a16="http://schemas.microsoft.com/office/drawing/2014/main" id="{119AAA08-626D-4ABE-AA80-6C5D6FAED742}"/>
            </a:ext>
          </a:extLst>
        </xdr:cNvPr>
        <xdr:cNvSpPr/>
      </xdr:nvSpPr>
      <xdr:spPr>
        <a:xfrm>
          <a:off x="762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134620</xdr:rowOff>
    </xdr:from>
    <xdr:to>
      <xdr:col>24</xdr:col>
      <xdr:colOff>62865</xdr:colOff>
      <xdr:row>58</xdr:row>
      <xdr:rowOff>81280</xdr:rowOff>
    </xdr:to>
    <xdr:cxnSp macro="">
      <xdr:nvCxnSpPr>
        <xdr:cNvPr id="113" name="直線コネクタ 112">
          <a:extLst>
            <a:ext uri="{FF2B5EF4-FFF2-40B4-BE49-F238E27FC236}">
              <a16:creationId xmlns:a16="http://schemas.microsoft.com/office/drawing/2014/main" id="{94566689-9758-4A41-A3CD-328BB7CCBCAC}"/>
            </a:ext>
          </a:extLst>
        </xdr:cNvPr>
        <xdr:cNvCxnSpPr/>
      </xdr:nvCxnSpPr>
      <xdr:spPr>
        <a:xfrm flipV="1">
          <a:off x="4633595" y="870712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85090</xdr:rowOff>
    </xdr:from>
    <xdr:ext cx="533400" cy="257810"/>
    <xdr:sp macro="" textlink="">
      <xdr:nvSpPr>
        <xdr:cNvPr id="114" name="総務費最小値テキスト">
          <a:extLst>
            <a:ext uri="{FF2B5EF4-FFF2-40B4-BE49-F238E27FC236}">
              <a16:creationId xmlns:a16="http://schemas.microsoft.com/office/drawing/2014/main" id="{23DC7E10-C8E1-4272-AC3D-5A3347CD7883}"/>
            </a:ext>
          </a:extLst>
        </xdr:cNvPr>
        <xdr:cNvSpPr txBox="1"/>
      </xdr:nvSpPr>
      <xdr:spPr>
        <a:xfrm>
          <a:off x="4686300" y="100291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81280</xdr:rowOff>
    </xdr:from>
    <xdr:to>
      <xdr:col>24</xdr:col>
      <xdr:colOff>152400</xdr:colOff>
      <xdr:row>58</xdr:row>
      <xdr:rowOff>81280</xdr:rowOff>
    </xdr:to>
    <xdr:cxnSp macro="">
      <xdr:nvCxnSpPr>
        <xdr:cNvPr id="115" name="直線コネクタ 114">
          <a:extLst>
            <a:ext uri="{FF2B5EF4-FFF2-40B4-BE49-F238E27FC236}">
              <a16:creationId xmlns:a16="http://schemas.microsoft.com/office/drawing/2014/main" id="{CC3ED432-5E12-48DC-8F8E-AE722568734B}"/>
            </a:ext>
          </a:extLst>
        </xdr:cNvPr>
        <xdr:cNvCxnSpPr/>
      </xdr:nvCxnSpPr>
      <xdr:spPr>
        <a:xfrm>
          <a:off x="4546600" y="1002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81280</xdr:rowOff>
    </xdr:from>
    <xdr:ext cx="597535" cy="259080"/>
    <xdr:sp macro="" textlink="">
      <xdr:nvSpPr>
        <xdr:cNvPr id="116" name="総務費最大値テキスト">
          <a:extLst>
            <a:ext uri="{FF2B5EF4-FFF2-40B4-BE49-F238E27FC236}">
              <a16:creationId xmlns:a16="http://schemas.microsoft.com/office/drawing/2014/main" id="{C580A9EE-C127-42AE-B9D0-9C32851116C5}"/>
            </a:ext>
          </a:extLst>
        </xdr:cNvPr>
        <xdr:cNvSpPr txBox="1"/>
      </xdr:nvSpPr>
      <xdr:spPr>
        <a:xfrm>
          <a:off x="4686300" y="84823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dr:col>23</xdr:col>
      <xdr:colOff>165100</xdr:colOff>
      <xdr:row>50</xdr:row>
      <xdr:rowOff>134620</xdr:rowOff>
    </xdr:from>
    <xdr:to>
      <xdr:col>24</xdr:col>
      <xdr:colOff>152400</xdr:colOff>
      <xdr:row>50</xdr:row>
      <xdr:rowOff>134620</xdr:rowOff>
    </xdr:to>
    <xdr:cxnSp macro="">
      <xdr:nvCxnSpPr>
        <xdr:cNvPr id="117" name="直線コネクタ 116">
          <a:extLst>
            <a:ext uri="{FF2B5EF4-FFF2-40B4-BE49-F238E27FC236}">
              <a16:creationId xmlns:a16="http://schemas.microsoft.com/office/drawing/2014/main" id="{AD64EFFC-A4E9-41CB-B8A0-3C88C3FB70A5}"/>
            </a:ext>
          </a:extLst>
        </xdr:cNvPr>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64770</xdr:rowOff>
    </xdr:from>
    <xdr:to>
      <xdr:col>24</xdr:col>
      <xdr:colOff>63500</xdr:colOff>
      <xdr:row>57</xdr:row>
      <xdr:rowOff>123190</xdr:rowOff>
    </xdr:to>
    <xdr:cxnSp macro="">
      <xdr:nvCxnSpPr>
        <xdr:cNvPr id="118" name="直線コネクタ 117">
          <a:extLst>
            <a:ext uri="{FF2B5EF4-FFF2-40B4-BE49-F238E27FC236}">
              <a16:creationId xmlns:a16="http://schemas.microsoft.com/office/drawing/2014/main" id="{1A0D8A3F-984E-4A7F-93E9-DC2A8F575E1E}"/>
            </a:ext>
          </a:extLst>
        </xdr:cNvPr>
        <xdr:cNvCxnSpPr/>
      </xdr:nvCxnSpPr>
      <xdr:spPr>
        <a:xfrm flipV="1">
          <a:off x="3797300" y="983742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29210</xdr:rowOff>
    </xdr:from>
    <xdr:ext cx="533400" cy="253365"/>
    <xdr:sp macro="" textlink="">
      <xdr:nvSpPr>
        <xdr:cNvPr id="119" name="総務費平均値テキスト">
          <a:extLst>
            <a:ext uri="{FF2B5EF4-FFF2-40B4-BE49-F238E27FC236}">
              <a16:creationId xmlns:a16="http://schemas.microsoft.com/office/drawing/2014/main" id="{C3BBA40B-878F-4919-80DE-A88FE1465EEF}"/>
            </a:ext>
          </a:extLst>
        </xdr:cNvPr>
        <xdr:cNvSpPr txBox="1"/>
      </xdr:nvSpPr>
      <xdr:spPr>
        <a:xfrm>
          <a:off x="4686300" y="980186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50165</xdr:rowOff>
    </xdr:from>
    <xdr:to>
      <xdr:col>24</xdr:col>
      <xdr:colOff>114300</xdr:colOff>
      <xdr:row>57</xdr:row>
      <xdr:rowOff>151130</xdr:rowOff>
    </xdr:to>
    <xdr:sp macro="" textlink="">
      <xdr:nvSpPr>
        <xdr:cNvPr id="120" name="フローチャート: 判断 119">
          <a:extLst>
            <a:ext uri="{FF2B5EF4-FFF2-40B4-BE49-F238E27FC236}">
              <a16:creationId xmlns:a16="http://schemas.microsoft.com/office/drawing/2014/main" id="{A79F4EB4-82C3-43E5-A4FC-53547A02CAC9}"/>
            </a:ext>
          </a:extLst>
        </xdr:cNvPr>
        <xdr:cNvSpPr/>
      </xdr:nvSpPr>
      <xdr:spPr>
        <a:xfrm>
          <a:off x="4584700" y="982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123190</xdr:rowOff>
    </xdr:from>
    <xdr:to>
      <xdr:col>19</xdr:col>
      <xdr:colOff>177800</xdr:colOff>
      <xdr:row>57</xdr:row>
      <xdr:rowOff>132080</xdr:rowOff>
    </xdr:to>
    <xdr:cxnSp macro="">
      <xdr:nvCxnSpPr>
        <xdr:cNvPr id="121" name="直線コネクタ 120">
          <a:extLst>
            <a:ext uri="{FF2B5EF4-FFF2-40B4-BE49-F238E27FC236}">
              <a16:creationId xmlns:a16="http://schemas.microsoft.com/office/drawing/2014/main" id="{8B91D284-B4C1-4DD2-9ADD-393794928A33}"/>
            </a:ext>
          </a:extLst>
        </xdr:cNvPr>
        <xdr:cNvCxnSpPr/>
      </xdr:nvCxnSpPr>
      <xdr:spPr>
        <a:xfrm flipV="1">
          <a:off x="2908300" y="98958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74930</xdr:rowOff>
    </xdr:from>
    <xdr:to>
      <xdr:col>20</xdr:col>
      <xdr:colOff>38100</xdr:colOff>
      <xdr:row>58</xdr:row>
      <xdr:rowOff>5080</xdr:rowOff>
    </xdr:to>
    <xdr:sp macro="" textlink="">
      <xdr:nvSpPr>
        <xdr:cNvPr id="122" name="フローチャート: 判断 121">
          <a:extLst>
            <a:ext uri="{FF2B5EF4-FFF2-40B4-BE49-F238E27FC236}">
              <a16:creationId xmlns:a16="http://schemas.microsoft.com/office/drawing/2014/main" id="{0DB69EB3-6A94-429B-8629-FADC6231CFA9}"/>
            </a:ext>
          </a:extLst>
        </xdr:cNvPr>
        <xdr:cNvSpPr/>
      </xdr:nvSpPr>
      <xdr:spPr>
        <a:xfrm>
          <a:off x="3746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165100</xdr:rowOff>
    </xdr:from>
    <xdr:ext cx="528955" cy="254635"/>
    <xdr:sp macro="" textlink="">
      <xdr:nvSpPr>
        <xdr:cNvPr id="123" name="テキスト ボックス 122">
          <a:extLst>
            <a:ext uri="{FF2B5EF4-FFF2-40B4-BE49-F238E27FC236}">
              <a16:creationId xmlns:a16="http://schemas.microsoft.com/office/drawing/2014/main" id="{9DDA6DA6-59A4-416E-AE5A-A4875B43E715}"/>
            </a:ext>
          </a:extLst>
        </xdr:cNvPr>
        <xdr:cNvSpPr txBox="1"/>
      </xdr:nvSpPr>
      <xdr:spPr>
        <a:xfrm>
          <a:off x="3529965" y="993775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132080</xdr:rowOff>
    </xdr:from>
    <xdr:to>
      <xdr:col>15</xdr:col>
      <xdr:colOff>50800</xdr:colOff>
      <xdr:row>57</xdr:row>
      <xdr:rowOff>156210</xdr:rowOff>
    </xdr:to>
    <xdr:cxnSp macro="">
      <xdr:nvCxnSpPr>
        <xdr:cNvPr id="124" name="直線コネクタ 123">
          <a:extLst>
            <a:ext uri="{FF2B5EF4-FFF2-40B4-BE49-F238E27FC236}">
              <a16:creationId xmlns:a16="http://schemas.microsoft.com/office/drawing/2014/main" id="{86C90AF9-1D1A-465B-94C0-75F268438244}"/>
            </a:ext>
          </a:extLst>
        </xdr:cNvPr>
        <xdr:cNvCxnSpPr/>
      </xdr:nvCxnSpPr>
      <xdr:spPr>
        <a:xfrm flipV="1">
          <a:off x="2019300" y="99047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68580</xdr:rowOff>
    </xdr:from>
    <xdr:to>
      <xdr:col>15</xdr:col>
      <xdr:colOff>101600</xdr:colOff>
      <xdr:row>57</xdr:row>
      <xdr:rowOff>165100</xdr:rowOff>
    </xdr:to>
    <xdr:sp macro="" textlink="">
      <xdr:nvSpPr>
        <xdr:cNvPr id="125" name="フローチャート: 判断 124">
          <a:extLst>
            <a:ext uri="{FF2B5EF4-FFF2-40B4-BE49-F238E27FC236}">
              <a16:creationId xmlns:a16="http://schemas.microsoft.com/office/drawing/2014/main" id="{2B8A7DEE-B7CA-48CC-8357-72E7196F62BB}"/>
            </a:ext>
          </a:extLst>
        </xdr:cNvPr>
        <xdr:cNvSpPr/>
      </xdr:nvSpPr>
      <xdr:spPr>
        <a:xfrm>
          <a:off x="2857500" y="98412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15240</xdr:rowOff>
    </xdr:from>
    <xdr:ext cx="528955" cy="259080"/>
    <xdr:sp macro="" textlink="">
      <xdr:nvSpPr>
        <xdr:cNvPr id="126" name="テキスト ボックス 125">
          <a:extLst>
            <a:ext uri="{FF2B5EF4-FFF2-40B4-BE49-F238E27FC236}">
              <a16:creationId xmlns:a16="http://schemas.microsoft.com/office/drawing/2014/main" id="{0FE171CE-450A-4A1D-A58F-43125D76BECD}"/>
            </a:ext>
          </a:extLst>
        </xdr:cNvPr>
        <xdr:cNvSpPr txBox="1"/>
      </xdr:nvSpPr>
      <xdr:spPr>
        <a:xfrm>
          <a:off x="2640965" y="9616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129540</xdr:rowOff>
    </xdr:from>
    <xdr:to>
      <xdr:col>10</xdr:col>
      <xdr:colOff>114300</xdr:colOff>
      <xdr:row>57</xdr:row>
      <xdr:rowOff>156210</xdr:rowOff>
    </xdr:to>
    <xdr:cxnSp macro="">
      <xdr:nvCxnSpPr>
        <xdr:cNvPr id="127" name="直線コネクタ 126">
          <a:extLst>
            <a:ext uri="{FF2B5EF4-FFF2-40B4-BE49-F238E27FC236}">
              <a16:creationId xmlns:a16="http://schemas.microsoft.com/office/drawing/2014/main" id="{B00E9623-9BD2-41C1-8FD8-A3B3C0BBCE65}"/>
            </a:ext>
          </a:extLst>
        </xdr:cNvPr>
        <xdr:cNvCxnSpPr/>
      </xdr:nvCxnSpPr>
      <xdr:spPr>
        <a:xfrm>
          <a:off x="1130300" y="9559290"/>
          <a:ext cx="889000" cy="369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60960</xdr:rowOff>
    </xdr:from>
    <xdr:to>
      <xdr:col>10</xdr:col>
      <xdr:colOff>165100</xdr:colOff>
      <xdr:row>57</xdr:row>
      <xdr:rowOff>162560</xdr:rowOff>
    </xdr:to>
    <xdr:sp macro="" textlink="">
      <xdr:nvSpPr>
        <xdr:cNvPr id="128" name="フローチャート: 判断 127">
          <a:extLst>
            <a:ext uri="{FF2B5EF4-FFF2-40B4-BE49-F238E27FC236}">
              <a16:creationId xmlns:a16="http://schemas.microsoft.com/office/drawing/2014/main" id="{AF4F7771-6524-4FA4-8D0B-D035EB48C5B5}"/>
            </a:ext>
          </a:extLst>
        </xdr:cNvPr>
        <xdr:cNvSpPr/>
      </xdr:nvSpPr>
      <xdr:spPr>
        <a:xfrm>
          <a:off x="1968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7620</xdr:rowOff>
    </xdr:from>
    <xdr:ext cx="528955" cy="254635"/>
    <xdr:sp macro="" textlink="">
      <xdr:nvSpPr>
        <xdr:cNvPr id="129" name="テキスト ボックス 128">
          <a:extLst>
            <a:ext uri="{FF2B5EF4-FFF2-40B4-BE49-F238E27FC236}">
              <a16:creationId xmlns:a16="http://schemas.microsoft.com/office/drawing/2014/main" id="{33D0B6FA-E9AE-4AD1-8E96-4161830D4FF5}"/>
            </a:ext>
          </a:extLst>
        </xdr:cNvPr>
        <xdr:cNvSpPr txBox="1"/>
      </xdr:nvSpPr>
      <xdr:spPr>
        <a:xfrm>
          <a:off x="1751965" y="960882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43180</xdr:rowOff>
    </xdr:from>
    <xdr:to>
      <xdr:col>6</xdr:col>
      <xdr:colOff>38100</xdr:colOff>
      <xdr:row>55</xdr:row>
      <xdr:rowOff>144780</xdr:rowOff>
    </xdr:to>
    <xdr:sp macro="" textlink="">
      <xdr:nvSpPr>
        <xdr:cNvPr id="130" name="フローチャート: 判断 129">
          <a:extLst>
            <a:ext uri="{FF2B5EF4-FFF2-40B4-BE49-F238E27FC236}">
              <a16:creationId xmlns:a16="http://schemas.microsoft.com/office/drawing/2014/main" id="{B6373078-FFD7-4E2D-8986-156FB136CD37}"/>
            </a:ext>
          </a:extLst>
        </xdr:cNvPr>
        <xdr:cNvSpPr/>
      </xdr:nvSpPr>
      <xdr:spPr>
        <a:xfrm>
          <a:off x="1079500" y="947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161290</xdr:rowOff>
    </xdr:from>
    <xdr:ext cx="594360" cy="257810"/>
    <xdr:sp macro="" textlink="">
      <xdr:nvSpPr>
        <xdr:cNvPr id="131" name="テキスト ボックス 130">
          <a:extLst>
            <a:ext uri="{FF2B5EF4-FFF2-40B4-BE49-F238E27FC236}">
              <a16:creationId xmlns:a16="http://schemas.microsoft.com/office/drawing/2014/main" id="{5396293D-A0F1-4C85-8628-BF2C3AF61328}"/>
            </a:ext>
          </a:extLst>
        </xdr:cNvPr>
        <xdr:cNvSpPr txBox="1"/>
      </xdr:nvSpPr>
      <xdr:spPr>
        <a:xfrm>
          <a:off x="830580" y="924814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64D09360-256C-4617-8FB5-9CC46B454FD3}"/>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0730" cy="259080"/>
    <xdr:sp macro="" textlink="">
      <xdr:nvSpPr>
        <xdr:cNvPr id="133" name="テキスト ボックス 132">
          <a:extLst>
            <a:ext uri="{FF2B5EF4-FFF2-40B4-BE49-F238E27FC236}">
              <a16:creationId xmlns:a16="http://schemas.microsoft.com/office/drawing/2014/main" id="{4CB900E7-3737-44FE-846D-F3B78A8DEF5F}"/>
            </a:ext>
          </a:extLst>
        </xdr:cNvPr>
        <xdr:cNvSpPr txBox="1"/>
      </xdr:nvSpPr>
      <xdr:spPr>
        <a:xfrm>
          <a:off x="360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4" name="テキスト ボックス 133">
          <a:extLst>
            <a:ext uri="{FF2B5EF4-FFF2-40B4-BE49-F238E27FC236}">
              <a16:creationId xmlns:a16="http://schemas.microsoft.com/office/drawing/2014/main" id="{BA97FB93-9E77-4AA3-9730-A8362F70C2A7}"/>
            </a:ext>
          </a:extLst>
        </xdr:cNvPr>
        <xdr:cNvSpPr txBox="1"/>
      </xdr:nvSpPr>
      <xdr:spPr>
        <a:xfrm>
          <a:off x="2717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0730" cy="259080"/>
    <xdr:sp macro="" textlink="">
      <xdr:nvSpPr>
        <xdr:cNvPr id="135" name="テキスト ボックス 134">
          <a:extLst>
            <a:ext uri="{FF2B5EF4-FFF2-40B4-BE49-F238E27FC236}">
              <a16:creationId xmlns:a16="http://schemas.microsoft.com/office/drawing/2014/main" id="{FF48D2F2-280C-4E0B-8C5A-FEB98531E175}"/>
            </a:ext>
          </a:extLst>
        </xdr:cNvPr>
        <xdr:cNvSpPr txBox="1"/>
      </xdr:nvSpPr>
      <xdr:spPr>
        <a:xfrm>
          <a:off x="182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0730" cy="259080"/>
    <xdr:sp macro="" textlink="">
      <xdr:nvSpPr>
        <xdr:cNvPr id="136" name="テキスト ボックス 135">
          <a:extLst>
            <a:ext uri="{FF2B5EF4-FFF2-40B4-BE49-F238E27FC236}">
              <a16:creationId xmlns:a16="http://schemas.microsoft.com/office/drawing/2014/main" id="{2DD4BF0B-0A89-4E16-B8DB-00816F2AED3E}"/>
            </a:ext>
          </a:extLst>
        </xdr:cNvPr>
        <xdr:cNvSpPr txBox="1"/>
      </xdr:nvSpPr>
      <xdr:spPr>
        <a:xfrm>
          <a:off x="939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13970</xdr:rowOff>
    </xdr:from>
    <xdr:to>
      <xdr:col>24</xdr:col>
      <xdr:colOff>114300</xdr:colOff>
      <xdr:row>57</xdr:row>
      <xdr:rowOff>116205</xdr:rowOff>
    </xdr:to>
    <xdr:sp macro="" textlink="">
      <xdr:nvSpPr>
        <xdr:cNvPr id="137" name="楕円 136">
          <a:extLst>
            <a:ext uri="{FF2B5EF4-FFF2-40B4-BE49-F238E27FC236}">
              <a16:creationId xmlns:a16="http://schemas.microsoft.com/office/drawing/2014/main" id="{6489E996-36B8-47DE-AA6D-A5657F0F181B}"/>
            </a:ext>
          </a:extLst>
        </xdr:cNvPr>
        <xdr:cNvSpPr/>
      </xdr:nvSpPr>
      <xdr:spPr>
        <a:xfrm>
          <a:off x="4584700" y="97866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36830</xdr:rowOff>
    </xdr:from>
    <xdr:ext cx="533400" cy="259080"/>
    <xdr:sp macro="" textlink="">
      <xdr:nvSpPr>
        <xdr:cNvPr id="138" name="総務費該当値テキスト">
          <a:extLst>
            <a:ext uri="{FF2B5EF4-FFF2-40B4-BE49-F238E27FC236}">
              <a16:creationId xmlns:a16="http://schemas.microsoft.com/office/drawing/2014/main" id="{98D75F8F-CC87-4CE8-9737-C2B671E6CBF8}"/>
            </a:ext>
          </a:extLst>
        </xdr:cNvPr>
        <xdr:cNvSpPr txBox="1"/>
      </xdr:nvSpPr>
      <xdr:spPr>
        <a:xfrm>
          <a:off x="4686300" y="96380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84,748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72390</xdr:rowOff>
    </xdr:from>
    <xdr:to>
      <xdr:col>20</xdr:col>
      <xdr:colOff>38100</xdr:colOff>
      <xdr:row>58</xdr:row>
      <xdr:rowOff>2540</xdr:rowOff>
    </xdr:to>
    <xdr:sp macro="" textlink="">
      <xdr:nvSpPr>
        <xdr:cNvPr id="139" name="楕円 138">
          <a:extLst>
            <a:ext uri="{FF2B5EF4-FFF2-40B4-BE49-F238E27FC236}">
              <a16:creationId xmlns:a16="http://schemas.microsoft.com/office/drawing/2014/main" id="{E1D7E607-845D-4CB8-810C-567189C1A2FD}"/>
            </a:ext>
          </a:extLst>
        </xdr:cNvPr>
        <xdr:cNvSpPr/>
      </xdr:nvSpPr>
      <xdr:spPr>
        <a:xfrm>
          <a:off x="37465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19050</xdr:rowOff>
    </xdr:from>
    <xdr:ext cx="528955" cy="253365"/>
    <xdr:sp macro="" textlink="">
      <xdr:nvSpPr>
        <xdr:cNvPr id="140" name="テキスト ボックス 139">
          <a:extLst>
            <a:ext uri="{FF2B5EF4-FFF2-40B4-BE49-F238E27FC236}">
              <a16:creationId xmlns:a16="http://schemas.microsoft.com/office/drawing/2014/main" id="{6E772AB2-73FC-4EB1-A659-4353DC2EF1FD}"/>
            </a:ext>
          </a:extLst>
        </xdr:cNvPr>
        <xdr:cNvSpPr txBox="1"/>
      </xdr:nvSpPr>
      <xdr:spPr>
        <a:xfrm>
          <a:off x="3529965" y="9620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81280</xdr:rowOff>
    </xdr:from>
    <xdr:to>
      <xdr:col>15</xdr:col>
      <xdr:colOff>101600</xdr:colOff>
      <xdr:row>58</xdr:row>
      <xdr:rowOff>11430</xdr:rowOff>
    </xdr:to>
    <xdr:sp macro="" textlink="">
      <xdr:nvSpPr>
        <xdr:cNvPr id="141" name="楕円 140">
          <a:extLst>
            <a:ext uri="{FF2B5EF4-FFF2-40B4-BE49-F238E27FC236}">
              <a16:creationId xmlns:a16="http://schemas.microsoft.com/office/drawing/2014/main" id="{0CC00364-4ECA-4309-BE8E-F71D71C4C50C}"/>
            </a:ext>
          </a:extLst>
        </xdr:cNvPr>
        <xdr:cNvSpPr/>
      </xdr:nvSpPr>
      <xdr:spPr>
        <a:xfrm>
          <a:off x="2857500" y="985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2540</xdr:rowOff>
    </xdr:from>
    <xdr:ext cx="528955" cy="259080"/>
    <xdr:sp macro="" textlink="">
      <xdr:nvSpPr>
        <xdr:cNvPr id="142" name="テキスト ボックス 141">
          <a:extLst>
            <a:ext uri="{FF2B5EF4-FFF2-40B4-BE49-F238E27FC236}">
              <a16:creationId xmlns:a16="http://schemas.microsoft.com/office/drawing/2014/main" id="{DF4C0A8A-0A92-4E5D-A828-057EAC73B52B}"/>
            </a:ext>
          </a:extLst>
        </xdr:cNvPr>
        <xdr:cNvSpPr txBox="1"/>
      </xdr:nvSpPr>
      <xdr:spPr>
        <a:xfrm>
          <a:off x="2640965" y="9946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105410</xdr:rowOff>
    </xdr:from>
    <xdr:to>
      <xdr:col>10</xdr:col>
      <xdr:colOff>165100</xdr:colOff>
      <xdr:row>58</xdr:row>
      <xdr:rowOff>35560</xdr:rowOff>
    </xdr:to>
    <xdr:sp macro="" textlink="">
      <xdr:nvSpPr>
        <xdr:cNvPr id="143" name="楕円 142">
          <a:extLst>
            <a:ext uri="{FF2B5EF4-FFF2-40B4-BE49-F238E27FC236}">
              <a16:creationId xmlns:a16="http://schemas.microsoft.com/office/drawing/2014/main" id="{5C44684B-6810-4E36-BC5F-D567EBC92551}"/>
            </a:ext>
          </a:extLst>
        </xdr:cNvPr>
        <xdr:cNvSpPr/>
      </xdr:nvSpPr>
      <xdr:spPr>
        <a:xfrm>
          <a:off x="1968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26670</xdr:rowOff>
    </xdr:from>
    <xdr:ext cx="528955" cy="257810"/>
    <xdr:sp macro="" textlink="">
      <xdr:nvSpPr>
        <xdr:cNvPr id="144" name="テキスト ボックス 143">
          <a:extLst>
            <a:ext uri="{FF2B5EF4-FFF2-40B4-BE49-F238E27FC236}">
              <a16:creationId xmlns:a16="http://schemas.microsoft.com/office/drawing/2014/main" id="{C80F017D-3348-43CF-AA83-7DFEFFB94902}"/>
            </a:ext>
          </a:extLst>
        </xdr:cNvPr>
        <xdr:cNvSpPr txBox="1"/>
      </xdr:nvSpPr>
      <xdr:spPr>
        <a:xfrm>
          <a:off x="1751965" y="997077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78740</xdr:rowOff>
    </xdr:from>
    <xdr:to>
      <xdr:col>6</xdr:col>
      <xdr:colOff>38100</xdr:colOff>
      <xdr:row>56</xdr:row>
      <xdr:rowOff>8890</xdr:rowOff>
    </xdr:to>
    <xdr:sp macro="" textlink="">
      <xdr:nvSpPr>
        <xdr:cNvPr id="145" name="楕円 144">
          <a:extLst>
            <a:ext uri="{FF2B5EF4-FFF2-40B4-BE49-F238E27FC236}">
              <a16:creationId xmlns:a16="http://schemas.microsoft.com/office/drawing/2014/main" id="{0FCFF88C-CB69-488D-AA87-3C2C9AAE980D}"/>
            </a:ext>
          </a:extLst>
        </xdr:cNvPr>
        <xdr:cNvSpPr/>
      </xdr:nvSpPr>
      <xdr:spPr>
        <a:xfrm>
          <a:off x="10795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0</xdr:rowOff>
    </xdr:from>
    <xdr:ext cx="594360" cy="259080"/>
    <xdr:sp macro="" textlink="">
      <xdr:nvSpPr>
        <xdr:cNvPr id="146" name="テキスト ボックス 145">
          <a:extLst>
            <a:ext uri="{FF2B5EF4-FFF2-40B4-BE49-F238E27FC236}">
              <a16:creationId xmlns:a16="http://schemas.microsoft.com/office/drawing/2014/main" id="{C22C2B75-796E-48B0-8E21-A6339688F943}"/>
            </a:ext>
          </a:extLst>
        </xdr:cNvPr>
        <xdr:cNvSpPr txBox="1"/>
      </xdr:nvSpPr>
      <xdr:spPr>
        <a:xfrm>
          <a:off x="830580" y="96012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157,662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D6008E6B-4DCE-4584-94F9-091E799E3E3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F40C0B9-59DB-4376-83E9-4E778B33EB2F}"/>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D42A6B3-2BDD-4D92-8ABC-CAB3182DFFA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5F84A50-E13C-4651-BED9-D0B2A748D75E}"/>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127BC084-91DA-4646-AFED-2D2FEC4C016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1A7A967-74F9-43DE-8027-65747C997ACC}"/>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3F59A941-9CF9-400F-A362-EA6E449DE6FA}"/>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4" name="正方形/長方形 153">
          <a:extLst>
            <a:ext uri="{FF2B5EF4-FFF2-40B4-BE49-F238E27FC236}">
              <a16:creationId xmlns:a16="http://schemas.microsoft.com/office/drawing/2014/main" id="{69C90E17-9D66-48C8-A8C3-AFAC0CAB0951}"/>
            </a:ext>
          </a:extLst>
        </xdr:cNvPr>
        <xdr:cNvSpPr/>
      </xdr:nvSpPr>
      <xdr:spPr>
        <a:xfrm>
          <a:off x="762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20980"/>
    <xdr:sp macro="" textlink="">
      <xdr:nvSpPr>
        <xdr:cNvPr id="155" name="テキスト ボックス 154">
          <a:extLst>
            <a:ext uri="{FF2B5EF4-FFF2-40B4-BE49-F238E27FC236}">
              <a16:creationId xmlns:a16="http://schemas.microsoft.com/office/drawing/2014/main" id="{017221D8-4956-4964-B820-2DAA51F550FE}"/>
            </a:ext>
          </a:extLst>
        </xdr:cNvPr>
        <xdr:cNvSpPr txBox="1"/>
      </xdr:nvSpPr>
      <xdr:spPr>
        <a:xfrm>
          <a:off x="723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6" name="直線コネクタ 155">
          <a:extLst>
            <a:ext uri="{FF2B5EF4-FFF2-40B4-BE49-F238E27FC236}">
              <a16:creationId xmlns:a16="http://schemas.microsoft.com/office/drawing/2014/main" id="{880638D4-B978-4DAF-89E4-83B920C7ACE5}"/>
            </a:ext>
          </a:extLst>
        </xdr:cNvPr>
        <xdr:cNvCxnSpPr/>
      </xdr:nvCxnSpPr>
      <xdr:spPr>
        <a:xfrm>
          <a:off x="762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0225" cy="254635"/>
    <xdr:sp macro="" textlink="">
      <xdr:nvSpPr>
        <xdr:cNvPr id="157" name="テキスト ボックス 156">
          <a:extLst>
            <a:ext uri="{FF2B5EF4-FFF2-40B4-BE49-F238E27FC236}">
              <a16:creationId xmlns:a16="http://schemas.microsoft.com/office/drawing/2014/main" id="{ADAA5E17-2354-4503-B48C-CFE8B2FC4508}"/>
            </a:ext>
          </a:extLst>
        </xdr:cNvPr>
        <xdr:cNvSpPr txBox="1"/>
      </xdr:nvSpPr>
      <xdr:spPr>
        <a:xfrm>
          <a:off x="230505" y="13827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38E96EA6-9AF3-4371-91AF-31631FCB398E}"/>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1185" cy="259080"/>
    <xdr:sp macro="" textlink="">
      <xdr:nvSpPr>
        <xdr:cNvPr id="159" name="テキスト ボックス 158">
          <a:extLst>
            <a:ext uri="{FF2B5EF4-FFF2-40B4-BE49-F238E27FC236}">
              <a16:creationId xmlns:a16="http://schemas.microsoft.com/office/drawing/2014/main" id="{3AA1493D-189C-413E-B3C2-F6DC0F1B8AF7}"/>
            </a:ext>
          </a:extLst>
        </xdr:cNvPr>
        <xdr:cNvSpPr txBox="1"/>
      </xdr:nvSpPr>
      <xdr:spPr>
        <a:xfrm>
          <a:off x="166370" y="1344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4C1D74B-F7FB-4EE6-A083-B690F6A7721E}"/>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1185" cy="259080"/>
    <xdr:sp macro="" textlink="">
      <xdr:nvSpPr>
        <xdr:cNvPr id="161" name="テキスト ボックス 160">
          <a:extLst>
            <a:ext uri="{FF2B5EF4-FFF2-40B4-BE49-F238E27FC236}">
              <a16:creationId xmlns:a16="http://schemas.microsoft.com/office/drawing/2014/main" id="{1CF84DFB-7F47-47AE-9101-50CCB40B91AE}"/>
            </a:ext>
          </a:extLst>
        </xdr:cNvPr>
        <xdr:cNvSpPr txBox="1"/>
      </xdr:nvSpPr>
      <xdr:spPr>
        <a:xfrm>
          <a:off x="166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83CB20BF-F6E6-45B8-9907-3F3CF0E46338}"/>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165100</xdr:rowOff>
    </xdr:from>
    <xdr:ext cx="591185" cy="254635"/>
    <xdr:sp macro="" textlink="">
      <xdr:nvSpPr>
        <xdr:cNvPr id="163" name="テキスト ボックス 162">
          <a:extLst>
            <a:ext uri="{FF2B5EF4-FFF2-40B4-BE49-F238E27FC236}">
              <a16:creationId xmlns:a16="http://schemas.microsoft.com/office/drawing/2014/main" id="{5D1AA1BD-8ADD-4906-B566-89BF5BB02E74}"/>
            </a:ext>
          </a:extLst>
        </xdr:cNvPr>
        <xdr:cNvSpPr txBox="1"/>
      </xdr:nvSpPr>
      <xdr:spPr>
        <a:xfrm>
          <a:off x="166370" y="126809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50786A18-733B-44C4-B268-10DA1F950709}"/>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1185" cy="257810"/>
    <xdr:sp macro="" textlink="">
      <xdr:nvSpPr>
        <xdr:cNvPr id="165" name="テキスト ボックス 164">
          <a:extLst>
            <a:ext uri="{FF2B5EF4-FFF2-40B4-BE49-F238E27FC236}">
              <a16:creationId xmlns:a16="http://schemas.microsoft.com/office/drawing/2014/main" id="{B0519590-B470-4EF8-B6B9-46EFFCD87027}"/>
            </a:ext>
          </a:extLst>
        </xdr:cNvPr>
        <xdr:cNvSpPr txBox="1"/>
      </xdr:nvSpPr>
      <xdr:spPr>
        <a:xfrm>
          <a:off x="166370" y="12303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A8FD2982-8996-4C45-92DC-11E67E4E087D}"/>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1185" cy="257810"/>
    <xdr:sp macro="" textlink="">
      <xdr:nvSpPr>
        <xdr:cNvPr id="167" name="テキスト ボックス 166">
          <a:extLst>
            <a:ext uri="{FF2B5EF4-FFF2-40B4-BE49-F238E27FC236}">
              <a16:creationId xmlns:a16="http://schemas.microsoft.com/office/drawing/2014/main" id="{6EDADF89-1C50-4336-8411-C248830A1299}"/>
            </a:ext>
          </a:extLst>
        </xdr:cNvPr>
        <xdr:cNvSpPr txBox="1"/>
      </xdr:nvSpPr>
      <xdr:spPr>
        <a:xfrm>
          <a:off x="166370" y="11922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B0C1A93E-691C-4E92-8C9B-670C06F945C1}"/>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3365"/>
    <xdr:sp macro="" textlink="">
      <xdr:nvSpPr>
        <xdr:cNvPr id="169" name="テキスト ボックス 168">
          <a:extLst>
            <a:ext uri="{FF2B5EF4-FFF2-40B4-BE49-F238E27FC236}">
              <a16:creationId xmlns:a16="http://schemas.microsoft.com/office/drawing/2014/main" id="{945084FF-8BD3-4A8A-9B39-A7FECF5133E0}"/>
            </a:ext>
          </a:extLst>
        </xdr:cNvPr>
        <xdr:cNvSpPr txBox="1"/>
      </xdr:nvSpPr>
      <xdr:spPr>
        <a:xfrm>
          <a:off x="166370" y="11541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0" name="民生費グラフ枠">
          <a:extLst>
            <a:ext uri="{FF2B5EF4-FFF2-40B4-BE49-F238E27FC236}">
              <a16:creationId xmlns:a16="http://schemas.microsoft.com/office/drawing/2014/main" id="{C168F21C-95A0-4132-8637-885F50BF1C7E}"/>
            </a:ext>
          </a:extLst>
        </xdr:cNvPr>
        <xdr:cNvSpPr/>
      </xdr:nvSpPr>
      <xdr:spPr>
        <a:xfrm>
          <a:off x="762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141605</xdr:rowOff>
    </xdr:from>
    <xdr:to>
      <xdr:col>24</xdr:col>
      <xdr:colOff>62865</xdr:colOff>
      <xdr:row>77</xdr:row>
      <xdr:rowOff>133350</xdr:rowOff>
    </xdr:to>
    <xdr:cxnSp macro="">
      <xdr:nvCxnSpPr>
        <xdr:cNvPr id="171" name="直線コネクタ 170">
          <a:extLst>
            <a:ext uri="{FF2B5EF4-FFF2-40B4-BE49-F238E27FC236}">
              <a16:creationId xmlns:a16="http://schemas.microsoft.com/office/drawing/2014/main" id="{EB80C843-E3A6-4A90-BCFE-90339C60BF56}"/>
            </a:ext>
          </a:extLst>
        </xdr:cNvPr>
        <xdr:cNvCxnSpPr/>
      </xdr:nvCxnSpPr>
      <xdr:spPr>
        <a:xfrm flipV="1">
          <a:off x="4633595" y="121431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137160</xdr:rowOff>
    </xdr:from>
    <xdr:ext cx="597535" cy="259080"/>
    <xdr:sp macro="" textlink="">
      <xdr:nvSpPr>
        <xdr:cNvPr id="172" name="民生費最小値テキスト">
          <a:extLst>
            <a:ext uri="{FF2B5EF4-FFF2-40B4-BE49-F238E27FC236}">
              <a16:creationId xmlns:a16="http://schemas.microsoft.com/office/drawing/2014/main" id="{9C40DF4A-6F6E-484E-95BB-68A95942C251}"/>
            </a:ext>
          </a:extLst>
        </xdr:cNvPr>
        <xdr:cNvSpPr txBox="1"/>
      </xdr:nvSpPr>
      <xdr:spPr>
        <a:xfrm>
          <a:off x="4686300" y="133388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173" name="直線コネクタ 172">
          <a:extLst>
            <a:ext uri="{FF2B5EF4-FFF2-40B4-BE49-F238E27FC236}">
              <a16:creationId xmlns:a16="http://schemas.microsoft.com/office/drawing/2014/main" id="{2C705589-D1F4-4A1A-BFEC-2D892AC8CBC8}"/>
            </a:ext>
          </a:extLst>
        </xdr:cNvPr>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88265</xdr:rowOff>
    </xdr:from>
    <xdr:ext cx="597535" cy="253365"/>
    <xdr:sp macro="" textlink="">
      <xdr:nvSpPr>
        <xdr:cNvPr id="174" name="民生費最大値テキスト">
          <a:extLst>
            <a:ext uri="{FF2B5EF4-FFF2-40B4-BE49-F238E27FC236}">
              <a16:creationId xmlns:a16="http://schemas.microsoft.com/office/drawing/2014/main" id="{5F158885-B59B-4E20-BD03-04B6BDE5E7B1}"/>
            </a:ext>
          </a:extLst>
        </xdr:cNvPr>
        <xdr:cNvSpPr txBox="1"/>
      </xdr:nvSpPr>
      <xdr:spPr>
        <a:xfrm>
          <a:off x="4686300" y="1191831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dr:col>23</xdr:col>
      <xdr:colOff>165100</xdr:colOff>
      <xdr:row>70</xdr:row>
      <xdr:rowOff>141605</xdr:rowOff>
    </xdr:from>
    <xdr:to>
      <xdr:col>24</xdr:col>
      <xdr:colOff>152400</xdr:colOff>
      <xdr:row>70</xdr:row>
      <xdr:rowOff>141605</xdr:rowOff>
    </xdr:to>
    <xdr:cxnSp macro="">
      <xdr:nvCxnSpPr>
        <xdr:cNvPr id="175" name="直線コネクタ 174">
          <a:extLst>
            <a:ext uri="{FF2B5EF4-FFF2-40B4-BE49-F238E27FC236}">
              <a16:creationId xmlns:a16="http://schemas.microsoft.com/office/drawing/2014/main" id="{A01AE8DF-EA4C-4691-BFF3-4E9528088268}"/>
            </a:ext>
          </a:extLst>
        </xdr:cNvPr>
        <xdr:cNvCxnSpPr/>
      </xdr:nvCxnSpPr>
      <xdr:spPr>
        <a:xfrm>
          <a:off x="4546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137795</xdr:rowOff>
    </xdr:from>
    <xdr:to>
      <xdr:col>24</xdr:col>
      <xdr:colOff>63500</xdr:colOff>
      <xdr:row>75</xdr:row>
      <xdr:rowOff>9525</xdr:rowOff>
    </xdr:to>
    <xdr:cxnSp macro="">
      <xdr:nvCxnSpPr>
        <xdr:cNvPr id="176" name="直線コネクタ 175">
          <a:extLst>
            <a:ext uri="{FF2B5EF4-FFF2-40B4-BE49-F238E27FC236}">
              <a16:creationId xmlns:a16="http://schemas.microsoft.com/office/drawing/2014/main" id="{C6EC301F-387C-45C8-BE63-6E6566230169}"/>
            </a:ext>
          </a:extLst>
        </xdr:cNvPr>
        <xdr:cNvCxnSpPr/>
      </xdr:nvCxnSpPr>
      <xdr:spPr>
        <a:xfrm flipV="1">
          <a:off x="3797300" y="1282509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72390</xdr:rowOff>
    </xdr:from>
    <xdr:ext cx="597535" cy="259080"/>
    <xdr:sp macro="" textlink="">
      <xdr:nvSpPr>
        <xdr:cNvPr id="177" name="民生費平均値テキスト">
          <a:extLst>
            <a:ext uri="{FF2B5EF4-FFF2-40B4-BE49-F238E27FC236}">
              <a16:creationId xmlns:a16="http://schemas.microsoft.com/office/drawing/2014/main" id="{09A046A9-BD59-4EB2-92AA-29CB16737318}"/>
            </a:ext>
          </a:extLst>
        </xdr:cNvPr>
        <xdr:cNvSpPr txBox="1"/>
      </xdr:nvSpPr>
      <xdr:spPr>
        <a:xfrm>
          <a:off x="4686300" y="1293114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93980</xdr:rowOff>
    </xdr:from>
    <xdr:to>
      <xdr:col>24</xdr:col>
      <xdr:colOff>114300</xdr:colOff>
      <xdr:row>76</xdr:row>
      <xdr:rowOff>24130</xdr:rowOff>
    </xdr:to>
    <xdr:sp macro="" textlink="">
      <xdr:nvSpPr>
        <xdr:cNvPr id="178" name="フローチャート: 判断 177">
          <a:extLst>
            <a:ext uri="{FF2B5EF4-FFF2-40B4-BE49-F238E27FC236}">
              <a16:creationId xmlns:a16="http://schemas.microsoft.com/office/drawing/2014/main" id="{F320E8D4-0204-402C-9FB8-94FD03C6B695}"/>
            </a:ext>
          </a:extLst>
        </xdr:cNvPr>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9525</xdr:rowOff>
    </xdr:from>
    <xdr:to>
      <xdr:col>19</xdr:col>
      <xdr:colOff>177800</xdr:colOff>
      <xdr:row>75</xdr:row>
      <xdr:rowOff>114300</xdr:rowOff>
    </xdr:to>
    <xdr:cxnSp macro="">
      <xdr:nvCxnSpPr>
        <xdr:cNvPr id="179" name="直線コネクタ 178">
          <a:extLst>
            <a:ext uri="{FF2B5EF4-FFF2-40B4-BE49-F238E27FC236}">
              <a16:creationId xmlns:a16="http://schemas.microsoft.com/office/drawing/2014/main" id="{0349CC29-BD9A-44E9-95F2-605A355ACFE4}"/>
            </a:ext>
          </a:extLst>
        </xdr:cNvPr>
        <xdr:cNvCxnSpPr/>
      </xdr:nvCxnSpPr>
      <xdr:spPr>
        <a:xfrm flipV="1">
          <a:off x="2908300" y="1286827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32385</xdr:rowOff>
    </xdr:from>
    <xdr:to>
      <xdr:col>20</xdr:col>
      <xdr:colOff>38100</xdr:colOff>
      <xdr:row>76</xdr:row>
      <xdr:rowOff>133985</xdr:rowOff>
    </xdr:to>
    <xdr:sp macro="" textlink="">
      <xdr:nvSpPr>
        <xdr:cNvPr id="180" name="フローチャート: 判断 179">
          <a:extLst>
            <a:ext uri="{FF2B5EF4-FFF2-40B4-BE49-F238E27FC236}">
              <a16:creationId xmlns:a16="http://schemas.microsoft.com/office/drawing/2014/main" id="{AD3D377F-6BDB-48FD-A4FF-F3466027936B}"/>
            </a:ext>
          </a:extLst>
        </xdr:cNvPr>
        <xdr:cNvSpPr/>
      </xdr:nvSpPr>
      <xdr:spPr>
        <a:xfrm>
          <a:off x="3746500" y="1306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125095</xdr:rowOff>
    </xdr:from>
    <xdr:ext cx="594360" cy="257175"/>
    <xdr:sp macro="" textlink="">
      <xdr:nvSpPr>
        <xdr:cNvPr id="181" name="テキスト ボックス 180">
          <a:extLst>
            <a:ext uri="{FF2B5EF4-FFF2-40B4-BE49-F238E27FC236}">
              <a16:creationId xmlns:a16="http://schemas.microsoft.com/office/drawing/2014/main" id="{FC863CDB-17D8-405F-BA07-A7DEA169F90D}"/>
            </a:ext>
          </a:extLst>
        </xdr:cNvPr>
        <xdr:cNvSpPr txBox="1"/>
      </xdr:nvSpPr>
      <xdr:spPr>
        <a:xfrm>
          <a:off x="3497580" y="13155295"/>
          <a:ext cx="594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53340</xdr:rowOff>
    </xdr:from>
    <xdr:to>
      <xdr:col>15</xdr:col>
      <xdr:colOff>50800</xdr:colOff>
      <xdr:row>75</xdr:row>
      <xdr:rowOff>114300</xdr:rowOff>
    </xdr:to>
    <xdr:cxnSp macro="">
      <xdr:nvCxnSpPr>
        <xdr:cNvPr id="182" name="直線コネクタ 181">
          <a:extLst>
            <a:ext uri="{FF2B5EF4-FFF2-40B4-BE49-F238E27FC236}">
              <a16:creationId xmlns:a16="http://schemas.microsoft.com/office/drawing/2014/main" id="{91AF6B14-A90A-4EF7-BFB0-AA20532C221F}"/>
            </a:ext>
          </a:extLst>
        </xdr:cNvPr>
        <xdr:cNvCxnSpPr/>
      </xdr:nvCxnSpPr>
      <xdr:spPr>
        <a:xfrm>
          <a:off x="2019300" y="12569190"/>
          <a:ext cx="88900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104775</xdr:rowOff>
    </xdr:from>
    <xdr:to>
      <xdr:col>15</xdr:col>
      <xdr:colOff>101600</xdr:colOff>
      <xdr:row>77</xdr:row>
      <xdr:rowOff>34925</xdr:rowOff>
    </xdr:to>
    <xdr:sp macro="" textlink="">
      <xdr:nvSpPr>
        <xdr:cNvPr id="183" name="フローチャート: 判断 182">
          <a:extLst>
            <a:ext uri="{FF2B5EF4-FFF2-40B4-BE49-F238E27FC236}">
              <a16:creationId xmlns:a16="http://schemas.microsoft.com/office/drawing/2014/main" id="{1656D286-28E5-4256-961F-15E62B953B0E}"/>
            </a:ext>
          </a:extLst>
        </xdr:cNvPr>
        <xdr:cNvSpPr/>
      </xdr:nvSpPr>
      <xdr:spPr>
        <a:xfrm>
          <a:off x="2857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26035</xdr:rowOff>
    </xdr:from>
    <xdr:ext cx="594360" cy="257810"/>
    <xdr:sp macro="" textlink="">
      <xdr:nvSpPr>
        <xdr:cNvPr id="184" name="テキスト ボックス 183">
          <a:extLst>
            <a:ext uri="{FF2B5EF4-FFF2-40B4-BE49-F238E27FC236}">
              <a16:creationId xmlns:a16="http://schemas.microsoft.com/office/drawing/2014/main" id="{FFC57F94-7BBF-4E80-963E-4276DC7EDF48}"/>
            </a:ext>
          </a:extLst>
        </xdr:cNvPr>
        <xdr:cNvSpPr txBox="1"/>
      </xdr:nvSpPr>
      <xdr:spPr>
        <a:xfrm>
          <a:off x="2608580" y="1322768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53340</xdr:rowOff>
    </xdr:from>
    <xdr:to>
      <xdr:col>10</xdr:col>
      <xdr:colOff>114300</xdr:colOff>
      <xdr:row>76</xdr:row>
      <xdr:rowOff>30480</xdr:rowOff>
    </xdr:to>
    <xdr:cxnSp macro="">
      <xdr:nvCxnSpPr>
        <xdr:cNvPr id="185" name="直線コネクタ 184">
          <a:extLst>
            <a:ext uri="{FF2B5EF4-FFF2-40B4-BE49-F238E27FC236}">
              <a16:creationId xmlns:a16="http://schemas.microsoft.com/office/drawing/2014/main" id="{13798F14-173E-4E81-9D4E-3769EB15AE87}"/>
            </a:ext>
          </a:extLst>
        </xdr:cNvPr>
        <xdr:cNvCxnSpPr/>
      </xdr:nvCxnSpPr>
      <xdr:spPr>
        <a:xfrm flipV="1">
          <a:off x="1130300" y="12569190"/>
          <a:ext cx="889000" cy="491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26670</xdr:rowOff>
    </xdr:from>
    <xdr:to>
      <xdr:col>10</xdr:col>
      <xdr:colOff>165100</xdr:colOff>
      <xdr:row>76</xdr:row>
      <xdr:rowOff>128270</xdr:rowOff>
    </xdr:to>
    <xdr:sp macro="" textlink="">
      <xdr:nvSpPr>
        <xdr:cNvPr id="186" name="フローチャート: 判断 185">
          <a:extLst>
            <a:ext uri="{FF2B5EF4-FFF2-40B4-BE49-F238E27FC236}">
              <a16:creationId xmlns:a16="http://schemas.microsoft.com/office/drawing/2014/main" id="{93495CB1-D644-4E0D-BDA9-B1844F77893D}"/>
            </a:ext>
          </a:extLst>
        </xdr:cNvPr>
        <xdr:cNvSpPr/>
      </xdr:nvSpPr>
      <xdr:spPr>
        <a:xfrm>
          <a:off x="19685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119380</xdr:rowOff>
    </xdr:from>
    <xdr:ext cx="594360" cy="257810"/>
    <xdr:sp macro="" textlink="">
      <xdr:nvSpPr>
        <xdr:cNvPr id="187" name="テキスト ボックス 186">
          <a:extLst>
            <a:ext uri="{FF2B5EF4-FFF2-40B4-BE49-F238E27FC236}">
              <a16:creationId xmlns:a16="http://schemas.microsoft.com/office/drawing/2014/main" id="{0AACC154-FED4-4A63-A1B8-BE565A41654F}"/>
            </a:ext>
          </a:extLst>
        </xdr:cNvPr>
        <xdr:cNvSpPr txBox="1"/>
      </xdr:nvSpPr>
      <xdr:spPr>
        <a:xfrm>
          <a:off x="1719580" y="1314958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83820</xdr:rowOff>
    </xdr:from>
    <xdr:to>
      <xdr:col>6</xdr:col>
      <xdr:colOff>38100</xdr:colOff>
      <xdr:row>78</xdr:row>
      <xdr:rowOff>13970</xdr:rowOff>
    </xdr:to>
    <xdr:sp macro="" textlink="">
      <xdr:nvSpPr>
        <xdr:cNvPr id="188" name="フローチャート: 判断 187">
          <a:extLst>
            <a:ext uri="{FF2B5EF4-FFF2-40B4-BE49-F238E27FC236}">
              <a16:creationId xmlns:a16="http://schemas.microsoft.com/office/drawing/2014/main" id="{B768C269-92A3-4E6A-95AA-E5128299FFE7}"/>
            </a:ext>
          </a:extLst>
        </xdr:cNvPr>
        <xdr:cNvSpPr/>
      </xdr:nvSpPr>
      <xdr:spPr>
        <a:xfrm>
          <a:off x="1079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6350</xdr:rowOff>
    </xdr:from>
    <xdr:ext cx="594360" cy="254635"/>
    <xdr:sp macro="" textlink="">
      <xdr:nvSpPr>
        <xdr:cNvPr id="189" name="テキスト ボックス 188">
          <a:extLst>
            <a:ext uri="{FF2B5EF4-FFF2-40B4-BE49-F238E27FC236}">
              <a16:creationId xmlns:a16="http://schemas.microsoft.com/office/drawing/2014/main" id="{EA922922-BCF6-4104-A366-8D6E74842121}"/>
            </a:ext>
          </a:extLst>
        </xdr:cNvPr>
        <xdr:cNvSpPr txBox="1"/>
      </xdr:nvSpPr>
      <xdr:spPr>
        <a:xfrm>
          <a:off x="830580" y="133794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E4AD54A1-0F7B-4E42-9965-B6EEECC35A4F}"/>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0730" cy="259080"/>
    <xdr:sp macro="" textlink="">
      <xdr:nvSpPr>
        <xdr:cNvPr id="191" name="テキスト ボックス 190">
          <a:extLst>
            <a:ext uri="{FF2B5EF4-FFF2-40B4-BE49-F238E27FC236}">
              <a16:creationId xmlns:a16="http://schemas.microsoft.com/office/drawing/2014/main" id="{46B8E2C9-E9E0-4FBF-85B5-848FC02E4E35}"/>
            </a:ext>
          </a:extLst>
        </xdr:cNvPr>
        <xdr:cNvSpPr txBox="1"/>
      </xdr:nvSpPr>
      <xdr:spPr>
        <a:xfrm>
          <a:off x="360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2" name="テキスト ボックス 191">
          <a:extLst>
            <a:ext uri="{FF2B5EF4-FFF2-40B4-BE49-F238E27FC236}">
              <a16:creationId xmlns:a16="http://schemas.microsoft.com/office/drawing/2014/main" id="{59F38E00-70D3-41FC-BE06-64E62132BD47}"/>
            </a:ext>
          </a:extLst>
        </xdr:cNvPr>
        <xdr:cNvSpPr txBox="1"/>
      </xdr:nvSpPr>
      <xdr:spPr>
        <a:xfrm>
          <a:off x="2717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0730" cy="259080"/>
    <xdr:sp macro="" textlink="">
      <xdr:nvSpPr>
        <xdr:cNvPr id="193" name="テキスト ボックス 192">
          <a:extLst>
            <a:ext uri="{FF2B5EF4-FFF2-40B4-BE49-F238E27FC236}">
              <a16:creationId xmlns:a16="http://schemas.microsoft.com/office/drawing/2014/main" id="{FF791A3D-4E80-4C5A-A1C1-A564E1427721}"/>
            </a:ext>
          </a:extLst>
        </xdr:cNvPr>
        <xdr:cNvSpPr txBox="1"/>
      </xdr:nvSpPr>
      <xdr:spPr>
        <a:xfrm>
          <a:off x="182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0730" cy="259080"/>
    <xdr:sp macro="" textlink="">
      <xdr:nvSpPr>
        <xdr:cNvPr id="194" name="テキスト ボックス 193">
          <a:extLst>
            <a:ext uri="{FF2B5EF4-FFF2-40B4-BE49-F238E27FC236}">
              <a16:creationId xmlns:a16="http://schemas.microsoft.com/office/drawing/2014/main" id="{F2074286-F7EE-4DC2-BB8E-FAF4480047F8}"/>
            </a:ext>
          </a:extLst>
        </xdr:cNvPr>
        <xdr:cNvSpPr txBox="1"/>
      </xdr:nvSpPr>
      <xdr:spPr>
        <a:xfrm>
          <a:off x="939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86995</xdr:rowOff>
    </xdr:from>
    <xdr:to>
      <xdr:col>24</xdr:col>
      <xdr:colOff>114300</xdr:colOff>
      <xdr:row>75</xdr:row>
      <xdr:rowOff>17780</xdr:rowOff>
    </xdr:to>
    <xdr:sp macro="" textlink="">
      <xdr:nvSpPr>
        <xdr:cNvPr id="195" name="楕円 194">
          <a:extLst>
            <a:ext uri="{FF2B5EF4-FFF2-40B4-BE49-F238E27FC236}">
              <a16:creationId xmlns:a16="http://schemas.microsoft.com/office/drawing/2014/main" id="{33D168DF-8C43-4A09-9F3C-4C018732785E}"/>
            </a:ext>
          </a:extLst>
        </xdr:cNvPr>
        <xdr:cNvSpPr/>
      </xdr:nvSpPr>
      <xdr:spPr>
        <a:xfrm>
          <a:off x="4584700" y="12774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109855</xdr:rowOff>
    </xdr:from>
    <xdr:ext cx="597535" cy="254635"/>
    <xdr:sp macro="" textlink="">
      <xdr:nvSpPr>
        <xdr:cNvPr id="196" name="民生費該当値テキスト">
          <a:extLst>
            <a:ext uri="{FF2B5EF4-FFF2-40B4-BE49-F238E27FC236}">
              <a16:creationId xmlns:a16="http://schemas.microsoft.com/office/drawing/2014/main" id="{5580D4D0-1B36-4ACE-A171-BE581158AC8F}"/>
            </a:ext>
          </a:extLst>
        </xdr:cNvPr>
        <xdr:cNvSpPr txBox="1"/>
      </xdr:nvSpPr>
      <xdr:spPr>
        <a:xfrm>
          <a:off x="4686300" y="12625705"/>
          <a:ext cx="597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200,211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130175</xdr:rowOff>
    </xdr:from>
    <xdr:to>
      <xdr:col>20</xdr:col>
      <xdr:colOff>38100</xdr:colOff>
      <xdr:row>75</xdr:row>
      <xdr:rowOff>60325</xdr:rowOff>
    </xdr:to>
    <xdr:sp macro="" textlink="">
      <xdr:nvSpPr>
        <xdr:cNvPr id="197" name="楕円 196">
          <a:extLst>
            <a:ext uri="{FF2B5EF4-FFF2-40B4-BE49-F238E27FC236}">
              <a16:creationId xmlns:a16="http://schemas.microsoft.com/office/drawing/2014/main" id="{AE0A0FC0-7F06-4104-8CF2-223DAF966A35}"/>
            </a:ext>
          </a:extLst>
        </xdr:cNvPr>
        <xdr:cNvSpPr/>
      </xdr:nvSpPr>
      <xdr:spPr>
        <a:xfrm>
          <a:off x="3746500" y="128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76835</xdr:rowOff>
    </xdr:from>
    <xdr:ext cx="594360" cy="254635"/>
    <xdr:sp macro="" textlink="">
      <xdr:nvSpPr>
        <xdr:cNvPr id="198" name="テキスト ボックス 197">
          <a:extLst>
            <a:ext uri="{FF2B5EF4-FFF2-40B4-BE49-F238E27FC236}">
              <a16:creationId xmlns:a16="http://schemas.microsoft.com/office/drawing/2014/main" id="{852F9524-F0FB-415E-BFC6-AFFFA5275B4C}"/>
            </a:ext>
          </a:extLst>
        </xdr:cNvPr>
        <xdr:cNvSpPr txBox="1"/>
      </xdr:nvSpPr>
      <xdr:spPr>
        <a:xfrm>
          <a:off x="3497580" y="125926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63500</xdr:rowOff>
    </xdr:from>
    <xdr:to>
      <xdr:col>15</xdr:col>
      <xdr:colOff>101600</xdr:colOff>
      <xdr:row>75</xdr:row>
      <xdr:rowOff>165100</xdr:rowOff>
    </xdr:to>
    <xdr:sp macro="" textlink="">
      <xdr:nvSpPr>
        <xdr:cNvPr id="199" name="楕円 198">
          <a:extLst>
            <a:ext uri="{FF2B5EF4-FFF2-40B4-BE49-F238E27FC236}">
              <a16:creationId xmlns:a16="http://schemas.microsoft.com/office/drawing/2014/main" id="{AF50F1D9-2506-4FDF-B345-115C304283F4}"/>
            </a:ext>
          </a:extLst>
        </xdr:cNvPr>
        <xdr:cNvSpPr/>
      </xdr:nvSpPr>
      <xdr:spPr>
        <a:xfrm>
          <a:off x="2857500" y="129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10160</xdr:rowOff>
    </xdr:from>
    <xdr:ext cx="594360" cy="259080"/>
    <xdr:sp macro="" textlink="">
      <xdr:nvSpPr>
        <xdr:cNvPr id="200" name="テキスト ボックス 199">
          <a:extLst>
            <a:ext uri="{FF2B5EF4-FFF2-40B4-BE49-F238E27FC236}">
              <a16:creationId xmlns:a16="http://schemas.microsoft.com/office/drawing/2014/main" id="{BF39DBDC-9A78-4B56-9357-80DE84595EC1}"/>
            </a:ext>
          </a:extLst>
        </xdr:cNvPr>
        <xdr:cNvSpPr txBox="1"/>
      </xdr:nvSpPr>
      <xdr:spPr>
        <a:xfrm>
          <a:off x="2608580" y="126974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180,852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73</xdr:row>
      <xdr:rowOff>2540</xdr:rowOff>
    </xdr:from>
    <xdr:to>
      <xdr:col>10</xdr:col>
      <xdr:colOff>165100</xdr:colOff>
      <xdr:row>73</xdr:row>
      <xdr:rowOff>104140</xdr:rowOff>
    </xdr:to>
    <xdr:sp macro="" textlink="">
      <xdr:nvSpPr>
        <xdr:cNvPr id="201" name="楕円 200">
          <a:extLst>
            <a:ext uri="{FF2B5EF4-FFF2-40B4-BE49-F238E27FC236}">
              <a16:creationId xmlns:a16="http://schemas.microsoft.com/office/drawing/2014/main" id="{F5FE22B5-75BC-4CF1-A0CB-7E7E5F783512}"/>
            </a:ext>
          </a:extLst>
        </xdr:cNvPr>
        <xdr:cNvSpPr/>
      </xdr:nvSpPr>
      <xdr:spPr>
        <a:xfrm>
          <a:off x="1968500" y="1251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71</xdr:row>
      <xdr:rowOff>120650</xdr:rowOff>
    </xdr:from>
    <xdr:ext cx="594360" cy="253365"/>
    <xdr:sp macro="" textlink="">
      <xdr:nvSpPr>
        <xdr:cNvPr id="202" name="テキスト ボックス 201">
          <a:extLst>
            <a:ext uri="{FF2B5EF4-FFF2-40B4-BE49-F238E27FC236}">
              <a16:creationId xmlns:a16="http://schemas.microsoft.com/office/drawing/2014/main" id="{81888C2D-B4CF-4B20-8D26-4DA41F8A4202}"/>
            </a:ext>
          </a:extLst>
        </xdr:cNvPr>
        <xdr:cNvSpPr txBox="1"/>
      </xdr:nvSpPr>
      <xdr:spPr>
        <a:xfrm>
          <a:off x="1719580" y="1229360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233,874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151130</xdr:rowOff>
    </xdr:from>
    <xdr:to>
      <xdr:col>6</xdr:col>
      <xdr:colOff>38100</xdr:colOff>
      <xdr:row>76</xdr:row>
      <xdr:rowOff>81280</xdr:rowOff>
    </xdr:to>
    <xdr:sp macro="" textlink="">
      <xdr:nvSpPr>
        <xdr:cNvPr id="203" name="楕円 202">
          <a:extLst>
            <a:ext uri="{FF2B5EF4-FFF2-40B4-BE49-F238E27FC236}">
              <a16:creationId xmlns:a16="http://schemas.microsoft.com/office/drawing/2014/main" id="{8B46338C-53CC-401D-8E35-C4F53943483D}"/>
            </a:ext>
          </a:extLst>
        </xdr:cNvPr>
        <xdr:cNvSpPr/>
      </xdr:nvSpPr>
      <xdr:spPr>
        <a:xfrm>
          <a:off x="1079500" y="1300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97790</xdr:rowOff>
    </xdr:from>
    <xdr:ext cx="594360" cy="253365"/>
    <xdr:sp macro="" textlink="">
      <xdr:nvSpPr>
        <xdr:cNvPr id="204" name="テキスト ボックス 203">
          <a:extLst>
            <a:ext uri="{FF2B5EF4-FFF2-40B4-BE49-F238E27FC236}">
              <a16:creationId xmlns:a16="http://schemas.microsoft.com/office/drawing/2014/main" id="{6011D3F6-DDF9-48CD-9FEC-73AB356F892D}"/>
            </a:ext>
          </a:extLst>
        </xdr:cNvPr>
        <xdr:cNvSpPr txBox="1"/>
      </xdr:nvSpPr>
      <xdr:spPr>
        <a:xfrm>
          <a:off x="830580" y="1278509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78B37CF7-A00B-415F-A3B4-422B264ED60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A8DAE149-F840-471B-A428-13C6F8090A1D}"/>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146D8E44-C702-4EB7-9C18-D33F76936524}"/>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1506FD05-7054-4970-8854-D7690A4F0825}"/>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9377D75F-5FA3-4DF3-8AD8-0C990E3A52E7}"/>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6C81454D-0D1E-4BE6-A74B-1B66AA288A8A}"/>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71759923-6D23-4F37-9F4E-B3822427DEC1}"/>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386680A-C6BB-4CFA-A63C-4A949AA28F2D}"/>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20980"/>
    <xdr:sp macro="" textlink="">
      <xdr:nvSpPr>
        <xdr:cNvPr id="213" name="テキスト ボックス 212">
          <a:extLst>
            <a:ext uri="{FF2B5EF4-FFF2-40B4-BE49-F238E27FC236}">
              <a16:creationId xmlns:a16="http://schemas.microsoft.com/office/drawing/2014/main" id="{A5E77341-3C5E-4172-893B-3437F29E4F3A}"/>
            </a:ext>
          </a:extLst>
        </xdr:cNvPr>
        <xdr:cNvSpPr txBox="1"/>
      </xdr:nvSpPr>
      <xdr:spPr>
        <a:xfrm>
          <a:off x="723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4DF16F3B-8672-48D7-9D72-EC5480ECBA9C}"/>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4475" cy="253365"/>
    <xdr:sp macro="" textlink="">
      <xdr:nvSpPr>
        <xdr:cNvPr id="215" name="テキスト ボックス 214">
          <a:extLst>
            <a:ext uri="{FF2B5EF4-FFF2-40B4-BE49-F238E27FC236}">
              <a16:creationId xmlns:a16="http://schemas.microsoft.com/office/drawing/2014/main" id="{376C0D7F-FBBA-4279-A7BF-ED586177147F}"/>
            </a:ext>
          </a:extLst>
        </xdr:cNvPr>
        <xdr:cNvSpPr txBox="1"/>
      </xdr:nvSpPr>
      <xdr:spPr>
        <a:xfrm>
          <a:off x="513080" y="172567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3A5AE307-8E00-463D-8B91-C8E7774094BA}"/>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0225" cy="253365"/>
    <xdr:sp macro="" textlink="">
      <xdr:nvSpPr>
        <xdr:cNvPr id="217" name="テキスト ボックス 216">
          <a:extLst>
            <a:ext uri="{FF2B5EF4-FFF2-40B4-BE49-F238E27FC236}">
              <a16:creationId xmlns:a16="http://schemas.microsoft.com/office/drawing/2014/main" id="{30001592-AFD0-46A2-BE50-5ECD7DC01F21}"/>
            </a:ext>
          </a:extLst>
        </xdr:cNvPr>
        <xdr:cNvSpPr txBox="1"/>
      </xdr:nvSpPr>
      <xdr:spPr>
        <a:xfrm>
          <a:off x="230505" y="167995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B6B2F28A-6221-4F4B-AB3B-DA3707F73A44}"/>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0225" cy="253365"/>
    <xdr:sp macro="" textlink="">
      <xdr:nvSpPr>
        <xdr:cNvPr id="219" name="テキスト ボックス 218">
          <a:extLst>
            <a:ext uri="{FF2B5EF4-FFF2-40B4-BE49-F238E27FC236}">
              <a16:creationId xmlns:a16="http://schemas.microsoft.com/office/drawing/2014/main" id="{F2767259-5DFB-4BCF-AF85-C4FD5C6B4C0F}"/>
            </a:ext>
          </a:extLst>
        </xdr:cNvPr>
        <xdr:cNvSpPr txBox="1"/>
      </xdr:nvSpPr>
      <xdr:spPr>
        <a:xfrm>
          <a:off x="230505" y="163423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FD934EEA-6EAE-4989-927F-FA10BFDE7A49}"/>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0225" cy="253365"/>
    <xdr:sp macro="" textlink="">
      <xdr:nvSpPr>
        <xdr:cNvPr id="221" name="テキスト ボックス 220">
          <a:extLst>
            <a:ext uri="{FF2B5EF4-FFF2-40B4-BE49-F238E27FC236}">
              <a16:creationId xmlns:a16="http://schemas.microsoft.com/office/drawing/2014/main" id="{1820C9AF-1519-4780-A8CA-80FE29508EE0}"/>
            </a:ext>
          </a:extLst>
        </xdr:cNvPr>
        <xdr:cNvSpPr txBox="1"/>
      </xdr:nvSpPr>
      <xdr:spPr>
        <a:xfrm>
          <a:off x="230505" y="158851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AB2BA2D1-BB74-4EA7-9CED-60117A4AAA34}"/>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165100</xdr:rowOff>
    </xdr:from>
    <xdr:ext cx="591185" cy="254635"/>
    <xdr:sp macro="" textlink="">
      <xdr:nvSpPr>
        <xdr:cNvPr id="223" name="テキスト ボックス 222">
          <a:extLst>
            <a:ext uri="{FF2B5EF4-FFF2-40B4-BE49-F238E27FC236}">
              <a16:creationId xmlns:a16="http://schemas.microsoft.com/office/drawing/2014/main" id="{5E229070-3C63-4320-9277-9E412289325E}"/>
            </a:ext>
          </a:extLst>
        </xdr:cNvPr>
        <xdr:cNvSpPr txBox="1"/>
      </xdr:nvSpPr>
      <xdr:spPr>
        <a:xfrm>
          <a:off x="166370" y="154241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1F766F68-8FB1-4C7A-A23D-66D7DD5CC4A8}"/>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3365"/>
    <xdr:sp macro="" textlink="">
      <xdr:nvSpPr>
        <xdr:cNvPr id="225" name="テキスト ボックス 224">
          <a:extLst>
            <a:ext uri="{FF2B5EF4-FFF2-40B4-BE49-F238E27FC236}">
              <a16:creationId xmlns:a16="http://schemas.microsoft.com/office/drawing/2014/main" id="{4A6A901C-B05C-42F1-B2D8-8FFE1B4ED79E}"/>
            </a:ext>
          </a:extLst>
        </xdr:cNvPr>
        <xdr:cNvSpPr txBox="1"/>
      </xdr:nvSpPr>
      <xdr:spPr>
        <a:xfrm>
          <a:off x="166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15F565DC-0A2B-4888-9E39-80BC46B3FE77}"/>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60325</xdr:rowOff>
    </xdr:from>
    <xdr:to>
      <xdr:col>24</xdr:col>
      <xdr:colOff>62865</xdr:colOff>
      <xdr:row>99</xdr:row>
      <xdr:rowOff>66675</xdr:rowOff>
    </xdr:to>
    <xdr:cxnSp macro="">
      <xdr:nvCxnSpPr>
        <xdr:cNvPr id="227" name="直線コネクタ 226">
          <a:extLst>
            <a:ext uri="{FF2B5EF4-FFF2-40B4-BE49-F238E27FC236}">
              <a16:creationId xmlns:a16="http://schemas.microsoft.com/office/drawing/2014/main" id="{5585EBCA-F82A-4C84-B4F5-2ACD1FFC3499}"/>
            </a:ext>
          </a:extLst>
        </xdr:cNvPr>
        <xdr:cNvCxnSpPr/>
      </xdr:nvCxnSpPr>
      <xdr:spPr>
        <a:xfrm flipV="1">
          <a:off x="4633595" y="15490825"/>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70485</xdr:rowOff>
    </xdr:from>
    <xdr:ext cx="533400" cy="259080"/>
    <xdr:sp macro="" textlink="">
      <xdr:nvSpPr>
        <xdr:cNvPr id="228" name="衛生費最小値テキスト">
          <a:extLst>
            <a:ext uri="{FF2B5EF4-FFF2-40B4-BE49-F238E27FC236}">
              <a16:creationId xmlns:a16="http://schemas.microsoft.com/office/drawing/2014/main" id="{91A6BF83-13D3-4621-8173-677F89325449}"/>
            </a:ext>
          </a:extLst>
        </xdr:cNvPr>
        <xdr:cNvSpPr txBox="1"/>
      </xdr:nvSpPr>
      <xdr:spPr>
        <a:xfrm>
          <a:off x="4686300" y="170440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66675</xdr:rowOff>
    </xdr:from>
    <xdr:to>
      <xdr:col>24</xdr:col>
      <xdr:colOff>152400</xdr:colOff>
      <xdr:row>99</xdr:row>
      <xdr:rowOff>66675</xdr:rowOff>
    </xdr:to>
    <xdr:cxnSp macro="">
      <xdr:nvCxnSpPr>
        <xdr:cNvPr id="229" name="直線コネクタ 228">
          <a:extLst>
            <a:ext uri="{FF2B5EF4-FFF2-40B4-BE49-F238E27FC236}">
              <a16:creationId xmlns:a16="http://schemas.microsoft.com/office/drawing/2014/main" id="{4CB619B6-0CAF-45E7-B830-1156F851DDEB}"/>
            </a:ext>
          </a:extLst>
        </xdr:cNvPr>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6985</xdr:rowOff>
    </xdr:from>
    <xdr:ext cx="597535" cy="254635"/>
    <xdr:sp macro="" textlink="">
      <xdr:nvSpPr>
        <xdr:cNvPr id="230" name="衛生費最大値テキスト">
          <a:extLst>
            <a:ext uri="{FF2B5EF4-FFF2-40B4-BE49-F238E27FC236}">
              <a16:creationId xmlns:a16="http://schemas.microsoft.com/office/drawing/2014/main" id="{F3844BD1-C788-4309-B41B-FCC726FE33A8}"/>
            </a:ext>
          </a:extLst>
        </xdr:cNvPr>
        <xdr:cNvSpPr txBox="1"/>
      </xdr:nvSpPr>
      <xdr:spPr>
        <a:xfrm>
          <a:off x="4686300" y="15266035"/>
          <a:ext cx="597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dr:col>23</xdr:col>
      <xdr:colOff>165100</xdr:colOff>
      <xdr:row>90</xdr:row>
      <xdr:rowOff>60325</xdr:rowOff>
    </xdr:from>
    <xdr:to>
      <xdr:col>24</xdr:col>
      <xdr:colOff>152400</xdr:colOff>
      <xdr:row>90</xdr:row>
      <xdr:rowOff>60325</xdr:rowOff>
    </xdr:to>
    <xdr:cxnSp macro="">
      <xdr:nvCxnSpPr>
        <xdr:cNvPr id="231" name="直線コネクタ 230">
          <a:extLst>
            <a:ext uri="{FF2B5EF4-FFF2-40B4-BE49-F238E27FC236}">
              <a16:creationId xmlns:a16="http://schemas.microsoft.com/office/drawing/2014/main" id="{C01F07DD-AF32-4260-A81A-77B3564098C8}"/>
            </a:ext>
          </a:extLst>
        </xdr:cNvPr>
        <xdr:cNvCxnSpPr/>
      </xdr:nvCxnSpPr>
      <xdr:spPr>
        <a:xfrm>
          <a:off x="4546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132080</xdr:rowOff>
    </xdr:from>
    <xdr:to>
      <xdr:col>24</xdr:col>
      <xdr:colOff>63500</xdr:colOff>
      <xdr:row>96</xdr:row>
      <xdr:rowOff>166370</xdr:rowOff>
    </xdr:to>
    <xdr:cxnSp macro="">
      <xdr:nvCxnSpPr>
        <xdr:cNvPr id="232" name="直線コネクタ 231">
          <a:extLst>
            <a:ext uri="{FF2B5EF4-FFF2-40B4-BE49-F238E27FC236}">
              <a16:creationId xmlns:a16="http://schemas.microsoft.com/office/drawing/2014/main" id="{A553A16F-F366-45E4-BB65-F60AEAEBB93E}"/>
            </a:ext>
          </a:extLst>
        </xdr:cNvPr>
        <xdr:cNvCxnSpPr/>
      </xdr:nvCxnSpPr>
      <xdr:spPr>
        <a:xfrm flipV="1">
          <a:off x="3797300" y="165912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52070</xdr:rowOff>
    </xdr:from>
    <xdr:ext cx="533400" cy="253365"/>
    <xdr:sp macro="" textlink="">
      <xdr:nvSpPr>
        <xdr:cNvPr id="233" name="衛生費平均値テキスト">
          <a:extLst>
            <a:ext uri="{FF2B5EF4-FFF2-40B4-BE49-F238E27FC236}">
              <a16:creationId xmlns:a16="http://schemas.microsoft.com/office/drawing/2014/main" id="{B70C51DB-C583-4B42-9C66-BA689C9238B7}"/>
            </a:ext>
          </a:extLst>
        </xdr:cNvPr>
        <xdr:cNvSpPr txBox="1"/>
      </xdr:nvSpPr>
      <xdr:spPr>
        <a:xfrm>
          <a:off x="4686300" y="1668272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73025</xdr:rowOff>
    </xdr:from>
    <xdr:to>
      <xdr:col>24</xdr:col>
      <xdr:colOff>114300</xdr:colOff>
      <xdr:row>98</xdr:row>
      <xdr:rowOff>3175</xdr:rowOff>
    </xdr:to>
    <xdr:sp macro="" textlink="">
      <xdr:nvSpPr>
        <xdr:cNvPr id="234" name="フローチャート: 判断 233">
          <a:extLst>
            <a:ext uri="{FF2B5EF4-FFF2-40B4-BE49-F238E27FC236}">
              <a16:creationId xmlns:a16="http://schemas.microsoft.com/office/drawing/2014/main" id="{C3407960-E219-4D57-B9F8-C26ADA19778A}"/>
            </a:ext>
          </a:extLst>
        </xdr:cNvPr>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123190</xdr:rowOff>
    </xdr:from>
    <xdr:to>
      <xdr:col>19</xdr:col>
      <xdr:colOff>177800</xdr:colOff>
      <xdr:row>96</xdr:row>
      <xdr:rowOff>166370</xdr:rowOff>
    </xdr:to>
    <xdr:cxnSp macro="">
      <xdr:nvCxnSpPr>
        <xdr:cNvPr id="235" name="直線コネクタ 234">
          <a:extLst>
            <a:ext uri="{FF2B5EF4-FFF2-40B4-BE49-F238E27FC236}">
              <a16:creationId xmlns:a16="http://schemas.microsoft.com/office/drawing/2014/main" id="{BCF7468C-5487-4EF3-9CBF-2D8A1DD91364}"/>
            </a:ext>
          </a:extLst>
        </xdr:cNvPr>
        <xdr:cNvCxnSpPr/>
      </xdr:nvCxnSpPr>
      <xdr:spPr>
        <a:xfrm>
          <a:off x="2908300" y="1658239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100965</xdr:rowOff>
    </xdr:from>
    <xdr:to>
      <xdr:col>20</xdr:col>
      <xdr:colOff>38100</xdr:colOff>
      <xdr:row>98</xdr:row>
      <xdr:rowOff>31115</xdr:rowOff>
    </xdr:to>
    <xdr:sp macro="" textlink="">
      <xdr:nvSpPr>
        <xdr:cNvPr id="236" name="フローチャート: 判断 235">
          <a:extLst>
            <a:ext uri="{FF2B5EF4-FFF2-40B4-BE49-F238E27FC236}">
              <a16:creationId xmlns:a16="http://schemas.microsoft.com/office/drawing/2014/main" id="{C094EFE9-31E8-4C1F-BCFA-95CBBA053F0F}"/>
            </a:ext>
          </a:extLst>
        </xdr:cNvPr>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22225</xdr:rowOff>
    </xdr:from>
    <xdr:ext cx="528955" cy="258445"/>
    <xdr:sp macro="" textlink="">
      <xdr:nvSpPr>
        <xdr:cNvPr id="237" name="テキスト ボックス 236">
          <a:extLst>
            <a:ext uri="{FF2B5EF4-FFF2-40B4-BE49-F238E27FC236}">
              <a16:creationId xmlns:a16="http://schemas.microsoft.com/office/drawing/2014/main" id="{E64FE48A-E3F0-4C21-BA12-6A50B0328C1E}"/>
            </a:ext>
          </a:extLst>
        </xdr:cNvPr>
        <xdr:cNvSpPr txBox="1"/>
      </xdr:nvSpPr>
      <xdr:spPr>
        <a:xfrm>
          <a:off x="3529965" y="168243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123190</xdr:rowOff>
    </xdr:from>
    <xdr:to>
      <xdr:col>15</xdr:col>
      <xdr:colOff>50800</xdr:colOff>
      <xdr:row>96</xdr:row>
      <xdr:rowOff>165100</xdr:rowOff>
    </xdr:to>
    <xdr:cxnSp macro="">
      <xdr:nvCxnSpPr>
        <xdr:cNvPr id="238" name="直線コネクタ 237">
          <a:extLst>
            <a:ext uri="{FF2B5EF4-FFF2-40B4-BE49-F238E27FC236}">
              <a16:creationId xmlns:a16="http://schemas.microsoft.com/office/drawing/2014/main" id="{599A3086-0638-45F0-B62F-2127464ED54B}"/>
            </a:ext>
          </a:extLst>
        </xdr:cNvPr>
        <xdr:cNvCxnSpPr/>
      </xdr:nvCxnSpPr>
      <xdr:spPr>
        <a:xfrm flipV="1">
          <a:off x="2019300" y="165823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60325</xdr:rowOff>
    </xdr:from>
    <xdr:to>
      <xdr:col>15</xdr:col>
      <xdr:colOff>101600</xdr:colOff>
      <xdr:row>97</xdr:row>
      <xdr:rowOff>161925</xdr:rowOff>
    </xdr:to>
    <xdr:sp macro="" textlink="">
      <xdr:nvSpPr>
        <xdr:cNvPr id="239" name="フローチャート: 判断 238">
          <a:extLst>
            <a:ext uri="{FF2B5EF4-FFF2-40B4-BE49-F238E27FC236}">
              <a16:creationId xmlns:a16="http://schemas.microsoft.com/office/drawing/2014/main" id="{C7154ED3-BE95-42A8-B14A-476F66742B62}"/>
            </a:ext>
          </a:extLst>
        </xdr:cNvPr>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153035</xdr:rowOff>
    </xdr:from>
    <xdr:ext cx="528955" cy="259080"/>
    <xdr:sp macro="" textlink="">
      <xdr:nvSpPr>
        <xdr:cNvPr id="240" name="テキスト ボックス 239">
          <a:extLst>
            <a:ext uri="{FF2B5EF4-FFF2-40B4-BE49-F238E27FC236}">
              <a16:creationId xmlns:a16="http://schemas.microsoft.com/office/drawing/2014/main" id="{7713C77D-3F7A-4090-A54D-7419F746DE06}"/>
            </a:ext>
          </a:extLst>
        </xdr:cNvPr>
        <xdr:cNvSpPr txBox="1"/>
      </xdr:nvSpPr>
      <xdr:spPr>
        <a:xfrm>
          <a:off x="2640965" y="167836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152400</xdr:rowOff>
    </xdr:from>
    <xdr:to>
      <xdr:col>10</xdr:col>
      <xdr:colOff>114300</xdr:colOff>
      <xdr:row>96</xdr:row>
      <xdr:rowOff>165100</xdr:rowOff>
    </xdr:to>
    <xdr:cxnSp macro="">
      <xdr:nvCxnSpPr>
        <xdr:cNvPr id="241" name="直線コネクタ 240">
          <a:extLst>
            <a:ext uri="{FF2B5EF4-FFF2-40B4-BE49-F238E27FC236}">
              <a16:creationId xmlns:a16="http://schemas.microsoft.com/office/drawing/2014/main" id="{598FF679-AFD9-47D5-BF84-FE6AA9D7DD11}"/>
            </a:ext>
          </a:extLst>
        </xdr:cNvPr>
        <xdr:cNvCxnSpPr/>
      </xdr:nvCxnSpPr>
      <xdr:spPr>
        <a:xfrm>
          <a:off x="1130300" y="16440150"/>
          <a:ext cx="8890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71755</xdr:rowOff>
    </xdr:from>
    <xdr:to>
      <xdr:col>10</xdr:col>
      <xdr:colOff>165100</xdr:colOff>
      <xdr:row>98</xdr:row>
      <xdr:rowOff>1905</xdr:rowOff>
    </xdr:to>
    <xdr:sp macro="" textlink="">
      <xdr:nvSpPr>
        <xdr:cNvPr id="242" name="フローチャート: 判断 241">
          <a:extLst>
            <a:ext uri="{FF2B5EF4-FFF2-40B4-BE49-F238E27FC236}">
              <a16:creationId xmlns:a16="http://schemas.microsoft.com/office/drawing/2014/main" id="{18BB3DA8-1C75-4089-904C-1858ECBEC7F4}"/>
            </a:ext>
          </a:extLst>
        </xdr:cNvPr>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164465</xdr:rowOff>
    </xdr:from>
    <xdr:ext cx="528955" cy="259080"/>
    <xdr:sp macro="" textlink="">
      <xdr:nvSpPr>
        <xdr:cNvPr id="243" name="テキスト ボックス 242">
          <a:extLst>
            <a:ext uri="{FF2B5EF4-FFF2-40B4-BE49-F238E27FC236}">
              <a16:creationId xmlns:a16="http://schemas.microsoft.com/office/drawing/2014/main" id="{1FA90DBC-ED11-49E0-9465-EBAB56F796B6}"/>
            </a:ext>
          </a:extLst>
        </xdr:cNvPr>
        <xdr:cNvSpPr txBox="1"/>
      </xdr:nvSpPr>
      <xdr:spPr>
        <a:xfrm>
          <a:off x="1751965" y="167951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148590</xdr:rowOff>
    </xdr:from>
    <xdr:to>
      <xdr:col>6</xdr:col>
      <xdr:colOff>38100</xdr:colOff>
      <xdr:row>98</xdr:row>
      <xdr:rowOff>78740</xdr:rowOff>
    </xdr:to>
    <xdr:sp macro="" textlink="">
      <xdr:nvSpPr>
        <xdr:cNvPr id="244" name="フローチャート: 判断 243">
          <a:extLst>
            <a:ext uri="{FF2B5EF4-FFF2-40B4-BE49-F238E27FC236}">
              <a16:creationId xmlns:a16="http://schemas.microsoft.com/office/drawing/2014/main" id="{D1CC9EE6-DD9B-4309-94D9-4EA3C92877CE}"/>
            </a:ext>
          </a:extLst>
        </xdr:cNvPr>
        <xdr:cNvSpPr/>
      </xdr:nvSpPr>
      <xdr:spPr>
        <a:xfrm>
          <a:off x="1079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69850</xdr:rowOff>
    </xdr:from>
    <xdr:ext cx="528955" cy="259080"/>
    <xdr:sp macro="" textlink="">
      <xdr:nvSpPr>
        <xdr:cNvPr id="245" name="テキスト ボックス 244">
          <a:extLst>
            <a:ext uri="{FF2B5EF4-FFF2-40B4-BE49-F238E27FC236}">
              <a16:creationId xmlns:a16="http://schemas.microsoft.com/office/drawing/2014/main" id="{954BE321-8FA8-406A-86CE-3C06579FF1A7}"/>
            </a:ext>
          </a:extLst>
        </xdr:cNvPr>
        <xdr:cNvSpPr txBox="1"/>
      </xdr:nvSpPr>
      <xdr:spPr>
        <a:xfrm>
          <a:off x="862965" y="168719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7119CC58-D0E4-4AEE-AA80-641412D63AC8}"/>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0730" cy="259080"/>
    <xdr:sp macro="" textlink="">
      <xdr:nvSpPr>
        <xdr:cNvPr id="247" name="テキスト ボックス 246">
          <a:extLst>
            <a:ext uri="{FF2B5EF4-FFF2-40B4-BE49-F238E27FC236}">
              <a16:creationId xmlns:a16="http://schemas.microsoft.com/office/drawing/2014/main" id="{82544BF4-F762-430E-B99B-36551C4E0F8A}"/>
            </a:ext>
          </a:extLst>
        </xdr:cNvPr>
        <xdr:cNvSpPr txBox="1"/>
      </xdr:nvSpPr>
      <xdr:spPr>
        <a:xfrm>
          <a:off x="360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48" name="テキスト ボックス 247">
          <a:extLst>
            <a:ext uri="{FF2B5EF4-FFF2-40B4-BE49-F238E27FC236}">
              <a16:creationId xmlns:a16="http://schemas.microsoft.com/office/drawing/2014/main" id="{4C75142F-FFD0-4972-BC80-0061B31003A9}"/>
            </a:ext>
          </a:extLst>
        </xdr:cNvPr>
        <xdr:cNvSpPr txBox="1"/>
      </xdr:nvSpPr>
      <xdr:spPr>
        <a:xfrm>
          <a:off x="2717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730" cy="259080"/>
    <xdr:sp macro="" textlink="">
      <xdr:nvSpPr>
        <xdr:cNvPr id="249" name="テキスト ボックス 248">
          <a:extLst>
            <a:ext uri="{FF2B5EF4-FFF2-40B4-BE49-F238E27FC236}">
              <a16:creationId xmlns:a16="http://schemas.microsoft.com/office/drawing/2014/main" id="{5541DD82-627E-47D8-B278-FAA9AFF9D0EF}"/>
            </a:ext>
          </a:extLst>
        </xdr:cNvPr>
        <xdr:cNvSpPr txBox="1"/>
      </xdr:nvSpPr>
      <xdr:spPr>
        <a:xfrm>
          <a:off x="182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0730" cy="259080"/>
    <xdr:sp macro="" textlink="">
      <xdr:nvSpPr>
        <xdr:cNvPr id="250" name="テキスト ボックス 249">
          <a:extLst>
            <a:ext uri="{FF2B5EF4-FFF2-40B4-BE49-F238E27FC236}">
              <a16:creationId xmlns:a16="http://schemas.microsoft.com/office/drawing/2014/main" id="{90B07D9C-1063-4036-B189-524038D8077D}"/>
            </a:ext>
          </a:extLst>
        </xdr:cNvPr>
        <xdr:cNvSpPr txBox="1"/>
      </xdr:nvSpPr>
      <xdr:spPr>
        <a:xfrm>
          <a:off x="939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81280</xdr:rowOff>
    </xdr:from>
    <xdr:to>
      <xdr:col>24</xdr:col>
      <xdr:colOff>114300</xdr:colOff>
      <xdr:row>97</xdr:row>
      <xdr:rowOff>11430</xdr:rowOff>
    </xdr:to>
    <xdr:sp macro="" textlink="">
      <xdr:nvSpPr>
        <xdr:cNvPr id="251" name="楕円 250">
          <a:extLst>
            <a:ext uri="{FF2B5EF4-FFF2-40B4-BE49-F238E27FC236}">
              <a16:creationId xmlns:a16="http://schemas.microsoft.com/office/drawing/2014/main" id="{7E9E1F4B-B7AE-4637-BBE3-9D7882DC0F79}"/>
            </a:ext>
          </a:extLst>
        </xdr:cNvPr>
        <xdr:cNvSpPr/>
      </xdr:nvSpPr>
      <xdr:spPr>
        <a:xfrm>
          <a:off x="4584700" y="165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104140</xdr:rowOff>
    </xdr:from>
    <xdr:ext cx="533400" cy="259080"/>
    <xdr:sp macro="" textlink="">
      <xdr:nvSpPr>
        <xdr:cNvPr id="252" name="衛生費該当値テキスト">
          <a:extLst>
            <a:ext uri="{FF2B5EF4-FFF2-40B4-BE49-F238E27FC236}">
              <a16:creationId xmlns:a16="http://schemas.microsoft.com/office/drawing/2014/main" id="{27EF926C-1620-4D28-B836-D2BEBC47111C}"/>
            </a:ext>
          </a:extLst>
        </xdr:cNvPr>
        <xdr:cNvSpPr txBox="1"/>
      </xdr:nvSpPr>
      <xdr:spPr>
        <a:xfrm>
          <a:off x="4686300" y="163918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115570</xdr:rowOff>
    </xdr:from>
    <xdr:to>
      <xdr:col>20</xdr:col>
      <xdr:colOff>38100</xdr:colOff>
      <xdr:row>97</xdr:row>
      <xdr:rowOff>45720</xdr:rowOff>
    </xdr:to>
    <xdr:sp macro="" textlink="">
      <xdr:nvSpPr>
        <xdr:cNvPr id="253" name="楕円 252">
          <a:extLst>
            <a:ext uri="{FF2B5EF4-FFF2-40B4-BE49-F238E27FC236}">
              <a16:creationId xmlns:a16="http://schemas.microsoft.com/office/drawing/2014/main" id="{FD928E93-2F16-4155-A5D0-51F125F7DAA1}"/>
            </a:ext>
          </a:extLst>
        </xdr:cNvPr>
        <xdr:cNvSpPr/>
      </xdr:nvSpPr>
      <xdr:spPr>
        <a:xfrm>
          <a:off x="3746500" y="165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62230</xdr:rowOff>
    </xdr:from>
    <xdr:ext cx="528955" cy="259080"/>
    <xdr:sp macro="" textlink="">
      <xdr:nvSpPr>
        <xdr:cNvPr id="254" name="テキスト ボックス 253">
          <a:extLst>
            <a:ext uri="{FF2B5EF4-FFF2-40B4-BE49-F238E27FC236}">
              <a16:creationId xmlns:a16="http://schemas.microsoft.com/office/drawing/2014/main" id="{66C07ACE-306A-4451-AA6F-56E94D371BF7}"/>
            </a:ext>
          </a:extLst>
        </xdr:cNvPr>
        <xdr:cNvSpPr txBox="1"/>
      </xdr:nvSpPr>
      <xdr:spPr>
        <a:xfrm>
          <a:off x="3529965" y="163499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72390</xdr:rowOff>
    </xdr:from>
    <xdr:to>
      <xdr:col>15</xdr:col>
      <xdr:colOff>101600</xdr:colOff>
      <xdr:row>97</xdr:row>
      <xdr:rowOff>2540</xdr:rowOff>
    </xdr:to>
    <xdr:sp macro="" textlink="">
      <xdr:nvSpPr>
        <xdr:cNvPr id="255" name="楕円 254">
          <a:extLst>
            <a:ext uri="{FF2B5EF4-FFF2-40B4-BE49-F238E27FC236}">
              <a16:creationId xmlns:a16="http://schemas.microsoft.com/office/drawing/2014/main" id="{02A1FEBA-402A-435A-83E6-77DA92910812}"/>
            </a:ext>
          </a:extLst>
        </xdr:cNvPr>
        <xdr:cNvSpPr/>
      </xdr:nvSpPr>
      <xdr:spPr>
        <a:xfrm>
          <a:off x="2857500" y="1653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19050</xdr:rowOff>
    </xdr:from>
    <xdr:ext cx="528955" cy="253365"/>
    <xdr:sp macro="" textlink="">
      <xdr:nvSpPr>
        <xdr:cNvPr id="256" name="テキスト ボックス 255">
          <a:extLst>
            <a:ext uri="{FF2B5EF4-FFF2-40B4-BE49-F238E27FC236}">
              <a16:creationId xmlns:a16="http://schemas.microsoft.com/office/drawing/2014/main" id="{9853A02B-12AB-48A1-9233-656D859DFAD3}"/>
            </a:ext>
          </a:extLst>
        </xdr:cNvPr>
        <xdr:cNvSpPr txBox="1"/>
      </xdr:nvSpPr>
      <xdr:spPr>
        <a:xfrm>
          <a:off x="2640965" y="16306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114300</xdr:rowOff>
    </xdr:from>
    <xdr:to>
      <xdr:col>10</xdr:col>
      <xdr:colOff>165100</xdr:colOff>
      <xdr:row>97</xdr:row>
      <xdr:rowOff>44450</xdr:rowOff>
    </xdr:to>
    <xdr:sp macro="" textlink="">
      <xdr:nvSpPr>
        <xdr:cNvPr id="257" name="楕円 256">
          <a:extLst>
            <a:ext uri="{FF2B5EF4-FFF2-40B4-BE49-F238E27FC236}">
              <a16:creationId xmlns:a16="http://schemas.microsoft.com/office/drawing/2014/main" id="{1E28A528-F8DE-49AC-B833-9BB497CF4106}"/>
            </a:ext>
          </a:extLst>
        </xdr:cNvPr>
        <xdr:cNvSpPr/>
      </xdr:nvSpPr>
      <xdr:spPr>
        <a:xfrm>
          <a:off x="1968500" y="165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60960</xdr:rowOff>
    </xdr:from>
    <xdr:ext cx="528955" cy="259080"/>
    <xdr:sp macro="" textlink="">
      <xdr:nvSpPr>
        <xdr:cNvPr id="258" name="テキスト ボックス 257">
          <a:extLst>
            <a:ext uri="{FF2B5EF4-FFF2-40B4-BE49-F238E27FC236}">
              <a16:creationId xmlns:a16="http://schemas.microsoft.com/office/drawing/2014/main" id="{54C949D7-84F9-4D4B-ADA8-3F0226161B5D}"/>
            </a:ext>
          </a:extLst>
        </xdr:cNvPr>
        <xdr:cNvSpPr txBox="1"/>
      </xdr:nvSpPr>
      <xdr:spPr>
        <a:xfrm>
          <a:off x="1751965" y="163487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101600</xdr:rowOff>
    </xdr:from>
    <xdr:to>
      <xdr:col>6</xdr:col>
      <xdr:colOff>38100</xdr:colOff>
      <xdr:row>96</xdr:row>
      <xdr:rowOff>31750</xdr:rowOff>
    </xdr:to>
    <xdr:sp macro="" textlink="">
      <xdr:nvSpPr>
        <xdr:cNvPr id="259" name="楕円 258">
          <a:extLst>
            <a:ext uri="{FF2B5EF4-FFF2-40B4-BE49-F238E27FC236}">
              <a16:creationId xmlns:a16="http://schemas.microsoft.com/office/drawing/2014/main" id="{9D06B4BC-FEAB-4DE7-8AEE-B77CA2A1118B}"/>
            </a:ext>
          </a:extLst>
        </xdr:cNvPr>
        <xdr:cNvSpPr/>
      </xdr:nvSpPr>
      <xdr:spPr>
        <a:xfrm>
          <a:off x="1079500" y="16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48260</xdr:rowOff>
    </xdr:from>
    <xdr:ext cx="528955" cy="259080"/>
    <xdr:sp macro="" textlink="">
      <xdr:nvSpPr>
        <xdr:cNvPr id="260" name="テキスト ボックス 259">
          <a:extLst>
            <a:ext uri="{FF2B5EF4-FFF2-40B4-BE49-F238E27FC236}">
              <a16:creationId xmlns:a16="http://schemas.microsoft.com/office/drawing/2014/main" id="{CFAC0155-F6DE-463C-9142-599AB2E545B9}"/>
            </a:ext>
          </a:extLst>
        </xdr:cNvPr>
        <xdr:cNvSpPr txBox="1"/>
      </xdr:nvSpPr>
      <xdr:spPr>
        <a:xfrm>
          <a:off x="862965" y="16164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B2F59C2-FE65-497A-99CC-1B5AD4ED25D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F71E069C-50BA-4B80-A02D-DDA5730C5846}"/>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6C12C5E3-80A8-4DDD-84D8-6B36B2FB60B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B348AD71-3217-4FB7-BBBA-8A887DD5B983}"/>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83DD51C5-61D1-4F88-990E-FE20FFB51321}"/>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4D170368-2548-46A2-B80F-7116B9D24223}"/>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C21385E3-F344-4595-A6EF-1A8E0619C3D9}"/>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68" name="正方形/長方形 267">
          <a:extLst>
            <a:ext uri="{FF2B5EF4-FFF2-40B4-BE49-F238E27FC236}">
              <a16:creationId xmlns:a16="http://schemas.microsoft.com/office/drawing/2014/main" id="{EE544D0E-4F8A-42AA-887D-D7F1CFE96A3D}"/>
            </a:ext>
          </a:extLst>
        </xdr:cNvPr>
        <xdr:cNvSpPr/>
      </xdr:nvSpPr>
      <xdr:spPr>
        <a:xfrm>
          <a:off x="6604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20980"/>
    <xdr:sp macro="" textlink="">
      <xdr:nvSpPr>
        <xdr:cNvPr id="269" name="テキスト ボックス 268">
          <a:extLst>
            <a:ext uri="{FF2B5EF4-FFF2-40B4-BE49-F238E27FC236}">
              <a16:creationId xmlns:a16="http://schemas.microsoft.com/office/drawing/2014/main" id="{D2757D04-0CAD-4220-A4CF-3F498FF9D7BA}"/>
            </a:ext>
          </a:extLst>
        </xdr:cNvPr>
        <xdr:cNvSpPr txBox="1"/>
      </xdr:nvSpPr>
      <xdr:spPr>
        <a:xfrm>
          <a:off x="6565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0" name="直線コネクタ 269">
          <a:extLst>
            <a:ext uri="{FF2B5EF4-FFF2-40B4-BE49-F238E27FC236}">
              <a16:creationId xmlns:a16="http://schemas.microsoft.com/office/drawing/2014/main" id="{8F33C18C-5065-41B6-B1E3-D67E8B0A0886}"/>
            </a:ext>
          </a:extLst>
        </xdr:cNvPr>
        <xdr:cNvCxnSpPr/>
      </xdr:nvCxnSpPr>
      <xdr:spPr>
        <a:xfrm>
          <a:off x="6604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F29CEEFC-95C7-4371-A0A0-D807A0230A66}"/>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4475" cy="257810"/>
    <xdr:sp macro="" textlink="">
      <xdr:nvSpPr>
        <xdr:cNvPr id="272" name="テキスト ボックス 271">
          <a:extLst>
            <a:ext uri="{FF2B5EF4-FFF2-40B4-BE49-F238E27FC236}">
              <a16:creationId xmlns:a16="http://schemas.microsoft.com/office/drawing/2014/main" id="{9B90405B-0DDF-47FA-A9C0-BACACE4D3940}"/>
            </a:ext>
          </a:extLst>
        </xdr:cNvPr>
        <xdr:cNvSpPr txBox="1"/>
      </xdr:nvSpPr>
      <xdr:spPr>
        <a:xfrm>
          <a:off x="6355080" y="664337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60BDF02A-DF2E-4521-A2DA-11DA6D02623E}"/>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2915" cy="254635"/>
    <xdr:sp macro="" textlink="">
      <xdr:nvSpPr>
        <xdr:cNvPr id="274" name="テキスト ボックス 273">
          <a:extLst>
            <a:ext uri="{FF2B5EF4-FFF2-40B4-BE49-F238E27FC236}">
              <a16:creationId xmlns:a16="http://schemas.microsoft.com/office/drawing/2014/main" id="{71E96B4C-5834-4BD8-A4A2-996826B04139}"/>
            </a:ext>
          </a:extLst>
        </xdr:cNvPr>
        <xdr:cNvSpPr txBox="1"/>
      </xdr:nvSpPr>
      <xdr:spPr>
        <a:xfrm>
          <a:off x="6136640" y="6316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FDFEFDD0-FA36-4C75-8E5C-2F461D32A38D}"/>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2915" cy="257810"/>
    <xdr:sp macro="" textlink="">
      <xdr:nvSpPr>
        <xdr:cNvPr id="276" name="テキスト ボックス 275">
          <a:extLst>
            <a:ext uri="{FF2B5EF4-FFF2-40B4-BE49-F238E27FC236}">
              <a16:creationId xmlns:a16="http://schemas.microsoft.com/office/drawing/2014/main" id="{B40D82FF-B042-457B-ADFD-F35D2E9BB45A}"/>
            </a:ext>
          </a:extLst>
        </xdr:cNvPr>
        <xdr:cNvSpPr txBox="1"/>
      </xdr:nvSpPr>
      <xdr:spPr>
        <a:xfrm>
          <a:off x="6136640" y="5989955"/>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A213FB34-1EC7-411E-9F04-E1C374A0F285}"/>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915" cy="254635"/>
    <xdr:sp macro="" textlink="">
      <xdr:nvSpPr>
        <xdr:cNvPr id="278" name="テキスト ボックス 277">
          <a:extLst>
            <a:ext uri="{FF2B5EF4-FFF2-40B4-BE49-F238E27FC236}">
              <a16:creationId xmlns:a16="http://schemas.microsoft.com/office/drawing/2014/main" id="{66E558D6-B8B9-4A58-877B-BD454366F36F}"/>
            </a:ext>
          </a:extLst>
        </xdr:cNvPr>
        <xdr:cNvSpPr txBox="1"/>
      </xdr:nvSpPr>
      <xdr:spPr>
        <a:xfrm>
          <a:off x="6136640" y="56642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B26FC284-DC33-4570-8DCA-0F4A2DBF502C}"/>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2915" cy="257175"/>
    <xdr:sp macro="" textlink="">
      <xdr:nvSpPr>
        <xdr:cNvPr id="280" name="テキスト ボックス 279">
          <a:extLst>
            <a:ext uri="{FF2B5EF4-FFF2-40B4-BE49-F238E27FC236}">
              <a16:creationId xmlns:a16="http://schemas.microsoft.com/office/drawing/2014/main" id="{8762F524-0031-4CA1-8C9F-9B1126CF78C1}"/>
            </a:ext>
          </a:extLst>
        </xdr:cNvPr>
        <xdr:cNvSpPr txBox="1"/>
      </xdr:nvSpPr>
      <xdr:spPr>
        <a:xfrm>
          <a:off x="6136640" y="5337175"/>
          <a:ext cx="4629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EFED624D-5590-4E91-8E83-864A59323929}"/>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2915" cy="259080"/>
    <xdr:sp macro="" textlink="">
      <xdr:nvSpPr>
        <xdr:cNvPr id="282" name="テキスト ボックス 281">
          <a:extLst>
            <a:ext uri="{FF2B5EF4-FFF2-40B4-BE49-F238E27FC236}">
              <a16:creationId xmlns:a16="http://schemas.microsoft.com/office/drawing/2014/main" id="{60A18821-4B1E-409A-A4B6-8073D27377E7}"/>
            </a:ext>
          </a:extLst>
        </xdr:cNvPr>
        <xdr:cNvSpPr txBox="1"/>
      </xdr:nvSpPr>
      <xdr:spPr>
        <a:xfrm>
          <a:off x="6136640" y="5010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F8A1E178-7981-4028-A1A8-772BD9FA4893}"/>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915" cy="253365"/>
    <xdr:sp macro="" textlink="">
      <xdr:nvSpPr>
        <xdr:cNvPr id="284" name="テキスト ボックス 283">
          <a:extLst>
            <a:ext uri="{FF2B5EF4-FFF2-40B4-BE49-F238E27FC236}">
              <a16:creationId xmlns:a16="http://schemas.microsoft.com/office/drawing/2014/main" id="{3A55AA0B-1A49-413F-8F4E-E5F9D5283D58}"/>
            </a:ext>
          </a:extLst>
        </xdr:cNvPr>
        <xdr:cNvSpPr txBox="1"/>
      </xdr:nvSpPr>
      <xdr:spPr>
        <a:xfrm>
          <a:off x="6136640" y="46837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5" name="労働費グラフ枠">
          <a:extLst>
            <a:ext uri="{FF2B5EF4-FFF2-40B4-BE49-F238E27FC236}">
              <a16:creationId xmlns:a16="http://schemas.microsoft.com/office/drawing/2014/main" id="{D0B46052-528E-4428-B88A-3BFB41FB57B5}"/>
            </a:ext>
          </a:extLst>
        </xdr:cNvPr>
        <xdr:cNvSpPr/>
      </xdr:nvSpPr>
      <xdr:spPr>
        <a:xfrm>
          <a:off x="6604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39370</xdr:rowOff>
    </xdr:from>
    <xdr:to>
      <xdr:col>54</xdr:col>
      <xdr:colOff>186690</xdr:colOff>
      <xdr:row>39</xdr:row>
      <xdr:rowOff>99060</xdr:rowOff>
    </xdr:to>
    <xdr:cxnSp macro="">
      <xdr:nvCxnSpPr>
        <xdr:cNvPr id="286" name="直線コネクタ 285">
          <a:extLst>
            <a:ext uri="{FF2B5EF4-FFF2-40B4-BE49-F238E27FC236}">
              <a16:creationId xmlns:a16="http://schemas.microsoft.com/office/drawing/2014/main" id="{0511DE6B-7613-4E05-9130-99CC260F1413}"/>
            </a:ext>
          </a:extLst>
        </xdr:cNvPr>
        <xdr:cNvCxnSpPr/>
      </xdr:nvCxnSpPr>
      <xdr:spPr>
        <a:xfrm flipV="1">
          <a:off x="10473690" y="5182870"/>
          <a:ext cx="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8285" cy="259080"/>
    <xdr:sp macro="" textlink="">
      <xdr:nvSpPr>
        <xdr:cNvPr id="287" name="労働費最小値テキスト">
          <a:extLst>
            <a:ext uri="{FF2B5EF4-FFF2-40B4-BE49-F238E27FC236}">
              <a16:creationId xmlns:a16="http://schemas.microsoft.com/office/drawing/2014/main" id="{BBAF62C2-83A3-4230-B177-127AD5755A83}"/>
            </a:ext>
          </a:extLst>
        </xdr:cNvPr>
        <xdr:cNvSpPr txBox="1"/>
      </xdr:nvSpPr>
      <xdr:spPr>
        <a:xfrm>
          <a:off x="10528300" y="67894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8" name="直線コネクタ 287">
          <a:extLst>
            <a:ext uri="{FF2B5EF4-FFF2-40B4-BE49-F238E27FC236}">
              <a16:creationId xmlns:a16="http://schemas.microsoft.com/office/drawing/2014/main" id="{FE113246-0292-4E44-AB3E-E30898927A09}"/>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157480</xdr:rowOff>
    </xdr:from>
    <xdr:ext cx="468630" cy="253365"/>
    <xdr:sp macro="" textlink="">
      <xdr:nvSpPr>
        <xdr:cNvPr id="289" name="労働費最大値テキスト">
          <a:extLst>
            <a:ext uri="{FF2B5EF4-FFF2-40B4-BE49-F238E27FC236}">
              <a16:creationId xmlns:a16="http://schemas.microsoft.com/office/drawing/2014/main" id="{90359E38-B4AD-4DBC-B55B-02B5269D35E4}"/>
            </a:ext>
          </a:extLst>
        </xdr:cNvPr>
        <xdr:cNvSpPr txBox="1"/>
      </xdr:nvSpPr>
      <xdr:spPr>
        <a:xfrm>
          <a:off x="10528300" y="49580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dr:col>54</xdr:col>
      <xdr:colOff>101600</xdr:colOff>
      <xdr:row>30</xdr:row>
      <xdr:rowOff>39370</xdr:rowOff>
    </xdr:from>
    <xdr:to>
      <xdr:col>55</xdr:col>
      <xdr:colOff>88900</xdr:colOff>
      <xdr:row>30</xdr:row>
      <xdr:rowOff>39370</xdr:rowOff>
    </xdr:to>
    <xdr:cxnSp macro="">
      <xdr:nvCxnSpPr>
        <xdr:cNvPr id="290" name="直線コネクタ 289">
          <a:extLst>
            <a:ext uri="{FF2B5EF4-FFF2-40B4-BE49-F238E27FC236}">
              <a16:creationId xmlns:a16="http://schemas.microsoft.com/office/drawing/2014/main" id="{A42C3EEE-34F8-4057-A83A-8D0BDF2047D3}"/>
            </a:ext>
          </a:extLst>
        </xdr:cNvPr>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160655</xdr:rowOff>
    </xdr:from>
    <xdr:to>
      <xdr:col>55</xdr:col>
      <xdr:colOff>0</xdr:colOff>
      <xdr:row>38</xdr:row>
      <xdr:rowOff>20955</xdr:rowOff>
    </xdr:to>
    <xdr:cxnSp macro="">
      <xdr:nvCxnSpPr>
        <xdr:cNvPr id="291" name="直線コネクタ 290">
          <a:extLst>
            <a:ext uri="{FF2B5EF4-FFF2-40B4-BE49-F238E27FC236}">
              <a16:creationId xmlns:a16="http://schemas.microsoft.com/office/drawing/2014/main" id="{F9C11C3F-286C-4877-AF57-857DF7D284C3}"/>
            </a:ext>
          </a:extLst>
        </xdr:cNvPr>
        <xdr:cNvCxnSpPr/>
      </xdr:nvCxnSpPr>
      <xdr:spPr>
        <a:xfrm flipV="1">
          <a:off x="9639300" y="650430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71120</xdr:rowOff>
    </xdr:from>
    <xdr:ext cx="377190" cy="259080"/>
    <xdr:sp macro="" textlink="">
      <xdr:nvSpPr>
        <xdr:cNvPr id="292" name="労働費平均値テキスト">
          <a:extLst>
            <a:ext uri="{FF2B5EF4-FFF2-40B4-BE49-F238E27FC236}">
              <a16:creationId xmlns:a16="http://schemas.microsoft.com/office/drawing/2014/main" id="{B82CAB5C-8CA1-4DB9-B946-333900CA3B9B}"/>
            </a:ext>
          </a:extLst>
        </xdr:cNvPr>
        <xdr:cNvSpPr txBox="1"/>
      </xdr:nvSpPr>
      <xdr:spPr>
        <a:xfrm>
          <a:off x="10528300" y="6586220"/>
          <a:ext cx="377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92710</xdr:rowOff>
    </xdr:from>
    <xdr:to>
      <xdr:col>55</xdr:col>
      <xdr:colOff>50800</xdr:colOff>
      <xdr:row>39</xdr:row>
      <xdr:rowOff>22860</xdr:rowOff>
    </xdr:to>
    <xdr:sp macro="" textlink="">
      <xdr:nvSpPr>
        <xdr:cNvPr id="293" name="フローチャート: 判断 292">
          <a:extLst>
            <a:ext uri="{FF2B5EF4-FFF2-40B4-BE49-F238E27FC236}">
              <a16:creationId xmlns:a16="http://schemas.microsoft.com/office/drawing/2014/main" id="{59E6A046-94D8-441A-AF8A-9D15F644CB34}"/>
            </a:ext>
          </a:extLst>
        </xdr:cNvPr>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20955</xdr:rowOff>
    </xdr:from>
    <xdr:to>
      <xdr:col>50</xdr:col>
      <xdr:colOff>114300</xdr:colOff>
      <xdr:row>38</xdr:row>
      <xdr:rowOff>50165</xdr:rowOff>
    </xdr:to>
    <xdr:cxnSp macro="">
      <xdr:nvCxnSpPr>
        <xdr:cNvPr id="294" name="直線コネクタ 293">
          <a:extLst>
            <a:ext uri="{FF2B5EF4-FFF2-40B4-BE49-F238E27FC236}">
              <a16:creationId xmlns:a16="http://schemas.microsoft.com/office/drawing/2014/main" id="{79C4EC7A-B8B8-464E-B942-AC734768507C}"/>
            </a:ext>
          </a:extLst>
        </xdr:cNvPr>
        <xdr:cNvCxnSpPr/>
      </xdr:nvCxnSpPr>
      <xdr:spPr>
        <a:xfrm flipV="1">
          <a:off x="8750300" y="653605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64135</xdr:rowOff>
    </xdr:from>
    <xdr:to>
      <xdr:col>50</xdr:col>
      <xdr:colOff>165100</xdr:colOff>
      <xdr:row>38</xdr:row>
      <xdr:rowOff>165100</xdr:rowOff>
    </xdr:to>
    <xdr:sp macro="" textlink="">
      <xdr:nvSpPr>
        <xdr:cNvPr id="295" name="フローチャート: 判断 294">
          <a:extLst>
            <a:ext uri="{FF2B5EF4-FFF2-40B4-BE49-F238E27FC236}">
              <a16:creationId xmlns:a16="http://schemas.microsoft.com/office/drawing/2014/main" id="{AE5AD6CE-8629-4C7F-BBF7-98A3A2191882}"/>
            </a:ext>
          </a:extLst>
        </xdr:cNvPr>
        <xdr:cNvSpPr/>
      </xdr:nvSpPr>
      <xdr:spPr>
        <a:xfrm>
          <a:off x="9588500" y="6579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156845</xdr:rowOff>
    </xdr:from>
    <xdr:ext cx="377190" cy="253365"/>
    <xdr:sp macro="" textlink="">
      <xdr:nvSpPr>
        <xdr:cNvPr id="296" name="テキスト ボックス 295">
          <a:extLst>
            <a:ext uri="{FF2B5EF4-FFF2-40B4-BE49-F238E27FC236}">
              <a16:creationId xmlns:a16="http://schemas.microsoft.com/office/drawing/2014/main" id="{84C35462-CB77-4664-8A5C-00975E22A805}"/>
            </a:ext>
          </a:extLst>
        </xdr:cNvPr>
        <xdr:cNvSpPr txBox="1"/>
      </xdr:nvSpPr>
      <xdr:spPr>
        <a:xfrm>
          <a:off x="9450070" y="667194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13335</xdr:rowOff>
    </xdr:from>
    <xdr:to>
      <xdr:col>45</xdr:col>
      <xdr:colOff>177800</xdr:colOff>
      <xdr:row>38</xdr:row>
      <xdr:rowOff>50165</xdr:rowOff>
    </xdr:to>
    <xdr:cxnSp macro="">
      <xdr:nvCxnSpPr>
        <xdr:cNvPr id="297" name="直線コネクタ 296">
          <a:extLst>
            <a:ext uri="{FF2B5EF4-FFF2-40B4-BE49-F238E27FC236}">
              <a16:creationId xmlns:a16="http://schemas.microsoft.com/office/drawing/2014/main" id="{5B3C8385-8595-4E50-8AD1-D248598BE9EA}"/>
            </a:ext>
          </a:extLst>
        </xdr:cNvPr>
        <xdr:cNvCxnSpPr/>
      </xdr:nvCxnSpPr>
      <xdr:spPr>
        <a:xfrm>
          <a:off x="7861300" y="652843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92075</xdr:rowOff>
    </xdr:from>
    <xdr:to>
      <xdr:col>46</xdr:col>
      <xdr:colOff>38100</xdr:colOff>
      <xdr:row>39</xdr:row>
      <xdr:rowOff>22225</xdr:rowOff>
    </xdr:to>
    <xdr:sp macro="" textlink="">
      <xdr:nvSpPr>
        <xdr:cNvPr id="298" name="フローチャート: 判断 297">
          <a:extLst>
            <a:ext uri="{FF2B5EF4-FFF2-40B4-BE49-F238E27FC236}">
              <a16:creationId xmlns:a16="http://schemas.microsoft.com/office/drawing/2014/main" id="{89CA63B7-F96E-475B-A378-92D90CB95353}"/>
            </a:ext>
          </a:extLst>
        </xdr:cNvPr>
        <xdr:cNvSpPr/>
      </xdr:nvSpPr>
      <xdr:spPr>
        <a:xfrm>
          <a:off x="8699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13335</xdr:rowOff>
    </xdr:from>
    <xdr:ext cx="377190" cy="259080"/>
    <xdr:sp macro="" textlink="">
      <xdr:nvSpPr>
        <xdr:cNvPr id="299" name="テキスト ボックス 298">
          <a:extLst>
            <a:ext uri="{FF2B5EF4-FFF2-40B4-BE49-F238E27FC236}">
              <a16:creationId xmlns:a16="http://schemas.microsoft.com/office/drawing/2014/main" id="{F5829E31-8910-4108-B376-8ED47C061998}"/>
            </a:ext>
          </a:extLst>
        </xdr:cNvPr>
        <xdr:cNvSpPr txBox="1"/>
      </xdr:nvSpPr>
      <xdr:spPr>
        <a:xfrm>
          <a:off x="8561070" y="669988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13335</xdr:rowOff>
    </xdr:from>
    <xdr:to>
      <xdr:col>41</xdr:col>
      <xdr:colOff>50800</xdr:colOff>
      <xdr:row>38</xdr:row>
      <xdr:rowOff>56515</xdr:rowOff>
    </xdr:to>
    <xdr:cxnSp macro="">
      <xdr:nvCxnSpPr>
        <xdr:cNvPr id="300" name="直線コネクタ 299">
          <a:extLst>
            <a:ext uri="{FF2B5EF4-FFF2-40B4-BE49-F238E27FC236}">
              <a16:creationId xmlns:a16="http://schemas.microsoft.com/office/drawing/2014/main" id="{B329BC08-26F0-42F7-B0F2-D379188778FA}"/>
            </a:ext>
          </a:extLst>
        </xdr:cNvPr>
        <xdr:cNvCxnSpPr/>
      </xdr:nvCxnSpPr>
      <xdr:spPr>
        <a:xfrm flipV="1">
          <a:off x="6972300" y="652843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91440</xdr:rowOff>
    </xdr:from>
    <xdr:to>
      <xdr:col>41</xdr:col>
      <xdr:colOff>101600</xdr:colOff>
      <xdr:row>39</xdr:row>
      <xdr:rowOff>21590</xdr:rowOff>
    </xdr:to>
    <xdr:sp macro="" textlink="">
      <xdr:nvSpPr>
        <xdr:cNvPr id="301" name="フローチャート: 判断 300">
          <a:extLst>
            <a:ext uri="{FF2B5EF4-FFF2-40B4-BE49-F238E27FC236}">
              <a16:creationId xmlns:a16="http://schemas.microsoft.com/office/drawing/2014/main" id="{CD018129-6F9D-4D38-B1B5-3E61E987B60B}"/>
            </a:ext>
          </a:extLst>
        </xdr:cNvPr>
        <xdr:cNvSpPr/>
      </xdr:nvSpPr>
      <xdr:spPr>
        <a:xfrm>
          <a:off x="7810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12700</xdr:rowOff>
    </xdr:from>
    <xdr:ext cx="377190" cy="259080"/>
    <xdr:sp macro="" textlink="">
      <xdr:nvSpPr>
        <xdr:cNvPr id="302" name="テキスト ボックス 301">
          <a:extLst>
            <a:ext uri="{FF2B5EF4-FFF2-40B4-BE49-F238E27FC236}">
              <a16:creationId xmlns:a16="http://schemas.microsoft.com/office/drawing/2014/main" id="{9F5A86A1-540B-4197-88FF-6FEDFFE0C1C0}"/>
            </a:ext>
          </a:extLst>
        </xdr:cNvPr>
        <xdr:cNvSpPr txBox="1"/>
      </xdr:nvSpPr>
      <xdr:spPr>
        <a:xfrm>
          <a:off x="7672070" y="669925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161290</xdr:rowOff>
    </xdr:from>
    <xdr:to>
      <xdr:col>36</xdr:col>
      <xdr:colOff>165100</xdr:colOff>
      <xdr:row>38</xdr:row>
      <xdr:rowOff>91440</xdr:rowOff>
    </xdr:to>
    <xdr:sp macro="" textlink="">
      <xdr:nvSpPr>
        <xdr:cNvPr id="303" name="フローチャート: 判断 302">
          <a:extLst>
            <a:ext uri="{FF2B5EF4-FFF2-40B4-BE49-F238E27FC236}">
              <a16:creationId xmlns:a16="http://schemas.microsoft.com/office/drawing/2014/main" id="{637C7D08-FC90-4F0D-A261-AC983B0630EC}"/>
            </a:ext>
          </a:extLst>
        </xdr:cNvPr>
        <xdr:cNvSpPr/>
      </xdr:nvSpPr>
      <xdr:spPr>
        <a:xfrm>
          <a:off x="6921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107950</xdr:rowOff>
    </xdr:from>
    <xdr:ext cx="377190" cy="259080"/>
    <xdr:sp macro="" textlink="">
      <xdr:nvSpPr>
        <xdr:cNvPr id="304" name="テキスト ボックス 303">
          <a:extLst>
            <a:ext uri="{FF2B5EF4-FFF2-40B4-BE49-F238E27FC236}">
              <a16:creationId xmlns:a16="http://schemas.microsoft.com/office/drawing/2014/main" id="{AA4F7384-FE3A-4C4E-A021-349AEF2294FE}"/>
            </a:ext>
          </a:extLst>
        </xdr:cNvPr>
        <xdr:cNvSpPr txBox="1"/>
      </xdr:nvSpPr>
      <xdr:spPr>
        <a:xfrm>
          <a:off x="6783070" y="628015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5C389232-532F-4651-9387-23291920E204}"/>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0730" cy="259080"/>
    <xdr:sp macro="" textlink="">
      <xdr:nvSpPr>
        <xdr:cNvPr id="306" name="テキスト ボックス 305">
          <a:extLst>
            <a:ext uri="{FF2B5EF4-FFF2-40B4-BE49-F238E27FC236}">
              <a16:creationId xmlns:a16="http://schemas.microsoft.com/office/drawing/2014/main" id="{4E20BF94-CA23-409C-8969-23019449E1AA}"/>
            </a:ext>
          </a:extLst>
        </xdr:cNvPr>
        <xdr:cNvSpPr txBox="1"/>
      </xdr:nvSpPr>
      <xdr:spPr>
        <a:xfrm>
          <a:off x="944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0730" cy="259080"/>
    <xdr:sp macro="" textlink="">
      <xdr:nvSpPr>
        <xdr:cNvPr id="307" name="テキスト ボックス 306">
          <a:extLst>
            <a:ext uri="{FF2B5EF4-FFF2-40B4-BE49-F238E27FC236}">
              <a16:creationId xmlns:a16="http://schemas.microsoft.com/office/drawing/2014/main" id="{82F8305B-D39F-4859-BE6E-4FA96A4B31B8}"/>
            </a:ext>
          </a:extLst>
        </xdr:cNvPr>
        <xdr:cNvSpPr txBox="1"/>
      </xdr:nvSpPr>
      <xdr:spPr>
        <a:xfrm>
          <a:off x="8559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08" name="テキスト ボックス 307">
          <a:extLst>
            <a:ext uri="{FF2B5EF4-FFF2-40B4-BE49-F238E27FC236}">
              <a16:creationId xmlns:a16="http://schemas.microsoft.com/office/drawing/2014/main" id="{223EA3FA-94E9-4E6D-AE93-5756459D3B67}"/>
            </a:ext>
          </a:extLst>
        </xdr:cNvPr>
        <xdr:cNvSpPr txBox="1"/>
      </xdr:nvSpPr>
      <xdr:spPr>
        <a:xfrm>
          <a:off x="7670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0730" cy="259080"/>
    <xdr:sp macro="" textlink="">
      <xdr:nvSpPr>
        <xdr:cNvPr id="309" name="テキスト ボックス 308">
          <a:extLst>
            <a:ext uri="{FF2B5EF4-FFF2-40B4-BE49-F238E27FC236}">
              <a16:creationId xmlns:a16="http://schemas.microsoft.com/office/drawing/2014/main" id="{36B7A29F-FB50-4D5A-A700-3AD7A8270358}"/>
            </a:ext>
          </a:extLst>
        </xdr:cNvPr>
        <xdr:cNvSpPr txBox="1"/>
      </xdr:nvSpPr>
      <xdr:spPr>
        <a:xfrm>
          <a:off x="6781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109855</xdr:rowOff>
    </xdr:from>
    <xdr:to>
      <xdr:col>55</xdr:col>
      <xdr:colOff>50800</xdr:colOff>
      <xdr:row>38</xdr:row>
      <xdr:rowOff>40640</xdr:rowOff>
    </xdr:to>
    <xdr:sp macro="" textlink="">
      <xdr:nvSpPr>
        <xdr:cNvPr id="310" name="楕円 309">
          <a:extLst>
            <a:ext uri="{FF2B5EF4-FFF2-40B4-BE49-F238E27FC236}">
              <a16:creationId xmlns:a16="http://schemas.microsoft.com/office/drawing/2014/main" id="{C001FAB2-4225-4D04-90A6-0D8ACD187D14}"/>
            </a:ext>
          </a:extLst>
        </xdr:cNvPr>
        <xdr:cNvSpPr/>
      </xdr:nvSpPr>
      <xdr:spPr>
        <a:xfrm>
          <a:off x="104267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132715</xdr:rowOff>
    </xdr:from>
    <xdr:ext cx="377190" cy="254635"/>
    <xdr:sp macro="" textlink="">
      <xdr:nvSpPr>
        <xdr:cNvPr id="311" name="労働費該当値テキスト">
          <a:extLst>
            <a:ext uri="{FF2B5EF4-FFF2-40B4-BE49-F238E27FC236}">
              <a16:creationId xmlns:a16="http://schemas.microsoft.com/office/drawing/2014/main" id="{EFAA667F-DCB7-4838-B62A-F1F1352D3D45}"/>
            </a:ext>
          </a:extLst>
        </xdr:cNvPr>
        <xdr:cNvSpPr txBox="1"/>
      </xdr:nvSpPr>
      <xdr:spPr>
        <a:xfrm>
          <a:off x="10528300" y="6304915"/>
          <a:ext cx="377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141605</xdr:rowOff>
    </xdr:from>
    <xdr:to>
      <xdr:col>50</xdr:col>
      <xdr:colOff>165100</xdr:colOff>
      <xdr:row>38</xdr:row>
      <xdr:rowOff>71755</xdr:rowOff>
    </xdr:to>
    <xdr:sp macro="" textlink="">
      <xdr:nvSpPr>
        <xdr:cNvPr id="312" name="楕円 311">
          <a:extLst>
            <a:ext uri="{FF2B5EF4-FFF2-40B4-BE49-F238E27FC236}">
              <a16:creationId xmlns:a16="http://schemas.microsoft.com/office/drawing/2014/main" id="{0258AFAC-0B00-46E7-A4DA-52890BE2B38B}"/>
            </a:ext>
          </a:extLst>
        </xdr:cNvPr>
        <xdr:cNvSpPr/>
      </xdr:nvSpPr>
      <xdr:spPr>
        <a:xfrm>
          <a:off x="9588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88265</xdr:rowOff>
    </xdr:from>
    <xdr:ext cx="377190" cy="253365"/>
    <xdr:sp macro="" textlink="">
      <xdr:nvSpPr>
        <xdr:cNvPr id="313" name="テキスト ボックス 312">
          <a:extLst>
            <a:ext uri="{FF2B5EF4-FFF2-40B4-BE49-F238E27FC236}">
              <a16:creationId xmlns:a16="http://schemas.microsoft.com/office/drawing/2014/main" id="{F833A721-D345-416B-92A4-7EE0F357ED2F}"/>
            </a:ext>
          </a:extLst>
        </xdr:cNvPr>
        <xdr:cNvSpPr txBox="1"/>
      </xdr:nvSpPr>
      <xdr:spPr>
        <a:xfrm>
          <a:off x="9450070" y="626046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165100</xdr:rowOff>
    </xdr:from>
    <xdr:to>
      <xdr:col>46</xdr:col>
      <xdr:colOff>38100</xdr:colOff>
      <xdr:row>38</xdr:row>
      <xdr:rowOff>100330</xdr:rowOff>
    </xdr:to>
    <xdr:sp macro="" textlink="">
      <xdr:nvSpPr>
        <xdr:cNvPr id="314" name="楕円 313">
          <a:extLst>
            <a:ext uri="{FF2B5EF4-FFF2-40B4-BE49-F238E27FC236}">
              <a16:creationId xmlns:a16="http://schemas.microsoft.com/office/drawing/2014/main" id="{C884716D-6B2D-4EEC-B594-9AE4CA181231}"/>
            </a:ext>
          </a:extLst>
        </xdr:cNvPr>
        <xdr:cNvSpPr/>
      </xdr:nvSpPr>
      <xdr:spPr>
        <a:xfrm>
          <a:off x="8699500" y="6508750"/>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116840</xdr:rowOff>
    </xdr:from>
    <xdr:ext cx="377190" cy="257810"/>
    <xdr:sp macro="" textlink="">
      <xdr:nvSpPr>
        <xdr:cNvPr id="315" name="テキスト ボックス 314">
          <a:extLst>
            <a:ext uri="{FF2B5EF4-FFF2-40B4-BE49-F238E27FC236}">
              <a16:creationId xmlns:a16="http://schemas.microsoft.com/office/drawing/2014/main" id="{53CF1431-44DF-4E53-8651-3BB429DE5428}"/>
            </a:ext>
          </a:extLst>
        </xdr:cNvPr>
        <xdr:cNvSpPr txBox="1"/>
      </xdr:nvSpPr>
      <xdr:spPr>
        <a:xfrm>
          <a:off x="8561070" y="6289040"/>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133985</xdr:rowOff>
    </xdr:from>
    <xdr:to>
      <xdr:col>41</xdr:col>
      <xdr:colOff>101600</xdr:colOff>
      <xdr:row>38</xdr:row>
      <xdr:rowOff>64135</xdr:rowOff>
    </xdr:to>
    <xdr:sp macro="" textlink="">
      <xdr:nvSpPr>
        <xdr:cNvPr id="316" name="楕円 315">
          <a:extLst>
            <a:ext uri="{FF2B5EF4-FFF2-40B4-BE49-F238E27FC236}">
              <a16:creationId xmlns:a16="http://schemas.microsoft.com/office/drawing/2014/main" id="{2285BC65-C051-4978-8B81-ABB40839F79A}"/>
            </a:ext>
          </a:extLst>
        </xdr:cNvPr>
        <xdr:cNvSpPr/>
      </xdr:nvSpPr>
      <xdr:spPr>
        <a:xfrm>
          <a:off x="7810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81280</xdr:rowOff>
    </xdr:from>
    <xdr:ext cx="377190" cy="259080"/>
    <xdr:sp macro="" textlink="">
      <xdr:nvSpPr>
        <xdr:cNvPr id="317" name="テキスト ボックス 316">
          <a:extLst>
            <a:ext uri="{FF2B5EF4-FFF2-40B4-BE49-F238E27FC236}">
              <a16:creationId xmlns:a16="http://schemas.microsoft.com/office/drawing/2014/main" id="{DBD67C44-51AD-4576-8885-3E717FB4221D}"/>
            </a:ext>
          </a:extLst>
        </xdr:cNvPr>
        <xdr:cNvSpPr txBox="1"/>
      </xdr:nvSpPr>
      <xdr:spPr>
        <a:xfrm>
          <a:off x="7672070" y="625348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6350</xdr:rowOff>
    </xdr:from>
    <xdr:to>
      <xdr:col>36</xdr:col>
      <xdr:colOff>165100</xdr:colOff>
      <xdr:row>38</xdr:row>
      <xdr:rowOff>107315</xdr:rowOff>
    </xdr:to>
    <xdr:sp macro="" textlink="">
      <xdr:nvSpPr>
        <xdr:cNvPr id="318" name="楕円 317">
          <a:extLst>
            <a:ext uri="{FF2B5EF4-FFF2-40B4-BE49-F238E27FC236}">
              <a16:creationId xmlns:a16="http://schemas.microsoft.com/office/drawing/2014/main" id="{DBACCDF8-2903-4084-9E9D-446FF4CE6C57}"/>
            </a:ext>
          </a:extLst>
        </xdr:cNvPr>
        <xdr:cNvSpPr/>
      </xdr:nvSpPr>
      <xdr:spPr>
        <a:xfrm>
          <a:off x="6921500" y="652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98425</xdr:rowOff>
    </xdr:from>
    <xdr:ext cx="377190" cy="253365"/>
    <xdr:sp macro="" textlink="">
      <xdr:nvSpPr>
        <xdr:cNvPr id="319" name="テキスト ボックス 318">
          <a:extLst>
            <a:ext uri="{FF2B5EF4-FFF2-40B4-BE49-F238E27FC236}">
              <a16:creationId xmlns:a16="http://schemas.microsoft.com/office/drawing/2014/main" id="{AECD38F5-D81D-4AFC-8E75-5B8365532526}"/>
            </a:ext>
          </a:extLst>
        </xdr:cNvPr>
        <xdr:cNvSpPr txBox="1"/>
      </xdr:nvSpPr>
      <xdr:spPr>
        <a:xfrm>
          <a:off x="6783070" y="6613525"/>
          <a:ext cx="377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878D970F-CA97-4DD2-BDFB-6848AD41620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CD53BC48-5E9A-40D3-8E75-3922B382E8D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C85E42F4-01E4-4286-BBB8-5CD9F7CD3DF4}"/>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D5058D20-F1DC-48CE-87AD-ACF941416EE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750EFF7-9833-40E1-8A4C-6F09C0B4420F}"/>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E6458BE6-0773-4CD3-AE47-D6FB40E71409}"/>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A958BE96-4A9C-4E98-908E-99872D5BDB65}"/>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7" name="正方形/長方形 326">
          <a:extLst>
            <a:ext uri="{FF2B5EF4-FFF2-40B4-BE49-F238E27FC236}">
              <a16:creationId xmlns:a16="http://schemas.microsoft.com/office/drawing/2014/main" id="{97BEF70A-72E4-44D8-B6C1-54D5534F4ECD}"/>
            </a:ext>
          </a:extLst>
        </xdr:cNvPr>
        <xdr:cNvSpPr/>
      </xdr:nvSpPr>
      <xdr:spPr>
        <a:xfrm>
          <a:off x="6604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20980"/>
    <xdr:sp macro="" textlink="">
      <xdr:nvSpPr>
        <xdr:cNvPr id="328" name="テキスト ボックス 327">
          <a:extLst>
            <a:ext uri="{FF2B5EF4-FFF2-40B4-BE49-F238E27FC236}">
              <a16:creationId xmlns:a16="http://schemas.microsoft.com/office/drawing/2014/main" id="{6C0F1D56-6E70-4FAA-9A6D-8E068BBEAE5E}"/>
            </a:ext>
          </a:extLst>
        </xdr:cNvPr>
        <xdr:cNvSpPr txBox="1"/>
      </xdr:nvSpPr>
      <xdr:spPr>
        <a:xfrm>
          <a:off x="6565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9" name="直線コネクタ 328">
          <a:extLst>
            <a:ext uri="{FF2B5EF4-FFF2-40B4-BE49-F238E27FC236}">
              <a16:creationId xmlns:a16="http://schemas.microsoft.com/office/drawing/2014/main" id="{31B3A1C4-01CA-4787-85E1-4B2A2C73D106}"/>
            </a:ext>
          </a:extLst>
        </xdr:cNvPr>
        <xdr:cNvCxnSpPr/>
      </xdr:nvCxnSpPr>
      <xdr:spPr>
        <a:xfrm>
          <a:off x="6604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395249B4-8613-4980-AA32-75634E8194E1}"/>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31" name="テキスト ボックス 330">
          <a:extLst>
            <a:ext uri="{FF2B5EF4-FFF2-40B4-BE49-F238E27FC236}">
              <a16:creationId xmlns:a16="http://schemas.microsoft.com/office/drawing/2014/main" id="{73038B07-B8D0-4608-AE80-1FF1EDBE5D05}"/>
            </a:ext>
          </a:extLst>
        </xdr:cNvPr>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9A6F874D-436D-494E-993C-54D568568D9D}"/>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3" name="テキスト ボックス 332">
          <a:extLst>
            <a:ext uri="{FF2B5EF4-FFF2-40B4-BE49-F238E27FC236}">
              <a16:creationId xmlns:a16="http://schemas.microsoft.com/office/drawing/2014/main" id="{2E5CFFF5-C3DB-4952-9531-57DA6D3F25E1}"/>
            </a:ext>
          </a:extLst>
        </xdr:cNvPr>
        <xdr:cNvSpPr txBox="1"/>
      </xdr:nvSpPr>
      <xdr:spPr>
        <a:xfrm>
          <a:off x="607250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33A2071A-9DB1-4B1C-B5F2-AE006C56264F}"/>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30225" cy="254635"/>
    <xdr:sp macro="" textlink="">
      <xdr:nvSpPr>
        <xdr:cNvPr id="335" name="テキスト ボックス 334">
          <a:extLst>
            <a:ext uri="{FF2B5EF4-FFF2-40B4-BE49-F238E27FC236}">
              <a16:creationId xmlns:a16="http://schemas.microsoft.com/office/drawing/2014/main" id="{69A049B8-0E48-48BF-BAFA-545432973E23}"/>
            </a:ext>
          </a:extLst>
        </xdr:cNvPr>
        <xdr:cNvSpPr txBox="1"/>
      </xdr:nvSpPr>
      <xdr:spPr>
        <a:xfrm>
          <a:off x="6072505" y="9251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4AFF4267-88CB-4EB8-A1C9-F9C32C747FF1}"/>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225" cy="257810"/>
    <xdr:sp macro="" textlink="">
      <xdr:nvSpPr>
        <xdr:cNvPr id="337" name="テキスト ボックス 336">
          <a:extLst>
            <a:ext uri="{FF2B5EF4-FFF2-40B4-BE49-F238E27FC236}">
              <a16:creationId xmlns:a16="http://schemas.microsoft.com/office/drawing/2014/main" id="{707A6423-812E-4650-BEA1-62FAEC62222A}"/>
            </a:ext>
          </a:extLst>
        </xdr:cNvPr>
        <xdr:cNvSpPr txBox="1"/>
      </xdr:nvSpPr>
      <xdr:spPr>
        <a:xfrm>
          <a:off x="6072505" y="8874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72191F39-B3D6-43C8-8B1A-3EC52659C91B}"/>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0225" cy="257810"/>
    <xdr:sp macro="" textlink="">
      <xdr:nvSpPr>
        <xdr:cNvPr id="339" name="テキスト ボックス 338">
          <a:extLst>
            <a:ext uri="{FF2B5EF4-FFF2-40B4-BE49-F238E27FC236}">
              <a16:creationId xmlns:a16="http://schemas.microsoft.com/office/drawing/2014/main" id="{F67483F7-DF01-4BDA-9D0B-B7698A4CF2C4}"/>
            </a:ext>
          </a:extLst>
        </xdr:cNvPr>
        <xdr:cNvSpPr txBox="1"/>
      </xdr:nvSpPr>
      <xdr:spPr>
        <a:xfrm>
          <a:off x="6072505" y="849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589EB206-1962-4BA2-B236-77144D5D42E8}"/>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3365"/>
    <xdr:sp macro="" textlink="">
      <xdr:nvSpPr>
        <xdr:cNvPr id="341" name="テキスト ボックス 340">
          <a:extLst>
            <a:ext uri="{FF2B5EF4-FFF2-40B4-BE49-F238E27FC236}">
              <a16:creationId xmlns:a16="http://schemas.microsoft.com/office/drawing/2014/main" id="{AFDB9879-105E-44F4-BCF5-F5E6DC95EB13}"/>
            </a:ext>
          </a:extLst>
        </xdr:cNvPr>
        <xdr:cNvSpPr txBox="1"/>
      </xdr:nvSpPr>
      <xdr:spPr>
        <a:xfrm>
          <a:off x="6008370" y="8112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2" name="農林水産業費グラフ枠">
          <a:extLst>
            <a:ext uri="{FF2B5EF4-FFF2-40B4-BE49-F238E27FC236}">
              <a16:creationId xmlns:a16="http://schemas.microsoft.com/office/drawing/2014/main" id="{AA6891A6-4781-4A14-B624-00BEE9A85C76}"/>
            </a:ext>
          </a:extLst>
        </xdr:cNvPr>
        <xdr:cNvSpPr/>
      </xdr:nvSpPr>
      <xdr:spPr>
        <a:xfrm>
          <a:off x="6604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51</xdr:row>
      <xdr:rowOff>31115</xdr:rowOff>
    </xdr:from>
    <xdr:to>
      <xdr:col>54</xdr:col>
      <xdr:colOff>186690</xdr:colOff>
      <xdr:row>59</xdr:row>
      <xdr:rowOff>29210</xdr:rowOff>
    </xdr:to>
    <xdr:cxnSp macro="">
      <xdr:nvCxnSpPr>
        <xdr:cNvPr id="343" name="直線コネクタ 342">
          <a:extLst>
            <a:ext uri="{FF2B5EF4-FFF2-40B4-BE49-F238E27FC236}">
              <a16:creationId xmlns:a16="http://schemas.microsoft.com/office/drawing/2014/main" id="{65582F7A-3599-4FB9-B5E0-F7A0A48EEF29}"/>
            </a:ext>
          </a:extLst>
        </xdr:cNvPr>
        <xdr:cNvCxnSpPr/>
      </xdr:nvCxnSpPr>
      <xdr:spPr>
        <a:xfrm flipV="1">
          <a:off x="10473690" y="8775065"/>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33020</xdr:rowOff>
    </xdr:from>
    <xdr:ext cx="377190" cy="259080"/>
    <xdr:sp macro="" textlink="">
      <xdr:nvSpPr>
        <xdr:cNvPr id="344" name="農林水産業費最小値テキスト">
          <a:extLst>
            <a:ext uri="{FF2B5EF4-FFF2-40B4-BE49-F238E27FC236}">
              <a16:creationId xmlns:a16="http://schemas.microsoft.com/office/drawing/2014/main" id="{455D9348-2C1C-49A5-B1D1-250E185746DA}"/>
            </a:ext>
          </a:extLst>
        </xdr:cNvPr>
        <xdr:cNvSpPr txBox="1"/>
      </xdr:nvSpPr>
      <xdr:spPr>
        <a:xfrm>
          <a:off x="10528300" y="1014857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29210</xdr:rowOff>
    </xdr:from>
    <xdr:to>
      <xdr:col>55</xdr:col>
      <xdr:colOff>88900</xdr:colOff>
      <xdr:row>59</xdr:row>
      <xdr:rowOff>29210</xdr:rowOff>
    </xdr:to>
    <xdr:cxnSp macro="">
      <xdr:nvCxnSpPr>
        <xdr:cNvPr id="345" name="直線コネクタ 344">
          <a:extLst>
            <a:ext uri="{FF2B5EF4-FFF2-40B4-BE49-F238E27FC236}">
              <a16:creationId xmlns:a16="http://schemas.microsoft.com/office/drawing/2014/main" id="{704968E8-9149-4E24-9714-3C52D038D79C}"/>
            </a:ext>
          </a:extLst>
        </xdr:cNvPr>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149225</xdr:rowOff>
    </xdr:from>
    <xdr:ext cx="533400" cy="257810"/>
    <xdr:sp macro="" textlink="">
      <xdr:nvSpPr>
        <xdr:cNvPr id="346" name="農林水産業費最大値テキスト">
          <a:extLst>
            <a:ext uri="{FF2B5EF4-FFF2-40B4-BE49-F238E27FC236}">
              <a16:creationId xmlns:a16="http://schemas.microsoft.com/office/drawing/2014/main" id="{7D949159-ACEE-454D-820E-C913F7D797F2}"/>
            </a:ext>
          </a:extLst>
        </xdr:cNvPr>
        <xdr:cNvSpPr txBox="1"/>
      </xdr:nvSpPr>
      <xdr:spPr>
        <a:xfrm>
          <a:off x="10528300" y="85502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dr:col>54</xdr:col>
      <xdr:colOff>101600</xdr:colOff>
      <xdr:row>51</xdr:row>
      <xdr:rowOff>31115</xdr:rowOff>
    </xdr:from>
    <xdr:to>
      <xdr:col>55</xdr:col>
      <xdr:colOff>88900</xdr:colOff>
      <xdr:row>51</xdr:row>
      <xdr:rowOff>31115</xdr:rowOff>
    </xdr:to>
    <xdr:cxnSp macro="">
      <xdr:nvCxnSpPr>
        <xdr:cNvPr id="347" name="直線コネクタ 346">
          <a:extLst>
            <a:ext uri="{FF2B5EF4-FFF2-40B4-BE49-F238E27FC236}">
              <a16:creationId xmlns:a16="http://schemas.microsoft.com/office/drawing/2014/main" id="{D38F489D-4BF9-4991-BFE4-605FB80C2499}"/>
            </a:ext>
          </a:extLst>
        </xdr:cNvPr>
        <xdr:cNvCxnSpPr/>
      </xdr:nvCxnSpPr>
      <xdr:spPr>
        <a:xfrm>
          <a:off x="10388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50165</xdr:rowOff>
    </xdr:from>
    <xdr:to>
      <xdr:col>55</xdr:col>
      <xdr:colOff>0</xdr:colOff>
      <xdr:row>56</xdr:row>
      <xdr:rowOff>127000</xdr:rowOff>
    </xdr:to>
    <xdr:cxnSp macro="">
      <xdr:nvCxnSpPr>
        <xdr:cNvPr id="348" name="直線コネクタ 347">
          <a:extLst>
            <a:ext uri="{FF2B5EF4-FFF2-40B4-BE49-F238E27FC236}">
              <a16:creationId xmlns:a16="http://schemas.microsoft.com/office/drawing/2014/main" id="{10EC4858-7CFE-439E-B128-BB75683FF683}"/>
            </a:ext>
          </a:extLst>
        </xdr:cNvPr>
        <xdr:cNvCxnSpPr/>
      </xdr:nvCxnSpPr>
      <xdr:spPr>
        <a:xfrm>
          <a:off x="9639300" y="965136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125095</xdr:rowOff>
    </xdr:from>
    <xdr:ext cx="468630" cy="257175"/>
    <xdr:sp macro="" textlink="">
      <xdr:nvSpPr>
        <xdr:cNvPr id="349" name="農林水産業費平均値テキスト">
          <a:extLst>
            <a:ext uri="{FF2B5EF4-FFF2-40B4-BE49-F238E27FC236}">
              <a16:creationId xmlns:a16="http://schemas.microsoft.com/office/drawing/2014/main" id="{C0BF2196-F225-48B8-AE70-D6B6C37B0068}"/>
            </a:ext>
          </a:extLst>
        </xdr:cNvPr>
        <xdr:cNvSpPr txBox="1"/>
      </xdr:nvSpPr>
      <xdr:spPr>
        <a:xfrm>
          <a:off x="10528300" y="9897745"/>
          <a:ext cx="4686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146685</xdr:rowOff>
    </xdr:from>
    <xdr:to>
      <xdr:col>55</xdr:col>
      <xdr:colOff>50800</xdr:colOff>
      <xdr:row>58</xdr:row>
      <xdr:rowOff>76835</xdr:rowOff>
    </xdr:to>
    <xdr:sp macro="" textlink="">
      <xdr:nvSpPr>
        <xdr:cNvPr id="350" name="フローチャート: 判断 349">
          <a:extLst>
            <a:ext uri="{FF2B5EF4-FFF2-40B4-BE49-F238E27FC236}">
              <a16:creationId xmlns:a16="http://schemas.microsoft.com/office/drawing/2014/main" id="{4C58D7E1-E159-4B1F-9606-47C44A3D0CF5}"/>
            </a:ext>
          </a:extLst>
        </xdr:cNvPr>
        <xdr:cNvSpPr/>
      </xdr:nvSpPr>
      <xdr:spPr>
        <a:xfrm>
          <a:off x="10426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50165</xdr:rowOff>
    </xdr:from>
    <xdr:to>
      <xdr:col>50</xdr:col>
      <xdr:colOff>114300</xdr:colOff>
      <xdr:row>56</xdr:row>
      <xdr:rowOff>97790</xdr:rowOff>
    </xdr:to>
    <xdr:cxnSp macro="">
      <xdr:nvCxnSpPr>
        <xdr:cNvPr id="351" name="直線コネクタ 350">
          <a:extLst>
            <a:ext uri="{FF2B5EF4-FFF2-40B4-BE49-F238E27FC236}">
              <a16:creationId xmlns:a16="http://schemas.microsoft.com/office/drawing/2014/main" id="{22FD3D26-4CD5-4650-962C-4FF34B4FD76C}"/>
            </a:ext>
          </a:extLst>
        </xdr:cNvPr>
        <xdr:cNvCxnSpPr/>
      </xdr:nvCxnSpPr>
      <xdr:spPr>
        <a:xfrm flipV="1">
          <a:off x="8750300" y="96513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125730</xdr:rowOff>
    </xdr:from>
    <xdr:to>
      <xdr:col>50</xdr:col>
      <xdr:colOff>165100</xdr:colOff>
      <xdr:row>58</xdr:row>
      <xdr:rowOff>55880</xdr:rowOff>
    </xdr:to>
    <xdr:sp macro="" textlink="">
      <xdr:nvSpPr>
        <xdr:cNvPr id="352" name="フローチャート: 判断 351">
          <a:extLst>
            <a:ext uri="{FF2B5EF4-FFF2-40B4-BE49-F238E27FC236}">
              <a16:creationId xmlns:a16="http://schemas.microsoft.com/office/drawing/2014/main" id="{F24F1F0A-740C-4B2F-9510-3FC7D5F279B4}"/>
            </a:ext>
          </a:extLst>
        </xdr:cNvPr>
        <xdr:cNvSpPr/>
      </xdr:nvSpPr>
      <xdr:spPr>
        <a:xfrm>
          <a:off x="958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46990</xdr:rowOff>
    </xdr:from>
    <xdr:ext cx="528955" cy="259080"/>
    <xdr:sp macro="" textlink="">
      <xdr:nvSpPr>
        <xdr:cNvPr id="353" name="テキスト ボックス 352">
          <a:extLst>
            <a:ext uri="{FF2B5EF4-FFF2-40B4-BE49-F238E27FC236}">
              <a16:creationId xmlns:a16="http://schemas.microsoft.com/office/drawing/2014/main" id="{F0C38DE9-13F8-48DA-B119-F24AE5D1BF79}"/>
            </a:ext>
          </a:extLst>
        </xdr:cNvPr>
        <xdr:cNvSpPr txBox="1"/>
      </xdr:nvSpPr>
      <xdr:spPr>
        <a:xfrm>
          <a:off x="9371965" y="9991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97790</xdr:rowOff>
    </xdr:from>
    <xdr:to>
      <xdr:col>45</xdr:col>
      <xdr:colOff>177800</xdr:colOff>
      <xdr:row>57</xdr:row>
      <xdr:rowOff>17145</xdr:rowOff>
    </xdr:to>
    <xdr:cxnSp macro="">
      <xdr:nvCxnSpPr>
        <xdr:cNvPr id="354" name="直線コネクタ 353">
          <a:extLst>
            <a:ext uri="{FF2B5EF4-FFF2-40B4-BE49-F238E27FC236}">
              <a16:creationId xmlns:a16="http://schemas.microsoft.com/office/drawing/2014/main" id="{068F81EC-2D4D-4665-B012-531656498DA0}"/>
            </a:ext>
          </a:extLst>
        </xdr:cNvPr>
        <xdr:cNvCxnSpPr/>
      </xdr:nvCxnSpPr>
      <xdr:spPr>
        <a:xfrm flipV="1">
          <a:off x="7861300" y="969899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152400</xdr:rowOff>
    </xdr:from>
    <xdr:to>
      <xdr:col>46</xdr:col>
      <xdr:colOff>38100</xdr:colOff>
      <xdr:row>58</xdr:row>
      <xdr:rowOff>83185</xdr:rowOff>
    </xdr:to>
    <xdr:sp macro="" textlink="">
      <xdr:nvSpPr>
        <xdr:cNvPr id="355" name="フローチャート: 判断 354">
          <a:extLst>
            <a:ext uri="{FF2B5EF4-FFF2-40B4-BE49-F238E27FC236}">
              <a16:creationId xmlns:a16="http://schemas.microsoft.com/office/drawing/2014/main" id="{965F4398-5865-4872-B173-80BF0F51A26E}"/>
            </a:ext>
          </a:extLst>
        </xdr:cNvPr>
        <xdr:cNvSpPr/>
      </xdr:nvSpPr>
      <xdr:spPr>
        <a:xfrm>
          <a:off x="8699500" y="99250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73660</xdr:rowOff>
    </xdr:from>
    <xdr:ext cx="465455" cy="259080"/>
    <xdr:sp macro="" textlink="">
      <xdr:nvSpPr>
        <xdr:cNvPr id="356" name="テキスト ボックス 355">
          <a:extLst>
            <a:ext uri="{FF2B5EF4-FFF2-40B4-BE49-F238E27FC236}">
              <a16:creationId xmlns:a16="http://schemas.microsoft.com/office/drawing/2014/main" id="{CB62D32B-92A0-4177-A941-40415963FB9F}"/>
            </a:ext>
          </a:extLst>
        </xdr:cNvPr>
        <xdr:cNvSpPr txBox="1"/>
      </xdr:nvSpPr>
      <xdr:spPr>
        <a:xfrm>
          <a:off x="8515350" y="1001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149225</xdr:rowOff>
    </xdr:from>
    <xdr:to>
      <xdr:col>41</xdr:col>
      <xdr:colOff>50800</xdr:colOff>
      <xdr:row>57</xdr:row>
      <xdr:rowOff>17145</xdr:rowOff>
    </xdr:to>
    <xdr:cxnSp macro="">
      <xdr:nvCxnSpPr>
        <xdr:cNvPr id="357" name="直線コネクタ 356">
          <a:extLst>
            <a:ext uri="{FF2B5EF4-FFF2-40B4-BE49-F238E27FC236}">
              <a16:creationId xmlns:a16="http://schemas.microsoft.com/office/drawing/2014/main" id="{A4BC0DE9-EA3A-4837-B0FF-2387E379F0E8}"/>
            </a:ext>
          </a:extLst>
        </xdr:cNvPr>
        <xdr:cNvCxnSpPr/>
      </xdr:nvCxnSpPr>
      <xdr:spPr>
        <a:xfrm>
          <a:off x="6972300" y="975042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154940</xdr:rowOff>
    </xdr:from>
    <xdr:to>
      <xdr:col>41</xdr:col>
      <xdr:colOff>101600</xdr:colOff>
      <xdr:row>58</xdr:row>
      <xdr:rowOff>85090</xdr:rowOff>
    </xdr:to>
    <xdr:sp macro="" textlink="">
      <xdr:nvSpPr>
        <xdr:cNvPr id="358" name="フローチャート: 判断 357">
          <a:extLst>
            <a:ext uri="{FF2B5EF4-FFF2-40B4-BE49-F238E27FC236}">
              <a16:creationId xmlns:a16="http://schemas.microsoft.com/office/drawing/2014/main" id="{DD05E694-EBF4-4219-9C90-3F0864CBF6AE}"/>
            </a:ext>
          </a:extLst>
        </xdr:cNvPr>
        <xdr:cNvSpPr/>
      </xdr:nvSpPr>
      <xdr:spPr>
        <a:xfrm>
          <a:off x="7810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76200</xdr:rowOff>
    </xdr:from>
    <xdr:ext cx="465455" cy="254635"/>
    <xdr:sp macro="" textlink="">
      <xdr:nvSpPr>
        <xdr:cNvPr id="359" name="テキスト ボックス 358">
          <a:extLst>
            <a:ext uri="{FF2B5EF4-FFF2-40B4-BE49-F238E27FC236}">
              <a16:creationId xmlns:a16="http://schemas.microsoft.com/office/drawing/2014/main" id="{E1CA290C-8359-49CD-8EB8-9C3F10549C1E}"/>
            </a:ext>
          </a:extLst>
        </xdr:cNvPr>
        <xdr:cNvSpPr txBox="1"/>
      </xdr:nvSpPr>
      <xdr:spPr>
        <a:xfrm>
          <a:off x="7626350" y="100203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24130</xdr:rowOff>
    </xdr:from>
    <xdr:to>
      <xdr:col>36</xdr:col>
      <xdr:colOff>165100</xdr:colOff>
      <xdr:row>57</xdr:row>
      <xdr:rowOff>125730</xdr:rowOff>
    </xdr:to>
    <xdr:sp macro="" textlink="">
      <xdr:nvSpPr>
        <xdr:cNvPr id="360" name="フローチャート: 判断 359">
          <a:extLst>
            <a:ext uri="{FF2B5EF4-FFF2-40B4-BE49-F238E27FC236}">
              <a16:creationId xmlns:a16="http://schemas.microsoft.com/office/drawing/2014/main" id="{4242306D-DE1F-4CC1-BF3A-0E4EB9288C6A}"/>
            </a:ext>
          </a:extLst>
        </xdr:cNvPr>
        <xdr:cNvSpPr/>
      </xdr:nvSpPr>
      <xdr:spPr>
        <a:xfrm>
          <a:off x="6921500" y="979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116840</xdr:rowOff>
    </xdr:from>
    <xdr:ext cx="528955" cy="257810"/>
    <xdr:sp macro="" textlink="">
      <xdr:nvSpPr>
        <xdr:cNvPr id="361" name="テキスト ボックス 360">
          <a:extLst>
            <a:ext uri="{FF2B5EF4-FFF2-40B4-BE49-F238E27FC236}">
              <a16:creationId xmlns:a16="http://schemas.microsoft.com/office/drawing/2014/main" id="{0B2E9DB4-0429-4729-9B2D-0D1275D8B765}"/>
            </a:ext>
          </a:extLst>
        </xdr:cNvPr>
        <xdr:cNvSpPr txBox="1"/>
      </xdr:nvSpPr>
      <xdr:spPr>
        <a:xfrm>
          <a:off x="6704965" y="988949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307CBFC0-1D48-4CB5-BFC3-4FE5E22EE302}"/>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0730" cy="259080"/>
    <xdr:sp macro="" textlink="">
      <xdr:nvSpPr>
        <xdr:cNvPr id="363" name="テキスト ボックス 362">
          <a:extLst>
            <a:ext uri="{FF2B5EF4-FFF2-40B4-BE49-F238E27FC236}">
              <a16:creationId xmlns:a16="http://schemas.microsoft.com/office/drawing/2014/main" id="{8E27715B-7C63-48F5-8225-FA97E55ECF71}"/>
            </a:ext>
          </a:extLst>
        </xdr:cNvPr>
        <xdr:cNvSpPr txBox="1"/>
      </xdr:nvSpPr>
      <xdr:spPr>
        <a:xfrm>
          <a:off x="944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0730" cy="259080"/>
    <xdr:sp macro="" textlink="">
      <xdr:nvSpPr>
        <xdr:cNvPr id="364" name="テキスト ボックス 363">
          <a:extLst>
            <a:ext uri="{FF2B5EF4-FFF2-40B4-BE49-F238E27FC236}">
              <a16:creationId xmlns:a16="http://schemas.microsoft.com/office/drawing/2014/main" id="{8BB09D95-4BDE-41B6-865C-1594CEA94DC4}"/>
            </a:ext>
          </a:extLst>
        </xdr:cNvPr>
        <xdr:cNvSpPr txBox="1"/>
      </xdr:nvSpPr>
      <xdr:spPr>
        <a:xfrm>
          <a:off x="8559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5" name="テキスト ボックス 364">
          <a:extLst>
            <a:ext uri="{FF2B5EF4-FFF2-40B4-BE49-F238E27FC236}">
              <a16:creationId xmlns:a16="http://schemas.microsoft.com/office/drawing/2014/main" id="{CFED3879-FDC8-499B-9C73-F4394750288D}"/>
            </a:ext>
          </a:extLst>
        </xdr:cNvPr>
        <xdr:cNvSpPr txBox="1"/>
      </xdr:nvSpPr>
      <xdr:spPr>
        <a:xfrm>
          <a:off x="7670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0730" cy="259080"/>
    <xdr:sp macro="" textlink="">
      <xdr:nvSpPr>
        <xdr:cNvPr id="366" name="テキスト ボックス 365">
          <a:extLst>
            <a:ext uri="{FF2B5EF4-FFF2-40B4-BE49-F238E27FC236}">
              <a16:creationId xmlns:a16="http://schemas.microsoft.com/office/drawing/2014/main" id="{07E475A6-D00A-4C39-A088-84D591BD7EBC}"/>
            </a:ext>
          </a:extLst>
        </xdr:cNvPr>
        <xdr:cNvSpPr txBox="1"/>
      </xdr:nvSpPr>
      <xdr:spPr>
        <a:xfrm>
          <a:off x="6781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76200</xdr:rowOff>
    </xdr:from>
    <xdr:to>
      <xdr:col>55</xdr:col>
      <xdr:colOff>50800</xdr:colOff>
      <xdr:row>57</xdr:row>
      <xdr:rowOff>6350</xdr:rowOff>
    </xdr:to>
    <xdr:sp macro="" textlink="">
      <xdr:nvSpPr>
        <xdr:cNvPr id="367" name="楕円 366">
          <a:extLst>
            <a:ext uri="{FF2B5EF4-FFF2-40B4-BE49-F238E27FC236}">
              <a16:creationId xmlns:a16="http://schemas.microsoft.com/office/drawing/2014/main" id="{33089E90-DFDF-4C3C-AF1A-18A0D84B4DA7}"/>
            </a:ext>
          </a:extLst>
        </xdr:cNvPr>
        <xdr:cNvSpPr/>
      </xdr:nvSpPr>
      <xdr:spPr>
        <a:xfrm>
          <a:off x="104267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99060</xdr:rowOff>
    </xdr:from>
    <xdr:ext cx="533400" cy="254635"/>
    <xdr:sp macro="" textlink="">
      <xdr:nvSpPr>
        <xdr:cNvPr id="368" name="農林水産業費該当値テキスト">
          <a:extLst>
            <a:ext uri="{FF2B5EF4-FFF2-40B4-BE49-F238E27FC236}">
              <a16:creationId xmlns:a16="http://schemas.microsoft.com/office/drawing/2014/main" id="{CD5E3299-EB7A-4147-B6AF-062773CFFF27}"/>
            </a:ext>
          </a:extLst>
        </xdr:cNvPr>
        <xdr:cNvSpPr txBox="1"/>
      </xdr:nvSpPr>
      <xdr:spPr>
        <a:xfrm>
          <a:off x="10528300" y="952881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165100</xdr:rowOff>
    </xdr:from>
    <xdr:to>
      <xdr:col>50</xdr:col>
      <xdr:colOff>165100</xdr:colOff>
      <xdr:row>56</xdr:row>
      <xdr:rowOff>100965</xdr:rowOff>
    </xdr:to>
    <xdr:sp macro="" textlink="">
      <xdr:nvSpPr>
        <xdr:cNvPr id="369" name="楕円 368">
          <a:extLst>
            <a:ext uri="{FF2B5EF4-FFF2-40B4-BE49-F238E27FC236}">
              <a16:creationId xmlns:a16="http://schemas.microsoft.com/office/drawing/2014/main" id="{B6059249-6122-4A57-8226-61FD4CB05F99}"/>
            </a:ext>
          </a:extLst>
        </xdr:cNvPr>
        <xdr:cNvSpPr/>
      </xdr:nvSpPr>
      <xdr:spPr>
        <a:xfrm>
          <a:off x="9588500" y="9594850"/>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117475</xdr:rowOff>
    </xdr:from>
    <xdr:ext cx="528955" cy="257810"/>
    <xdr:sp macro="" textlink="">
      <xdr:nvSpPr>
        <xdr:cNvPr id="370" name="テキスト ボックス 369">
          <a:extLst>
            <a:ext uri="{FF2B5EF4-FFF2-40B4-BE49-F238E27FC236}">
              <a16:creationId xmlns:a16="http://schemas.microsoft.com/office/drawing/2014/main" id="{6BFE1B5A-19CE-4E23-8E20-8430E33EDD3F}"/>
            </a:ext>
          </a:extLst>
        </xdr:cNvPr>
        <xdr:cNvSpPr txBox="1"/>
      </xdr:nvSpPr>
      <xdr:spPr>
        <a:xfrm>
          <a:off x="9371965" y="937577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26,689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46990</xdr:rowOff>
    </xdr:from>
    <xdr:to>
      <xdr:col>46</xdr:col>
      <xdr:colOff>38100</xdr:colOff>
      <xdr:row>56</xdr:row>
      <xdr:rowOff>149225</xdr:rowOff>
    </xdr:to>
    <xdr:sp macro="" textlink="">
      <xdr:nvSpPr>
        <xdr:cNvPr id="371" name="楕円 370">
          <a:extLst>
            <a:ext uri="{FF2B5EF4-FFF2-40B4-BE49-F238E27FC236}">
              <a16:creationId xmlns:a16="http://schemas.microsoft.com/office/drawing/2014/main" id="{E084E947-AA9C-410C-8E6F-7417F8F242BE}"/>
            </a:ext>
          </a:extLst>
        </xdr:cNvPr>
        <xdr:cNvSpPr/>
      </xdr:nvSpPr>
      <xdr:spPr>
        <a:xfrm>
          <a:off x="8699500" y="96481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165100</xdr:rowOff>
    </xdr:from>
    <xdr:ext cx="528955" cy="259080"/>
    <xdr:sp macro="" textlink="">
      <xdr:nvSpPr>
        <xdr:cNvPr id="372" name="テキスト ボックス 371">
          <a:extLst>
            <a:ext uri="{FF2B5EF4-FFF2-40B4-BE49-F238E27FC236}">
              <a16:creationId xmlns:a16="http://schemas.microsoft.com/office/drawing/2014/main" id="{C947C307-07A0-4982-8DC6-F5ADF03A38DC}"/>
            </a:ext>
          </a:extLst>
        </xdr:cNvPr>
        <xdr:cNvSpPr txBox="1"/>
      </xdr:nvSpPr>
      <xdr:spPr>
        <a:xfrm>
          <a:off x="8482965" y="94234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137160</xdr:rowOff>
    </xdr:from>
    <xdr:to>
      <xdr:col>41</xdr:col>
      <xdr:colOff>101600</xdr:colOff>
      <xdr:row>57</xdr:row>
      <xdr:rowOff>67310</xdr:rowOff>
    </xdr:to>
    <xdr:sp macro="" textlink="">
      <xdr:nvSpPr>
        <xdr:cNvPr id="373" name="楕円 372">
          <a:extLst>
            <a:ext uri="{FF2B5EF4-FFF2-40B4-BE49-F238E27FC236}">
              <a16:creationId xmlns:a16="http://schemas.microsoft.com/office/drawing/2014/main" id="{9D59D397-0B74-46B4-9643-8CAB8EAB8FC3}"/>
            </a:ext>
          </a:extLst>
        </xdr:cNvPr>
        <xdr:cNvSpPr/>
      </xdr:nvSpPr>
      <xdr:spPr>
        <a:xfrm>
          <a:off x="78105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83820</xdr:rowOff>
    </xdr:from>
    <xdr:ext cx="528955" cy="257810"/>
    <xdr:sp macro="" textlink="">
      <xdr:nvSpPr>
        <xdr:cNvPr id="374" name="テキスト ボックス 373">
          <a:extLst>
            <a:ext uri="{FF2B5EF4-FFF2-40B4-BE49-F238E27FC236}">
              <a16:creationId xmlns:a16="http://schemas.microsoft.com/office/drawing/2014/main" id="{BF08DA67-A784-4472-8478-D422EEA442AF}"/>
            </a:ext>
          </a:extLst>
        </xdr:cNvPr>
        <xdr:cNvSpPr txBox="1"/>
      </xdr:nvSpPr>
      <xdr:spPr>
        <a:xfrm>
          <a:off x="7593965" y="951357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97790</xdr:rowOff>
    </xdr:from>
    <xdr:to>
      <xdr:col>36</xdr:col>
      <xdr:colOff>165100</xdr:colOff>
      <xdr:row>57</xdr:row>
      <xdr:rowOff>27940</xdr:rowOff>
    </xdr:to>
    <xdr:sp macro="" textlink="">
      <xdr:nvSpPr>
        <xdr:cNvPr id="375" name="楕円 374">
          <a:extLst>
            <a:ext uri="{FF2B5EF4-FFF2-40B4-BE49-F238E27FC236}">
              <a16:creationId xmlns:a16="http://schemas.microsoft.com/office/drawing/2014/main" id="{03B523D7-D1C0-44B2-A6FC-9B4C86102CF1}"/>
            </a:ext>
          </a:extLst>
        </xdr:cNvPr>
        <xdr:cNvSpPr/>
      </xdr:nvSpPr>
      <xdr:spPr>
        <a:xfrm>
          <a:off x="69215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44450</xdr:rowOff>
    </xdr:from>
    <xdr:ext cx="528955" cy="259080"/>
    <xdr:sp macro="" textlink="">
      <xdr:nvSpPr>
        <xdr:cNvPr id="376" name="テキスト ボックス 375">
          <a:extLst>
            <a:ext uri="{FF2B5EF4-FFF2-40B4-BE49-F238E27FC236}">
              <a16:creationId xmlns:a16="http://schemas.microsoft.com/office/drawing/2014/main" id="{07FF445B-B582-402D-A5C6-D64025ADA32C}"/>
            </a:ext>
          </a:extLst>
        </xdr:cNvPr>
        <xdr:cNvSpPr txBox="1"/>
      </xdr:nvSpPr>
      <xdr:spPr>
        <a:xfrm>
          <a:off x="6704965" y="9474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6C2C7A8-A2AD-4AF2-9B9C-73AC0E493F7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EA162A6F-EB1A-4034-A99B-C5618CA852C8}"/>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41D2376B-CA5F-46DC-ADEC-C8D2C7B6489A}"/>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81A7762D-1972-46E8-9F85-5B8DB9DABEAD}"/>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58363DC3-0003-4871-8F53-4D09F59C0DF8}"/>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74DACF1B-73DC-4DCA-BD44-353897F9CFC3}"/>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1B3F4C05-43D7-4DD1-8EA1-37325717AA64}"/>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4" name="正方形/長方形 383">
          <a:extLst>
            <a:ext uri="{FF2B5EF4-FFF2-40B4-BE49-F238E27FC236}">
              <a16:creationId xmlns:a16="http://schemas.microsoft.com/office/drawing/2014/main" id="{F9195584-CA27-4AA4-8530-45547ED9E3AE}"/>
            </a:ext>
          </a:extLst>
        </xdr:cNvPr>
        <xdr:cNvSpPr/>
      </xdr:nvSpPr>
      <xdr:spPr>
        <a:xfrm>
          <a:off x="6604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20980"/>
    <xdr:sp macro="" textlink="">
      <xdr:nvSpPr>
        <xdr:cNvPr id="385" name="テキスト ボックス 384">
          <a:extLst>
            <a:ext uri="{FF2B5EF4-FFF2-40B4-BE49-F238E27FC236}">
              <a16:creationId xmlns:a16="http://schemas.microsoft.com/office/drawing/2014/main" id="{43BDFC5A-262F-4A54-8BA4-745CAC18AC2D}"/>
            </a:ext>
          </a:extLst>
        </xdr:cNvPr>
        <xdr:cNvSpPr txBox="1"/>
      </xdr:nvSpPr>
      <xdr:spPr>
        <a:xfrm>
          <a:off x="6565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6" name="直線コネクタ 385">
          <a:extLst>
            <a:ext uri="{FF2B5EF4-FFF2-40B4-BE49-F238E27FC236}">
              <a16:creationId xmlns:a16="http://schemas.microsoft.com/office/drawing/2014/main" id="{A8DCB108-E1EB-470F-A3EA-240DB543A2DA}"/>
            </a:ext>
          </a:extLst>
        </xdr:cNvPr>
        <xdr:cNvCxnSpPr/>
      </xdr:nvCxnSpPr>
      <xdr:spPr>
        <a:xfrm>
          <a:off x="6604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86ADF9B5-1DAD-49E7-9517-CAC88D6C9A81}"/>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88" name="テキスト ボックス 387">
          <a:extLst>
            <a:ext uri="{FF2B5EF4-FFF2-40B4-BE49-F238E27FC236}">
              <a16:creationId xmlns:a16="http://schemas.microsoft.com/office/drawing/2014/main" id="{CDE76D1B-D305-491E-A72F-71BFE7BFBD63}"/>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F6AA1D04-52E7-4327-AF7C-A9EDFD59542F}"/>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90" name="テキスト ボックス 389">
          <a:extLst>
            <a:ext uri="{FF2B5EF4-FFF2-40B4-BE49-F238E27FC236}">
              <a16:creationId xmlns:a16="http://schemas.microsoft.com/office/drawing/2014/main" id="{47057723-4609-440C-B69C-6EA6C6B308E8}"/>
            </a:ext>
          </a:extLst>
        </xdr:cNvPr>
        <xdr:cNvSpPr txBox="1"/>
      </xdr:nvSpPr>
      <xdr:spPr>
        <a:xfrm>
          <a:off x="607250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90F5A482-25B2-43E3-BC0C-6205D95697E6}"/>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225" cy="254635"/>
    <xdr:sp macro="" textlink="">
      <xdr:nvSpPr>
        <xdr:cNvPr id="392" name="テキスト ボックス 391">
          <a:extLst>
            <a:ext uri="{FF2B5EF4-FFF2-40B4-BE49-F238E27FC236}">
              <a16:creationId xmlns:a16="http://schemas.microsoft.com/office/drawing/2014/main" id="{016F18DD-A5E4-4B6F-9E01-5B8358205252}"/>
            </a:ext>
          </a:extLst>
        </xdr:cNvPr>
        <xdr:cNvSpPr txBox="1"/>
      </xdr:nvSpPr>
      <xdr:spPr>
        <a:xfrm>
          <a:off x="6072505" y="12680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660B1988-E32B-4264-8DDE-77F498E99C8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7810"/>
    <xdr:sp macro="" textlink="">
      <xdr:nvSpPr>
        <xdr:cNvPr id="394" name="テキスト ボックス 393">
          <a:extLst>
            <a:ext uri="{FF2B5EF4-FFF2-40B4-BE49-F238E27FC236}">
              <a16:creationId xmlns:a16="http://schemas.microsoft.com/office/drawing/2014/main" id="{7679E763-C898-40E3-91FA-740B768025B8}"/>
            </a:ext>
          </a:extLst>
        </xdr:cNvPr>
        <xdr:cNvSpPr txBox="1"/>
      </xdr:nvSpPr>
      <xdr:spPr>
        <a:xfrm>
          <a:off x="6072505" y="1230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CBE9E1FF-2E82-420A-A4A5-8E0D9A7F8EC2}"/>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7810"/>
    <xdr:sp macro="" textlink="">
      <xdr:nvSpPr>
        <xdr:cNvPr id="396" name="テキスト ボックス 395">
          <a:extLst>
            <a:ext uri="{FF2B5EF4-FFF2-40B4-BE49-F238E27FC236}">
              <a16:creationId xmlns:a16="http://schemas.microsoft.com/office/drawing/2014/main" id="{E35412F5-C208-4470-937F-D7489A1F1D20}"/>
            </a:ext>
          </a:extLst>
        </xdr:cNvPr>
        <xdr:cNvSpPr txBox="1"/>
      </xdr:nvSpPr>
      <xdr:spPr>
        <a:xfrm>
          <a:off x="6072505" y="11922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18566A9C-FC7B-4FD6-A3E3-50207D5ACD52}"/>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3365"/>
    <xdr:sp macro="" textlink="">
      <xdr:nvSpPr>
        <xdr:cNvPr id="398" name="テキスト ボックス 397">
          <a:extLst>
            <a:ext uri="{FF2B5EF4-FFF2-40B4-BE49-F238E27FC236}">
              <a16:creationId xmlns:a16="http://schemas.microsoft.com/office/drawing/2014/main" id="{99B23A9D-FAB4-4040-A024-1A6E67846294}"/>
            </a:ext>
          </a:extLst>
        </xdr:cNvPr>
        <xdr:cNvSpPr txBox="1"/>
      </xdr:nvSpPr>
      <xdr:spPr>
        <a:xfrm>
          <a:off x="6008370" y="11541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399" name="商工費グラフ枠">
          <a:extLst>
            <a:ext uri="{FF2B5EF4-FFF2-40B4-BE49-F238E27FC236}">
              <a16:creationId xmlns:a16="http://schemas.microsoft.com/office/drawing/2014/main" id="{73083711-F571-448A-A031-04213BEF489D}"/>
            </a:ext>
          </a:extLst>
        </xdr:cNvPr>
        <xdr:cNvSpPr/>
      </xdr:nvSpPr>
      <xdr:spPr>
        <a:xfrm>
          <a:off x="6604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70</xdr:row>
      <xdr:rowOff>165100</xdr:rowOff>
    </xdr:from>
    <xdr:to>
      <xdr:col>54</xdr:col>
      <xdr:colOff>186690</xdr:colOff>
      <xdr:row>79</xdr:row>
      <xdr:rowOff>38735</xdr:rowOff>
    </xdr:to>
    <xdr:cxnSp macro="">
      <xdr:nvCxnSpPr>
        <xdr:cNvPr id="400" name="直線コネクタ 399">
          <a:extLst>
            <a:ext uri="{FF2B5EF4-FFF2-40B4-BE49-F238E27FC236}">
              <a16:creationId xmlns:a16="http://schemas.microsoft.com/office/drawing/2014/main" id="{1BE78025-9CA8-401F-A0CC-E7CD5D07CE80}"/>
            </a:ext>
          </a:extLst>
        </xdr:cNvPr>
        <xdr:cNvCxnSpPr/>
      </xdr:nvCxnSpPr>
      <xdr:spPr>
        <a:xfrm flipV="1">
          <a:off x="10473690" y="12166600"/>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42545</xdr:rowOff>
    </xdr:from>
    <xdr:ext cx="377190" cy="254635"/>
    <xdr:sp macro="" textlink="">
      <xdr:nvSpPr>
        <xdr:cNvPr id="401" name="商工費最小値テキスト">
          <a:extLst>
            <a:ext uri="{FF2B5EF4-FFF2-40B4-BE49-F238E27FC236}">
              <a16:creationId xmlns:a16="http://schemas.microsoft.com/office/drawing/2014/main" id="{D14E31D2-B132-4674-B4B2-9C4202BC3AA7}"/>
            </a:ext>
          </a:extLst>
        </xdr:cNvPr>
        <xdr:cNvSpPr txBox="1"/>
      </xdr:nvSpPr>
      <xdr:spPr>
        <a:xfrm>
          <a:off x="10528300" y="13587095"/>
          <a:ext cx="377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38735</xdr:rowOff>
    </xdr:from>
    <xdr:to>
      <xdr:col>55</xdr:col>
      <xdr:colOff>88900</xdr:colOff>
      <xdr:row>79</xdr:row>
      <xdr:rowOff>38735</xdr:rowOff>
    </xdr:to>
    <xdr:cxnSp macro="">
      <xdr:nvCxnSpPr>
        <xdr:cNvPr id="402" name="直線コネクタ 401">
          <a:extLst>
            <a:ext uri="{FF2B5EF4-FFF2-40B4-BE49-F238E27FC236}">
              <a16:creationId xmlns:a16="http://schemas.microsoft.com/office/drawing/2014/main" id="{78112459-DF86-4E66-BB1F-9330465D5D4B}"/>
            </a:ext>
          </a:extLst>
        </xdr:cNvPr>
        <xdr:cNvCxnSpPr/>
      </xdr:nvCxnSpPr>
      <xdr:spPr>
        <a:xfrm>
          <a:off x="10388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114300</xdr:rowOff>
    </xdr:from>
    <xdr:ext cx="533400" cy="259080"/>
    <xdr:sp macro="" textlink="">
      <xdr:nvSpPr>
        <xdr:cNvPr id="403" name="商工費最大値テキスト">
          <a:extLst>
            <a:ext uri="{FF2B5EF4-FFF2-40B4-BE49-F238E27FC236}">
              <a16:creationId xmlns:a16="http://schemas.microsoft.com/office/drawing/2014/main" id="{79C90911-F21A-4C5E-92BE-CC7F7BCABA48}"/>
            </a:ext>
          </a:extLst>
        </xdr:cNvPr>
        <xdr:cNvSpPr txBox="1"/>
      </xdr:nvSpPr>
      <xdr:spPr>
        <a:xfrm>
          <a:off x="10528300" y="119443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dr:col>54</xdr:col>
      <xdr:colOff>101600</xdr:colOff>
      <xdr:row>70</xdr:row>
      <xdr:rowOff>165100</xdr:rowOff>
    </xdr:from>
    <xdr:to>
      <xdr:col>55</xdr:col>
      <xdr:colOff>88900</xdr:colOff>
      <xdr:row>70</xdr:row>
      <xdr:rowOff>165100</xdr:rowOff>
    </xdr:to>
    <xdr:cxnSp macro="">
      <xdr:nvCxnSpPr>
        <xdr:cNvPr id="404" name="直線コネクタ 403">
          <a:extLst>
            <a:ext uri="{FF2B5EF4-FFF2-40B4-BE49-F238E27FC236}">
              <a16:creationId xmlns:a16="http://schemas.microsoft.com/office/drawing/2014/main" id="{BFC90D20-670E-405C-9838-7AF297BDF589}"/>
            </a:ext>
          </a:extLst>
        </xdr:cNvPr>
        <xdr:cNvCxnSpPr/>
      </xdr:nvCxnSpPr>
      <xdr:spPr>
        <a:xfrm>
          <a:off x="10388600" y="1216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132080</xdr:rowOff>
    </xdr:from>
    <xdr:to>
      <xdr:col>55</xdr:col>
      <xdr:colOff>0</xdr:colOff>
      <xdr:row>77</xdr:row>
      <xdr:rowOff>29845</xdr:rowOff>
    </xdr:to>
    <xdr:cxnSp macro="">
      <xdr:nvCxnSpPr>
        <xdr:cNvPr id="405" name="直線コネクタ 404">
          <a:extLst>
            <a:ext uri="{FF2B5EF4-FFF2-40B4-BE49-F238E27FC236}">
              <a16:creationId xmlns:a16="http://schemas.microsoft.com/office/drawing/2014/main" id="{34204AEA-4A8D-4363-A2C9-4A4B96D8F117}"/>
            </a:ext>
          </a:extLst>
        </xdr:cNvPr>
        <xdr:cNvCxnSpPr/>
      </xdr:nvCxnSpPr>
      <xdr:spPr>
        <a:xfrm>
          <a:off x="9639300" y="1316228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6350</xdr:rowOff>
    </xdr:from>
    <xdr:ext cx="468630" cy="254635"/>
    <xdr:sp macro="" textlink="">
      <xdr:nvSpPr>
        <xdr:cNvPr id="406" name="商工費平均値テキスト">
          <a:extLst>
            <a:ext uri="{FF2B5EF4-FFF2-40B4-BE49-F238E27FC236}">
              <a16:creationId xmlns:a16="http://schemas.microsoft.com/office/drawing/2014/main" id="{3AFACF10-044A-472C-AA02-ABEF37C6360C}"/>
            </a:ext>
          </a:extLst>
        </xdr:cNvPr>
        <xdr:cNvSpPr txBox="1"/>
      </xdr:nvSpPr>
      <xdr:spPr>
        <a:xfrm>
          <a:off x="10528300" y="13379450"/>
          <a:ext cx="4686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27940</xdr:rowOff>
    </xdr:from>
    <xdr:to>
      <xdr:col>55</xdr:col>
      <xdr:colOff>50800</xdr:colOff>
      <xdr:row>78</xdr:row>
      <xdr:rowOff>129540</xdr:rowOff>
    </xdr:to>
    <xdr:sp macro="" textlink="">
      <xdr:nvSpPr>
        <xdr:cNvPr id="407" name="フローチャート: 判断 406">
          <a:extLst>
            <a:ext uri="{FF2B5EF4-FFF2-40B4-BE49-F238E27FC236}">
              <a16:creationId xmlns:a16="http://schemas.microsoft.com/office/drawing/2014/main" id="{A976C681-5F63-46C2-8F9D-CB57F6C583AA}"/>
            </a:ext>
          </a:extLst>
        </xdr:cNvPr>
        <xdr:cNvSpPr/>
      </xdr:nvSpPr>
      <xdr:spPr>
        <a:xfrm>
          <a:off x="10426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132080</xdr:rowOff>
    </xdr:from>
    <xdr:to>
      <xdr:col>50</xdr:col>
      <xdr:colOff>114300</xdr:colOff>
      <xdr:row>77</xdr:row>
      <xdr:rowOff>57785</xdr:rowOff>
    </xdr:to>
    <xdr:cxnSp macro="">
      <xdr:nvCxnSpPr>
        <xdr:cNvPr id="408" name="直線コネクタ 407">
          <a:extLst>
            <a:ext uri="{FF2B5EF4-FFF2-40B4-BE49-F238E27FC236}">
              <a16:creationId xmlns:a16="http://schemas.microsoft.com/office/drawing/2014/main" id="{B53097B7-02C2-43E5-8137-31E5A4DF8EF8}"/>
            </a:ext>
          </a:extLst>
        </xdr:cNvPr>
        <xdr:cNvCxnSpPr/>
      </xdr:nvCxnSpPr>
      <xdr:spPr>
        <a:xfrm flipV="1">
          <a:off x="8750300" y="1316228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22225</xdr:rowOff>
    </xdr:from>
    <xdr:to>
      <xdr:col>50</xdr:col>
      <xdr:colOff>165100</xdr:colOff>
      <xdr:row>78</xdr:row>
      <xdr:rowOff>123825</xdr:rowOff>
    </xdr:to>
    <xdr:sp macro="" textlink="">
      <xdr:nvSpPr>
        <xdr:cNvPr id="409" name="フローチャート: 判断 408">
          <a:extLst>
            <a:ext uri="{FF2B5EF4-FFF2-40B4-BE49-F238E27FC236}">
              <a16:creationId xmlns:a16="http://schemas.microsoft.com/office/drawing/2014/main" id="{189D0D5A-E824-4E31-A67A-BA16CD0453DD}"/>
            </a:ext>
          </a:extLst>
        </xdr:cNvPr>
        <xdr:cNvSpPr/>
      </xdr:nvSpPr>
      <xdr:spPr>
        <a:xfrm>
          <a:off x="9588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114935</xdr:rowOff>
    </xdr:from>
    <xdr:ext cx="465455" cy="259080"/>
    <xdr:sp macro="" textlink="">
      <xdr:nvSpPr>
        <xdr:cNvPr id="410" name="テキスト ボックス 409">
          <a:extLst>
            <a:ext uri="{FF2B5EF4-FFF2-40B4-BE49-F238E27FC236}">
              <a16:creationId xmlns:a16="http://schemas.microsoft.com/office/drawing/2014/main" id="{D93CC657-2CC2-49FB-9058-3282925BC5B0}"/>
            </a:ext>
          </a:extLst>
        </xdr:cNvPr>
        <xdr:cNvSpPr txBox="1"/>
      </xdr:nvSpPr>
      <xdr:spPr>
        <a:xfrm>
          <a:off x="9404350" y="134880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57785</xdr:rowOff>
    </xdr:from>
    <xdr:to>
      <xdr:col>45</xdr:col>
      <xdr:colOff>177800</xdr:colOff>
      <xdr:row>77</xdr:row>
      <xdr:rowOff>94615</xdr:rowOff>
    </xdr:to>
    <xdr:cxnSp macro="">
      <xdr:nvCxnSpPr>
        <xdr:cNvPr id="411" name="直線コネクタ 410">
          <a:extLst>
            <a:ext uri="{FF2B5EF4-FFF2-40B4-BE49-F238E27FC236}">
              <a16:creationId xmlns:a16="http://schemas.microsoft.com/office/drawing/2014/main" id="{0AAFC49C-914E-4827-B804-411699410A58}"/>
            </a:ext>
          </a:extLst>
        </xdr:cNvPr>
        <xdr:cNvCxnSpPr/>
      </xdr:nvCxnSpPr>
      <xdr:spPr>
        <a:xfrm flipV="1">
          <a:off x="7861300" y="1325943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158750</xdr:rowOff>
    </xdr:from>
    <xdr:to>
      <xdr:col>46</xdr:col>
      <xdr:colOff>38100</xdr:colOff>
      <xdr:row>78</xdr:row>
      <xdr:rowOff>88900</xdr:rowOff>
    </xdr:to>
    <xdr:sp macro="" textlink="">
      <xdr:nvSpPr>
        <xdr:cNvPr id="412" name="フローチャート: 判断 411">
          <a:extLst>
            <a:ext uri="{FF2B5EF4-FFF2-40B4-BE49-F238E27FC236}">
              <a16:creationId xmlns:a16="http://schemas.microsoft.com/office/drawing/2014/main" id="{E5653902-8AD0-4F44-8DA8-3ECF9F00AD9D}"/>
            </a:ext>
          </a:extLst>
        </xdr:cNvPr>
        <xdr:cNvSpPr/>
      </xdr:nvSpPr>
      <xdr:spPr>
        <a:xfrm>
          <a:off x="869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80010</xdr:rowOff>
    </xdr:from>
    <xdr:ext cx="465455" cy="259080"/>
    <xdr:sp macro="" textlink="">
      <xdr:nvSpPr>
        <xdr:cNvPr id="413" name="テキスト ボックス 412">
          <a:extLst>
            <a:ext uri="{FF2B5EF4-FFF2-40B4-BE49-F238E27FC236}">
              <a16:creationId xmlns:a16="http://schemas.microsoft.com/office/drawing/2014/main" id="{8F0774CD-41F9-4353-8A72-7BD51C87E126}"/>
            </a:ext>
          </a:extLst>
        </xdr:cNvPr>
        <xdr:cNvSpPr txBox="1"/>
      </xdr:nvSpPr>
      <xdr:spPr>
        <a:xfrm>
          <a:off x="8515350" y="134531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13970</xdr:rowOff>
    </xdr:from>
    <xdr:to>
      <xdr:col>41</xdr:col>
      <xdr:colOff>50800</xdr:colOff>
      <xdr:row>77</xdr:row>
      <xdr:rowOff>94615</xdr:rowOff>
    </xdr:to>
    <xdr:cxnSp macro="">
      <xdr:nvCxnSpPr>
        <xdr:cNvPr id="414" name="直線コネクタ 413">
          <a:extLst>
            <a:ext uri="{FF2B5EF4-FFF2-40B4-BE49-F238E27FC236}">
              <a16:creationId xmlns:a16="http://schemas.microsoft.com/office/drawing/2014/main" id="{79D9A435-CA51-454C-9DBC-CD14F22F84FF}"/>
            </a:ext>
          </a:extLst>
        </xdr:cNvPr>
        <xdr:cNvCxnSpPr/>
      </xdr:nvCxnSpPr>
      <xdr:spPr>
        <a:xfrm>
          <a:off x="6972300" y="1321562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165100</xdr:rowOff>
    </xdr:from>
    <xdr:to>
      <xdr:col>41</xdr:col>
      <xdr:colOff>101600</xdr:colOff>
      <xdr:row>78</xdr:row>
      <xdr:rowOff>98425</xdr:rowOff>
    </xdr:to>
    <xdr:sp macro="" textlink="">
      <xdr:nvSpPr>
        <xdr:cNvPr id="415" name="フローチャート: 判断 414">
          <a:extLst>
            <a:ext uri="{FF2B5EF4-FFF2-40B4-BE49-F238E27FC236}">
              <a16:creationId xmlns:a16="http://schemas.microsoft.com/office/drawing/2014/main" id="{B918E8E6-09AC-4265-A73A-58E9A0F49C77}"/>
            </a:ext>
          </a:extLst>
        </xdr:cNvPr>
        <xdr:cNvSpPr/>
      </xdr:nvSpPr>
      <xdr:spPr>
        <a:xfrm>
          <a:off x="7810500" y="133667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89535</xdr:rowOff>
    </xdr:from>
    <xdr:ext cx="465455" cy="253365"/>
    <xdr:sp macro="" textlink="">
      <xdr:nvSpPr>
        <xdr:cNvPr id="416" name="テキスト ボックス 415">
          <a:extLst>
            <a:ext uri="{FF2B5EF4-FFF2-40B4-BE49-F238E27FC236}">
              <a16:creationId xmlns:a16="http://schemas.microsoft.com/office/drawing/2014/main" id="{9AFC52FA-5AAB-4D4B-8F3A-2E3791A52188}"/>
            </a:ext>
          </a:extLst>
        </xdr:cNvPr>
        <xdr:cNvSpPr txBox="1"/>
      </xdr:nvSpPr>
      <xdr:spPr>
        <a:xfrm>
          <a:off x="7626350" y="134626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81280</xdr:rowOff>
    </xdr:from>
    <xdr:to>
      <xdr:col>36</xdr:col>
      <xdr:colOff>165100</xdr:colOff>
      <xdr:row>78</xdr:row>
      <xdr:rowOff>11430</xdr:rowOff>
    </xdr:to>
    <xdr:sp macro="" textlink="">
      <xdr:nvSpPr>
        <xdr:cNvPr id="417" name="フローチャート: 判断 416">
          <a:extLst>
            <a:ext uri="{FF2B5EF4-FFF2-40B4-BE49-F238E27FC236}">
              <a16:creationId xmlns:a16="http://schemas.microsoft.com/office/drawing/2014/main" id="{EA585F34-2CA6-43B0-AB93-2A804ED58C26}"/>
            </a:ext>
          </a:extLst>
        </xdr:cNvPr>
        <xdr:cNvSpPr/>
      </xdr:nvSpPr>
      <xdr:spPr>
        <a:xfrm>
          <a:off x="6921500" y="1328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2540</xdr:rowOff>
    </xdr:from>
    <xdr:ext cx="528955" cy="259080"/>
    <xdr:sp macro="" textlink="">
      <xdr:nvSpPr>
        <xdr:cNvPr id="418" name="テキスト ボックス 417">
          <a:extLst>
            <a:ext uri="{FF2B5EF4-FFF2-40B4-BE49-F238E27FC236}">
              <a16:creationId xmlns:a16="http://schemas.microsoft.com/office/drawing/2014/main" id="{A94121E5-AF6D-4549-A065-2A8397C8AA49}"/>
            </a:ext>
          </a:extLst>
        </xdr:cNvPr>
        <xdr:cNvSpPr txBox="1"/>
      </xdr:nvSpPr>
      <xdr:spPr>
        <a:xfrm>
          <a:off x="6704965" y="13375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941A793E-5E0C-453F-955F-FCFBF299C8F4}"/>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0730" cy="259080"/>
    <xdr:sp macro="" textlink="">
      <xdr:nvSpPr>
        <xdr:cNvPr id="420" name="テキスト ボックス 419">
          <a:extLst>
            <a:ext uri="{FF2B5EF4-FFF2-40B4-BE49-F238E27FC236}">
              <a16:creationId xmlns:a16="http://schemas.microsoft.com/office/drawing/2014/main" id="{D3414DCA-1383-4CB5-953E-9FA82387406A}"/>
            </a:ext>
          </a:extLst>
        </xdr:cNvPr>
        <xdr:cNvSpPr txBox="1"/>
      </xdr:nvSpPr>
      <xdr:spPr>
        <a:xfrm>
          <a:off x="944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0730" cy="259080"/>
    <xdr:sp macro="" textlink="">
      <xdr:nvSpPr>
        <xdr:cNvPr id="421" name="テキスト ボックス 420">
          <a:extLst>
            <a:ext uri="{FF2B5EF4-FFF2-40B4-BE49-F238E27FC236}">
              <a16:creationId xmlns:a16="http://schemas.microsoft.com/office/drawing/2014/main" id="{76CA0FAF-64BA-4D09-AE6D-5E9F92DCECBE}"/>
            </a:ext>
          </a:extLst>
        </xdr:cNvPr>
        <xdr:cNvSpPr txBox="1"/>
      </xdr:nvSpPr>
      <xdr:spPr>
        <a:xfrm>
          <a:off x="8559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22" name="テキスト ボックス 421">
          <a:extLst>
            <a:ext uri="{FF2B5EF4-FFF2-40B4-BE49-F238E27FC236}">
              <a16:creationId xmlns:a16="http://schemas.microsoft.com/office/drawing/2014/main" id="{01522C60-D6EF-4CB9-8DE4-500BA7BB3F4D}"/>
            </a:ext>
          </a:extLst>
        </xdr:cNvPr>
        <xdr:cNvSpPr txBox="1"/>
      </xdr:nvSpPr>
      <xdr:spPr>
        <a:xfrm>
          <a:off x="7670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0730" cy="259080"/>
    <xdr:sp macro="" textlink="">
      <xdr:nvSpPr>
        <xdr:cNvPr id="423" name="テキスト ボックス 422">
          <a:extLst>
            <a:ext uri="{FF2B5EF4-FFF2-40B4-BE49-F238E27FC236}">
              <a16:creationId xmlns:a16="http://schemas.microsoft.com/office/drawing/2014/main" id="{54B8F9F2-F52A-4E1B-B559-58460B891239}"/>
            </a:ext>
          </a:extLst>
        </xdr:cNvPr>
        <xdr:cNvSpPr txBox="1"/>
      </xdr:nvSpPr>
      <xdr:spPr>
        <a:xfrm>
          <a:off x="6781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150495</xdr:rowOff>
    </xdr:from>
    <xdr:to>
      <xdr:col>55</xdr:col>
      <xdr:colOff>50800</xdr:colOff>
      <xdr:row>77</xdr:row>
      <xdr:rowOff>80645</xdr:rowOff>
    </xdr:to>
    <xdr:sp macro="" textlink="">
      <xdr:nvSpPr>
        <xdr:cNvPr id="424" name="楕円 423">
          <a:extLst>
            <a:ext uri="{FF2B5EF4-FFF2-40B4-BE49-F238E27FC236}">
              <a16:creationId xmlns:a16="http://schemas.microsoft.com/office/drawing/2014/main" id="{F15A2CA7-2BC8-4A05-A924-C57A32B0A51D}"/>
            </a:ext>
          </a:extLst>
        </xdr:cNvPr>
        <xdr:cNvSpPr/>
      </xdr:nvSpPr>
      <xdr:spPr>
        <a:xfrm>
          <a:off x="104267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1905</xdr:rowOff>
    </xdr:from>
    <xdr:ext cx="533400" cy="259080"/>
    <xdr:sp macro="" textlink="">
      <xdr:nvSpPr>
        <xdr:cNvPr id="425" name="商工費該当値テキスト">
          <a:extLst>
            <a:ext uri="{FF2B5EF4-FFF2-40B4-BE49-F238E27FC236}">
              <a16:creationId xmlns:a16="http://schemas.microsoft.com/office/drawing/2014/main" id="{6B11B847-C612-423B-93CD-59130023DC03}"/>
            </a:ext>
          </a:extLst>
        </xdr:cNvPr>
        <xdr:cNvSpPr txBox="1"/>
      </xdr:nvSpPr>
      <xdr:spPr>
        <a:xfrm>
          <a:off x="10528300" y="130321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80645</xdr:rowOff>
    </xdr:from>
    <xdr:to>
      <xdr:col>50</xdr:col>
      <xdr:colOff>165100</xdr:colOff>
      <xdr:row>77</xdr:row>
      <xdr:rowOff>10795</xdr:rowOff>
    </xdr:to>
    <xdr:sp macro="" textlink="">
      <xdr:nvSpPr>
        <xdr:cNvPr id="426" name="楕円 425">
          <a:extLst>
            <a:ext uri="{FF2B5EF4-FFF2-40B4-BE49-F238E27FC236}">
              <a16:creationId xmlns:a16="http://schemas.microsoft.com/office/drawing/2014/main" id="{72F69B73-53DC-4051-809D-ACDC35925001}"/>
            </a:ext>
          </a:extLst>
        </xdr:cNvPr>
        <xdr:cNvSpPr/>
      </xdr:nvSpPr>
      <xdr:spPr>
        <a:xfrm>
          <a:off x="9588500" y="1311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27305</xdr:rowOff>
    </xdr:from>
    <xdr:ext cx="528955" cy="257810"/>
    <xdr:sp macro="" textlink="">
      <xdr:nvSpPr>
        <xdr:cNvPr id="427" name="テキスト ボックス 426">
          <a:extLst>
            <a:ext uri="{FF2B5EF4-FFF2-40B4-BE49-F238E27FC236}">
              <a16:creationId xmlns:a16="http://schemas.microsoft.com/office/drawing/2014/main" id="{D2DF5F9F-0352-4902-9136-3CE1ADE33237}"/>
            </a:ext>
          </a:extLst>
        </xdr:cNvPr>
        <xdr:cNvSpPr txBox="1"/>
      </xdr:nvSpPr>
      <xdr:spPr>
        <a:xfrm>
          <a:off x="9371965" y="1288605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6985</xdr:rowOff>
    </xdr:from>
    <xdr:to>
      <xdr:col>46</xdr:col>
      <xdr:colOff>38100</xdr:colOff>
      <xdr:row>77</xdr:row>
      <xdr:rowOff>109220</xdr:rowOff>
    </xdr:to>
    <xdr:sp macro="" textlink="">
      <xdr:nvSpPr>
        <xdr:cNvPr id="428" name="楕円 427">
          <a:extLst>
            <a:ext uri="{FF2B5EF4-FFF2-40B4-BE49-F238E27FC236}">
              <a16:creationId xmlns:a16="http://schemas.microsoft.com/office/drawing/2014/main" id="{85E67F1F-ABD3-4DB9-9683-333CB8ADF687}"/>
            </a:ext>
          </a:extLst>
        </xdr:cNvPr>
        <xdr:cNvSpPr/>
      </xdr:nvSpPr>
      <xdr:spPr>
        <a:xfrm>
          <a:off x="8699500" y="13208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125095</xdr:rowOff>
    </xdr:from>
    <xdr:ext cx="528955" cy="257175"/>
    <xdr:sp macro="" textlink="">
      <xdr:nvSpPr>
        <xdr:cNvPr id="429" name="テキスト ボックス 428">
          <a:extLst>
            <a:ext uri="{FF2B5EF4-FFF2-40B4-BE49-F238E27FC236}">
              <a16:creationId xmlns:a16="http://schemas.microsoft.com/office/drawing/2014/main" id="{6AEE87E7-2C6B-42C0-B94D-39067F13EEC3}"/>
            </a:ext>
          </a:extLst>
        </xdr:cNvPr>
        <xdr:cNvSpPr txBox="1"/>
      </xdr:nvSpPr>
      <xdr:spPr>
        <a:xfrm>
          <a:off x="8482965" y="12983845"/>
          <a:ext cx="528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43815</xdr:rowOff>
    </xdr:from>
    <xdr:to>
      <xdr:col>41</xdr:col>
      <xdr:colOff>101600</xdr:colOff>
      <xdr:row>77</xdr:row>
      <xdr:rowOff>145415</xdr:rowOff>
    </xdr:to>
    <xdr:sp macro="" textlink="">
      <xdr:nvSpPr>
        <xdr:cNvPr id="430" name="楕円 429">
          <a:extLst>
            <a:ext uri="{FF2B5EF4-FFF2-40B4-BE49-F238E27FC236}">
              <a16:creationId xmlns:a16="http://schemas.microsoft.com/office/drawing/2014/main" id="{89E509B5-4418-4E6E-BCC8-5514CF77F69A}"/>
            </a:ext>
          </a:extLst>
        </xdr:cNvPr>
        <xdr:cNvSpPr/>
      </xdr:nvSpPr>
      <xdr:spPr>
        <a:xfrm>
          <a:off x="7810500" y="132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161925</xdr:rowOff>
    </xdr:from>
    <xdr:ext cx="528955" cy="257810"/>
    <xdr:sp macro="" textlink="">
      <xdr:nvSpPr>
        <xdr:cNvPr id="431" name="テキスト ボックス 430">
          <a:extLst>
            <a:ext uri="{FF2B5EF4-FFF2-40B4-BE49-F238E27FC236}">
              <a16:creationId xmlns:a16="http://schemas.microsoft.com/office/drawing/2014/main" id="{7C51FE46-5E8C-4D61-A5DD-86FE0137B9D8}"/>
            </a:ext>
          </a:extLst>
        </xdr:cNvPr>
        <xdr:cNvSpPr txBox="1"/>
      </xdr:nvSpPr>
      <xdr:spPr>
        <a:xfrm>
          <a:off x="7593965" y="1302067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134620</xdr:rowOff>
    </xdr:from>
    <xdr:to>
      <xdr:col>36</xdr:col>
      <xdr:colOff>165100</xdr:colOff>
      <xdr:row>77</xdr:row>
      <xdr:rowOff>64770</xdr:rowOff>
    </xdr:to>
    <xdr:sp macro="" textlink="">
      <xdr:nvSpPr>
        <xdr:cNvPr id="432" name="楕円 431">
          <a:extLst>
            <a:ext uri="{FF2B5EF4-FFF2-40B4-BE49-F238E27FC236}">
              <a16:creationId xmlns:a16="http://schemas.microsoft.com/office/drawing/2014/main" id="{F465601C-56A6-4F79-9EC1-AFEC87B26925}"/>
            </a:ext>
          </a:extLst>
        </xdr:cNvPr>
        <xdr:cNvSpPr/>
      </xdr:nvSpPr>
      <xdr:spPr>
        <a:xfrm>
          <a:off x="6921500" y="131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81280</xdr:rowOff>
    </xdr:from>
    <xdr:ext cx="528955" cy="259080"/>
    <xdr:sp macro="" textlink="">
      <xdr:nvSpPr>
        <xdr:cNvPr id="433" name="テキスト ボックス 432">
          <a:extLst>
            <a:ext uri="{FF2B5EF4-FFF2-40B4-BE49-F238E27FC236}">
              <a16:creationId xmlns:a16="http://schemas.microsoft.com/office/drawing/2014/main" id="{908E1FDF-874A-4DAA-83E9-AF8D5203506B}"/>
            </a:ext>
          </a:extLst>
        </xdr:cNvPr>
        <xdr:cNvSpPr txBox="1"/>
      </xdr:nvSpPr>
      <xdr:spPr>
        <a:xfrm>
          <a:off x="6704965" y="12940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1D1D58A5-B394-4AF6-8BA9-01400FFB4A2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98575EC9-8185-4361-901C-8DF8A25202D9}"/>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EB19CA5E-B399-44F1-93B0-76E81E0315A6}"/>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2C011002-A6CA-44DB-98C4-FEA216813CC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94211004-09AF-4E1F-98B4-B491C95D2E52}"/>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64043230-E313-40AB-9798-4BB51C76CAB3}"/>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7920702-E1C5-41D3-BB40-769DC4DA0FD4}"/>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5C1E3A1F-CEA4-4D79-B331-31C611202132}"/>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20980"/>
    <xdr:sp macro="" textlink="">
      <xdr:nvSpPr>
        <xdr:cNvPr id="442" name="テキスト ボックス 441">
          <a:extLst>
            <a:ext uri="{FF2B5EF4-FFF2-40B4-BE49-F238E27FC236}">
              <a16:creationId xmlns:a16="http://schemas.microsoft.com/office/drawing/2014/main" id="{C558D4B5-458D-48D4-8948-126D4E43EEB9}"/>
            </a:ext>
          </a:extLst>
        </xdr:cNvPr>
        <xdr:cNvSpPr txBox="1"/>
      </xdr:nvSpPr>
      <xdr:spPr>
        <a:xfrm>
          <a:off x="6565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BBFE14CE-C409-4F1D-BE17-357F2C4A4872}"/>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7A14C615-281E-4135-AE02-48AE038942F5}"/>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45" name="テキスト ボックス 444">
          <a:extLst>
            <a:ext uri="{FF2B5EF4-FFF2-40B4-BE49-F238E27FC236}">
              <a16:creationId xmlns:a16="http://schemas.microsoft.com/office/drawing/2014/main" id="{DCFA6B85-510B-4F38-852A-156B6AB1BCF4}"/>
            </a:ext>
          </a:extLst>
        </xdr:cNvPr>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DEB255AD-8AC8-449F-A653-D1E1741FA7BE}"/>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47" name="テキスト ボックス 446">
          <a:extLst>
            <a:ext uri="{FF2B5EF4-FFF2-40B4-BE49-F238E27FC236}">
              <a16:creationId xmlns:a16="http://schemas.microsoft.com/office/drawing/2014/main" id="{5B4E6F48-8010-4E80-A353-A864AE91605A}"/>
            </a:ext>
          </a:extLst>
        </xdr:cNvPr>
        <xdr:cNvSpPr txBox="1"/>
      </xdr:nvSpPr>
      <xdr:spPr>
        <a:xfrm>
          <a:off x="607250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100499EE-DAF3-40D2-869C-2B8F7D834ECD}"/>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3365"/>
    <xdr:sp macro="" textlink="">
      <xdr:nvSpPr>
        <xdr:cNvPr id="449" name="テキスト ボックス 448">
          <a:extLst>
            <a:ext uri="{FF2B5EF4-FFF2-40B4-BE49-F238E27FC236}">
              <a16:creationId xmlns:a16="http://schemas.microsoft.com/office/drawing/2014/main" id="{06CD83BA-AFF3-46CE-8F06-ED1F493CC16F}"/>
            </a:ext>
          </a:extLst>
        </xdr:cNvPr>
        <xdr:cNvSpPr txBox="1"/>
      </xdr:nvSpPr>
      <xdr:spPr>
        <a:xfrm>
          <a:off x="6072505" y="16113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7C99BA89-9AF5-43D5-B308-19C531CC3522}"/>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51" name="テキスト ボックス 450">
          <a:extLst>
            <a:ext uri="{FF2B5EF4-FFF2-40B4-BE49-F238E27FC236}">
              <a16:creationId xmlns:a16="http://schemas.microsoft.com/office/drawing/2014/main" id="{EC120DC9-3919-4357-91A0-9DDACCC7EA24}"/>
            </a:ext>
          </a:extLst>
        </xdr:cNvPr>
        <xdr:cNvSpPr txBox="1"/>
      </xdr:nvSpPr>
      <xdr:spPr>
        <a:xfrm>
          <a:off x="607250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A98AA74A-2E1B-4084-B099-E153C6AC998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7810"/>
    <xdr:sp macro="" textlink="">
      <xdr:nvSpPr>
        <xdr:cNvPr id="453" name="テキスト ボックス 452">
          <a:extLst>
            <a:ext uri="{FF2B5EF4-FFF2-40B4-BE49-F238E27FC236}">
              <a16:creationId xmlns:a16="http://schemas.microsoft.com/office/drawing/2014/main" id="{6FE82BBD-68BE-4EFC-A80F-8D7A8820C15F}"/>
            </a:ext>
          </a:extLst>
        </xdr:cNvPr>
        <xdr:cNvSpPr txBox="1"/>
      </xdr:nvSpPr>
      <xdr:spPr>
        <a:xfrm>
          <a:off x="6008370" y="15351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69336071-E117-4FB0-AEA1-294EDE6B7536}"/>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3365"/>
    <xdr:sp macro="" textlink="">
      <xdr:nvSpPr>
        <xdr:cNvPr id="455" name="テキスト ボックス 454">
          <a:extLst>
            <a:ext uri="{FF2B5EF4-FFF2-40B4-BE49-F238E27FC236}">
              <a16:creationId xmlns:a16="http://schemas.microsoft.com/office/drawing/2014/main" id="{33BB5554-1679-43A0-9D0D-2DDA533C334B}"/>
            </a:ext>
          </a:extLst>
        </xdr:cNvPr>
        <xdr:cNvSpPr txBox="1"/>
      </xdr:nvSpPr>
      <xdr:spPr>
        <a:xfrm>
          <a:off x="6008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56748744-4FE7-4C0F-B3F9-E2C9C1A80392}"/>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53340</xdr:rowOff>
    </xdr:from>
    <xdr:to>
      <xdr:col>54</xdr:col>
      <xdr:colOff>186690</xdr:colOff>
      <xdr:row>97</xdr:row>
      <xdr:rowOff>163830</xdr:rowOff>
    </xdr:to>
    <xdr:cxnSp macro="">
      <xdr:nvCxnSpPr>
        <xdr:cNvPr id="457" name="直線コネクタ 456">
          <a:extLst>
            <a:ext uri="{FF2B5EF4-FFF2-40B4-BE49-F238E27FC236}">
              <a16:creationId xmlns:a16="http://schemas.microsoft.com/office/drawing/2014/main" id="{362A3FD1-254B-4320-8414-76E014B21F6F}"/>
            </a:ext>
          </a:extLst>
        </xdr:cNvPr>
        <xdr:cNvCxnSpPr/>
      </xdr:nvCxnSpPr>
      <xdr:spPr>
        <a:xfrm flipV="1">
          <a:off x="10473690" y="1548384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167640</xdr:rowOff>
    </xdr:from>
    <xdr:ext cx="533400" cy="253365"/>
    <xdr:sp macro="" textlink="">
      <xdr:nvSpPr>
        <xdr:cNvPr id="458" name="土木費最小値テキスト">
          <a:extLst>
            <a:ext uri="{FF2B5EF4-FFF2-40B4-BE49-F238E27FC236}">
              <a16:creationId xmlns:a16="http://schemas.microsoft.com/office/drawing/2014/main" id="{4AB5E597-8C04-4470-89ED-8CE37D663079}"/>
            </a:ext>
          </a:extLst>
        </xdr:cNvPr>
        <xdr:cNvSpPr txBox="1"/>
      </xdr:nvSpPr>
      <xdr:spPr>
        <a:xfrm>
          <a:off x="10528300" y="1679829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163830</xdr:rowOff>
    </xdr:from>
    <xdr:to>
      <xdr:col>55</xdr:col>
      <xdr:colOff>88900</xdr:colOff>
      <xdr:row>97</xdr:row>
      <xdr:rowOff>163830</xdr:rowOff>
    </xdr:to>
    <xdr:cxnSp macro="">
      <xdr:nvCxnSpPr>
        <xdr:cNvPr id="459" name="直線コネクタ 458">
          <a:extLst>
            <a:ext uri="{FF2B5EF4-FFF2-40B4-BE49-F238E27FC236}">
              <a16:creationId xmlns:a16="http://schemas.microsoft.com/office/drawing/2014/main" id="{A0E15654-C965-4941-A476-744E01D29F92}"/>
            </a:ext>
          </a:extLst>
        </xdr:cNvPr>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0</xdr:rowOff>
    </xdr:from>
    <xdr:ext cx="597535" cy="259080"/>
    <xdr:sp macro="" textlink="">
      <xdr:nvSpPr>
        <xdr:cNvPr id="460" name="土木費最大値テキスト">
          <a:extLst>
            <a:ext uri="{FF2B5EF4-FFF2-40B4-BE49-F238E27FC236}">
              <a16:creationId xmlns:a16="http://schemas.microsoft.com/office/drawing/2014/main" id="{CBA6CAA8-61AE-4099-B1E0-11C5D7717F60}"/>
            </a:ext>
          </a:extLst>
        </xdr:cNvPr>
        <xdr:cNvSpPr txBox="1"/>
      </xdr:nvSpPr>
      <xdr:spPr>
        <a:xfrm>
          <a:off x="10528300" y="152590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dr:col>54</xdr:col>
      <xdr:colOff>101600</xdr:colOff>
      <xdr:row>90</xdr:row>
      <xdr:rowOff>53340</xdr:rowOff>
    </xdr:from>
    <xdr:to>
      <xdr:col>55</xdr:col>
      <xdr:colOff>88900</xdr:colOff>
      <xdr:row>90</xdr:row>
      <xdr:rowOff>53340</xdr:rowOff>
    </xdr:to>
    <xdr:cxnSp macro="">
      <xdr:nvCxnSpPr>
        <xdr:cNvPr id="461" name="直線コネクタ 460">
          <a:extLst>
            <a:ext uri="{FF2B5EF4-FFF2-40B4-BE49-F238E27FC236}">
              <a16:creationId xmlns:a16="http://schemas.microsoft.com/office/drawing/2014/main" id="{26D9E5CF-84B3-415F-8935-9288F506E204}"/>
            </a:ext>
          </a:extLst>
        </xdr:cNvPr>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158115</xdr:rowOff>
    </xdr:from>
    <xdr:to>
      <xdr:col>55</xdr:col>
      <xdr:colOff>0</xdr:colOff>
      <xdr:row>94</xdr:row>
      <xdr:rowOff>31115</xdr:rowOff>
    </xdr:to>
    <xdr:cxnSp macro="">
      <xdr:nvCxnSpPr>
        <xdr:cNvPr id="462" name="直線コネクタ 461">
          <a:extLst>
            <a:ext uri="{FF2B5EF4-FFF2-40B4-BE49-F238E27FC236}">
              <a16:creationId xmlns:a16="http://schemas.microsoft.com/office/drawing/2014/main" id="{6F4D42BB-B7AC-4E17-BAFF-7472559E77D1}"/>
            </a:ext>
          </a:extLst>
        </xdr:cNvPr>
        <xdr:cNvCxnSpPr/>
      </xdr:nvCxnSpPr>
      <xdr:spPr>
        <a:xfrm>
          <a:off x="9639300" y="1610296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117475</xdr:rowOff>
    </xdr:from>
    <xdr:ext cx="533400" cy="259080"/>
    <xdr:sp macro="" textlink="">
      <xdr:nvSpPr>
        <xdr:cNvPr id="463" name="土木費平均値テキスト">
          <a:extLst>
            <a:ext uri="{FF2B5EF4-FFF2-40B4-BE49-F238E27FC236}">
              <a16:creationId xmlns:a16="http://schemas.microsoft.com/office/drawing/2014/main" id="{DC15E4D7-73B5-49B3-8015-5E831383C0F5}"/>
            </a:ext>
          </a:extLst>
        </xdr:cNvPr>
        <xdr:cNvSpPr txBox="1"/>
      </xdr:nvSpPr>
      <xdr:spPr>
        <a:xfrm>
          <a:off x="10528300" y="16405225"/>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139065</xdr:rowOff>
    </xdr:from>
    <xdr:to>
      <xdr:col>55</xdr:col>
      <xdr:colOff>50800</xdr:colOff>
      <xdr:row>96</xdr:row>
      <xdr:rowOff>69215</xdr:rowOff>
    </xdr:to>
    <xdr:sp macro="" textlink="">
      <xdr:nvSpPr>
        <xdr:cNvPr id="464" name="フローチャート: 判断 463">
          <a:extLst>
            <a:ext uri="{FF2B5EF4-FFF2-40B4-BE49-F238E27FC236}">
              <a16:creationId xmlns:a16="http://schemas.microsoft.com/office/drawing/2014/main" id="{DE9AD527-2375-4C47-A23A-10E105B03E6E}"/>
            </a:ext>
          </a:extLst>
        </xdr:cNvPr>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104775</xdr:rowOff>
    </xdr:from>
    <xdr:to>
      <xdr:col>50</xdr:col>
      <xdr:colOff>114300</xdr:colOff>
      <xdr:row>93</xdr:row>
      <xdr:rowOff>158115</xdr:rowOff>
    </xdr:to>
    <xdr:cxnSp macro="">
      <xdr:nvCxnSpPr>
        <xdr:cNvPr id="465" name="直線コネクタ 464">
          <a:extLst>
            <a:ext uri="{FF2B5EF4-FFF2-40B4-BE49-F238E27FC236}">
              <a16:creationId xmlns:a16="http://schemas.microsoft.com/office/drawing/2014/main" id="{CDF26646-858A-43B9-B43D-33C46748C30F}"/>
            </a:ext>
          </a:extLst>
        </xdr:cNvPr>
        <xdr:cNvCxnSpPr/>
      </xdr:nvCxnSpPr>
      <xdr:spPr>
        <a:xfrm>
          <a:off x="8750300" y="1604962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140970</xdr:rowOff>
    </xdr:from>
    <xdr:to>
      <xdr:col>50</xdr:col>
      <xdr:colOff>165100</xdr:colOff>
      <xdr:row>96</xdr:row>
      <xdr:rowOff>71120</xdr:rowOff>
    </xdr:to>
    <xdr:sp macro="" textlink="">
      <xdr:nvSpPr>
        <xdr:cNvPr id="466" name="フローチャート: 判断 465">
          <a:extLst>
            <a:ext uri="{FF2B5EF4-FFF2-40B4-BE49-F238E27FC236}">
              <a16:creationId xmlns:a16="http://schemas.microsoft.com/office/drawing/2014/main" id="{BC0627AF-A2BF-4003-9011-2B9F31F6FD8A}"/>
            </a:ext>
          </a:extLst>
        </xdr:cNvPr>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62230</xdr:rowOff>
    </xdr:from>
    <xdr:ext cx="528955" cy="259080"/>
    <xdr:sp macro="" textlink="">
      <xdr:nvSpPr>
        <xdr:cNvPr id="467" name="テキスト ボックス 466">
          <a:extLst>
            <a:ext uri="{FF2B5EF4-FFF2-40B4-BE49-F238E27FC236}">
              <a16:creationId xmlns:a16="http://schemas.microsoft.com/office/drawing/2014/main" id="{5444F6A2-3750-4815-8C14-7381824F10E3}"/>
            </a:ext>
          </a:extLst>
        </xdr:cNvPr>
        <xdr:cNvSpPr txBox="1"/>
      </xdr:nvSpPr>
      <xdr:spPr>
        <a:xfrm>
          <a:off x="9371965" y="165214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104775</xdr:rowOff>
    </xdr:from>
    <xdr:to>
      <xdr:col>45</xdr:col>
      <xdr:colOff>177800</xdr:colOff>
      <xdr:row>93</xdr:row>
      <xdr:rowOff>129540</xdr:rowOff>
    </xdr:to>
    <xdr:cxnSp macro="">
      <xdr:nvCxnSpPr>
        <xdr:cNvPr id="468" name="直線コネクタ 467">
          <a:extLst>
            <a:ext uri="{FF2B5EF4-FFF2-40B4-BE49-F238E27FC236}">
              <a16:creationId xmlns:a16="http://schemas.microsoft.com/office/drawing/2014/main" id="{1EDE975D-8AC7-470E-8DAF-6486D8D5B672}"/>
            </a:ext>
          </a:extLst>
        </xdr:cNvPr>
        <xdr:cNvCxnSpPr/>
      </xdr:nvCxnSpPr>
      <xdr:spPr>
        <a:xfrm flipV="1">
          <a:off x="7861300" y="160496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140335</xdr:rowOff>
    </xdr:from>
    <xdr:to>
      <xdr:col>46</xdr:col>
      <xdr:colOff>38100</xdr:colOff>
      <xdr:row>96</xdr:row>
      <xdr:rowOff>70485</xdr:rowOff>
    </xdr:to>
    <xdr:sp macro="" textlink="">
      <xdr:nvSpPr>
        <xdr:cNvPr id="469" name="フローチャート: 判断 468">
          <a:extLst>
            <a:ext uri="{FF2B5EF4-FFF2-40B4-BE49-F238E27FC236}">
              <a16:creationId xmlns:a16="http://schemas.microsoft.com/office/drawing/2014/main" id="{E94BA8E7-E405-4A3F-AA32-E7DDD94CACE2}"/>
            </a:ext>
          </a:extLst>
        </xdr:cNvPr>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61595</xdr:rowOff>
    </xdr:from>
    <xdr:ext cx="528955" cy="259080"/>
    <xdr:sp macro="" textlink="">
      <xdr:nvSpPr>
        <xdr:cNvPr id="470" name="テキスト ボックス 469">
          <a:extLst>
            <a:ext uri="{FF2B5EF4-FFF2-40B4-BE49-F238E27FC236}">
              <a16:creationId xmlns:a16="http://schemas.microsoft.com/office/drawing/2014/main" id="{DBEF8314-C816-4903-8ECA-270D39FD14BE}"/>
            </a:ext>
          </a:extLst>
        </xdr:cNvPr>
        <xdr:cNvSpPr txBox="1"/>
      </xdr:nvSpPr>
      <xdr:spPr>
        <a:xfrm>
          <a:off x="8482965" y="165207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129540</xdr:rowOff>
    </xdr:from>
    <xdr:to>
      <xdr:col>41</xdr:col>
      <xdr:colOff>50800</xdr:colOff>
      <xdr:row>93</xdr:row>
      <xdr:rowOff>162560</xdr:rowOff>
    </xdr:to>
    <xdr:cxnSp macro="">
      <xdr:nvCxnSpPr>
        <xdr:cNvPr id="471" name="直線コネクタ 470">
          <a:extLst>
            <a:ext uri="{FF2B5EF4-FFF2-40B4-BE49-F238E27FC236}">
              <a16:creationId xmlns:a16="http://schemas.microsoft.com/office/drawing/2014/main" id="{03914BA0-D198-4D7E-BFED-F2AC8DD20AEC}"/>
            </a:ext>
          </a:extLst>
        </xdr:cNvPr>
        <xdr:cNvCxnSpPr/>
      </xdr:nvCxnSpPr>
      <xdr:spPr>
        <a:xfrm flipV="1">
          <a:off x="6972300" y="160743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165100</xdr:rowOff>
    </xdr:from>
    <xdr:to>
      <xdr:col>41</xdr:col>
      <xdr:colOff>101600</xdr:colOff>
      <xdr:row>96</xdr:row>
      <xdr:rowOff>95250</xdr:rowOff>
    </xdr:to>
    <xdr:sp macro="" textlink="">
      <xdr:nvSpPr>
        <xdr:cNvPr id="472" name="フローチャート: 判断 471">
          <a:extLst>
            <a:ext uri="{FF2B5EF4-FFF2-40B4-BE49-F238E27FC236}">
              <a16:creationId xmlns:a16="http://schemas.microsoft.com/office/drawing/2014/main" id="{840AF2C8-5F81-46A6-8D05-D405ED665C3C}"/>
            </a:ext>
          </a:extLst>
        </xdr:cNvPr>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86360</xdr:rowOff>
    </xdr:from>
    <xdr:ext cx="528955" cy="253365"/>
    <xdr:sp macro="" textlink="">
      <xdr:nvSpPr>
        <xdr:cNvPr id="473" name="テキスト ボックス 472">
          <a:extLst>
            <a:ext uri="{FF2B5EF4-FFF2-40B4-BE49-F238E27FC236}">
              <a16:creationId xmlns:a16="http://schemas.microsoft.com/office/drawing/2014/main" id="{B9019E2D-558B-4194-86FD-F43DCAD43559}"/>
            </a:ext>
          </a:extLst>
        </xdr:cNvPr>
        <xdr:cNvSpPr txBox="1"/>
      </xdr:nvSpPr>
      <xdr:spPr>
        <a:xfrm>
          <a:off x="7593965" y="16545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149860</xdr:rowOff>
    </xdr:from>
    <xdr:to>
      <xdr:col>36</xdr:col>
      <xdr:colOff>165100</xdr:colOff>
      <xdr:row>96</xdr:row>
      <xdr:rowOff>80010</xdr:rowOff>
    </xdr:to>
    <xdr:sp macro="" textlink="">
      <xdr:nvSpPr>
        <xdr:cNvPr id="474" name="フローチャート: 判断 473">
          <a:extLst>
            <a:ext uri="{FF2B5EF4-FFF2-40B4-BE49-F238E27FC236}">
              <a16:creationId xmlns:a16="http://schemas.microsoft.com/office/drawing/2014/main" id="{54318597-C6C7-49DE-9429-C92DE91F3D61}"/>
            </a:ext>
          </a:extLst>
        </xdr:cNvPr>
        <xdr:cNvSpPr/>
      </xdr:nvSpPr>
      <xdr:spPr>
        <a:xfrm>
          <a:off x="6921500" y="1643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71120</xdr:rowOff>
    </xdr:from>
    <xdr:ext cx="528955" cy="259080"/>
    <xdr:sp macro="" textlink="">
      <xdr:nvSpPr>
        <xdr:cNvPr id="475" name="テキスト ボックス 474">
          <a:extLst>
            <a:ext uri="{FF2B5EF4-FFF2-40B4-BE49-F238E27FC236}">
              <a16:creationId xmlns:a16="http://schemas.microsoft.com/office/drawing/2014/main" id="{20D3DE3E-6501-4886-B29F-CB90BD7B2DB3}"/>
            </a:ext>
          </a:extLst>
        </xdr:cNvPr>
        <xdr:cNvSpPr txBox="1"/>
      </xdr:nvSpPr>
      <xdr:spPr>
        <a:xfrm>
          <a:off x="6704965" y="16530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1C80EE5E-26A3-48A7-9D98-B5C1986B9897}"/>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730" cy="259080"/>
    <xdr:sp macro="" textlink="">
      <xdr:nvSpPr>
        <xdr:cNvPr id="477" name="テキスト ボックス 476">
          <a:extLst>
            <a:ext uri="{FF2B5EF4-FFF2-40B4-BE49-F238E27FC236}">
              <a16:creationId xmlns:a16="http://schemas.microsoft.com/office/drawing/2014/main" id="{44B97A2E-353C-4AC7-B01F-0EA1A6B41716}"/>
            </a:ext>
          </a:extLst>
        </xdr:cNvPr>
        <xdr:cNvSpPr txBox="1"/>
      </xdr:nvSpPr>
      <xdr:spPr>
        <a:xfrm>
          <a:off x="944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0730" cy="259080"/>
    <xdr:sp macro="" textlink="">
      <xdr:nvSpPr>
        <xdr:cNvPr id="478" name="テキスト ボックス 477">
          <a:extLst>
            <a:ext uri="{FF2B5EF4-FFF2-40B4-BE49-F238E27FC236}">
              <a16:creationId xmlns:a16="http://schemas.microsoft.com/office/drawing/2014/main" id="{F50CC20C-D075-4040-B2F1-46E612C6E9E7}"/>
            </a:ext>
          </a:extLst>
        </xdr:cNvPr>
        <xdr:cNvSpPr txBox="1"/>
      </xdr:nvSpPr>
      <xdr:spPr>
        <a:xfrm>
          <a:off x="8559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79" name="テキスト ボックス 478">
          <a:extLst>
            <a:ext uri="{FF2B5EF4-FFF2-40B4-BE49-F238E27FC236}">
              <a16:creationId xmlns:a16="http://schemas.microsoft.com/office/drawing/2014/main" id="{848F059B-123F-4901-A2A3-EAF14388FA15}"/>
            </a:ext>
          </a:extLst>
        </xdr:cNvPr>
        <xdr:cNvSpPr txBox="1"/>
      </xdr:nvSpPr>
      <xdr:spPr>
        <a:xfrm>
          <a:off x="7670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730" cy="259080"/>
    <xdr:sp macro="" textlink="">
      <xdr:nvSpPr>
        <xdr:cNvPr id="480" name="テキスト ボックス 479">
          <a:extLst>
            <a:ext uri="{FF2B5EF4-FFF2-40B4-BE49-F238E27FC236}">
              <a16:creationId xmlns:a16="http://schemas.microsoft.com/office/drawing/2014/main" id="{7E586FC2-E561-44B0-99FA-864C9899C3C3}"/>
            </a:ext>
          </a:extLst>
        </xdr:cNvPr>
        <xdr:cNvSpPr txBox="1"/>
      </xdr:nvSpPr>
      <xdr:spPr>
        <a:xfrm>
          <a:off x="6781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151765</xdr:rowOff>
    </xdr:from>
    <xdr:to>
      <xdr:col>55</xdr:col>
      <xdr:colOff>50800</xdr:colOff>
      <xdr:row>94</xdr:row>
      <xdr:rowOff>81915</xdr:rowOff>
    </xdr:to>
    <xdr:sp macro="" textlink="">
      <xdr:nvSpPr>
        <xdr:cNvPr id="481" name="楕円 480">
          <a:extLst>
            <a:ext uri="{FF2B5EF4-FFF2-40B4-BE49-F238E27FC236}">
              <a16:creationId xmlns:a16="http://schemas.microsoft.com/office/drawing/2014/main" id="{5FE0FBBC-1E1E-4E58-9861-70EAA686562C}"/>
            </a:ext>
          </a:extLst>
        </xdr:cNvPr>
        <xdr:cNvSpPr/>
      </xdr:nvSpPr>
      <xdr:spPr>
        <a:xfrm>
          <a:off x="10426700" y="160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3175</xdr:rowOff>
    </xdr:from>
    <xdr:ext cx="533400" cy="259080"/>
    <xdr:sp macro="" textlink="">
      <xdr:nvSpPr>
        <xdr:cNvPr id="482" name="土木費該当値テキスト">
          <a:extLst>
            <a:ext uri="{FF2B5EF4-FFF2-40B4-BE49-F238E27FC236}">
              <a16:creationId xmlns:a16="http://schemas.microsoft.com/office/drawing/2014/main" id="{D84E309D-4B83-4E44-B517-63613D4E405E}"/>
            </a:ext>
          </a:extLst>
        </xdr:cNvPr>
        <xdr:cNvSpPr txBox="1"/>
      </xdr:nvSpPr>
      <xdr:spPr>
        <a:xfrm>
          <a:off x="10528300" y="159480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107315</xdr:rowOff>
    </xdr:from>
    <xdr:to>
      <xdr:col>50</xdr:col>
      <xdr:colOff>165100</xdr:colOff>
      <xdr:row>94</xdr:row>
      <xdr:rowOff>37465</xdr:rowOff>
    </xdr:to>
    <xdr:sp macro="" textlink="">
      <xdr:nvSpPr>
        <xdr:cNvPr id="483" name="楕円 482">
          <a:extLst>
            <a:ext uri="{FF2B5EF4-FFF2-40B4-BE49-F238E27FC236}">
              <a16:creationId xmlns:a16="http://schemas.microsoft.com/office/drawing/2014/main" id="{8F9A2FD3-3FE9-49CA-AA62-8EC1E58EFFE3}"/>
            </a:ext>
          </a:extLst>
        </xdr:cNvPr>
        <xdr:cNvSpPr/>
      </xdr:nvSpPr>
      <xdr:spPr>
        <a:xfrm>
          <a:off x="9588500" y="1605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53975</xdr:rowOff>
    </xdr:from>
    <xdr:ext cx="528955" cy="253365"/>
    <xdr:sp macro="" textlink="">
      <xdr:nvSpPr>
        <xdr:cNvPr id="484" name="テキスト ボックス 483">
          <a:extLst>
            <a:ext uri="{FF2B5EF4-FFF2-40B4-BE49-F238E27FC236}">
              <a16:creationId xmlns:a16="http://schemas.microsoft.com/office/drawing/2014/main" id="{3696540F-3C18-4C5C-8A35-36E861E0C286}"/>
            </a:ext>
          </a:extLst>
        </xdr:cNvPr>
        <xdr:cNvSpPr txBox="1"/>
      </xdr:nvSpPr>
      <xdr:spPr>
        <a:xfrm>
          <a:off x="9371965" y="158273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53975</xdr:rowOff>
    </xdr:from>
    <xdr:to>
      <xdr:col>46</xdr:col>
      <xdr:colOff>38100</xdr:colOff>
      <xdr:row>93</xdr:row>
      <xdr:rowOff>155575</xdr:rowOff>
    </xdr:to>
    <xdr:sp macro="" textlink="">
      <xdr:nvSpPr>
        <xdr:cNvPr id="485" name="楕円 484">
          <a:extLst>
            <a:ext uri="{FF2B5EF4-FFF2-40B4-BE49-F238E27FC236}">
              <a16:creationId xmlns:a16="http://schemas.microsoft.com/office/drawing/2014/main" id="{10862F62-3FC0-45F2-B1F5-DD85D1BEE887}"/>
            </a:ext>
          </a:extLst>
        </xdr:cNvPr>
        <xdr:cNvSpPr/>
      </xdr:nvSpPr>
      <xdr:spPr>
        <a:xfrm>
          <a:off x="8699500" y="1599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635</xdr:rowOff>
    </xdr:from>
    <xdr:ext cx="528955" cy="259080"/>
    <xdr:sp macro="" textlink="">
      <xdr:nvSpPr>
        <xdr:cNvPr id="486" name="テキスト ボックス 485">
          <a:extLst>
            <a:ext uri="{FF2B5EF4-FFF2-40B4-BE49-F238E27FC236}">
              <a16:creationId xmlns:a16="http://schemas.microsoft.com/office/drawing/2014/main" id="{61FA1C2D-30EF-4E47-9642-B92E6EAC054F}"/>
            </a:ext>
          </a:extLst>
        </xdr:cNvPr>
        <xdr:cNvSpPr txBox="1"/>
      </xdr:nvSpPr>
      <xdr:spPr>
        <a:xfrm>
          <a:off x="8482965" y="157740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78740</xdr:rowOff>
    </xdr:from>
    <xdr:to>
      <xdr:col>41</xdr:col>
      <xdr:colOff>101600</xdr:colOff>
      <xdr:row>94</xdr:row>
      <xdr:rowOff>8890</xdr:rowOff>
    </xdr:to>
    <xdr:sp macro="" textlink="">
      <xdr:nvSpPr>
        <xdr:cNvPr id="487" name="楕円 486">
          <a:extLst>
            <a:ext uri="{FF2B5EF4-FFF2-40B4-BE49-F238E27FC236}">
              <a16:creationId xmlns:a16="http://schemas.microsoft.com/office/drawing/2014/main" id="{8026CF82-A60E-4A0D-B298-E735B847BA7B}"/>
            </a:ext>
          </a:extLst>
        </xdr:cNvPr>
        <xdr:cNvSpPr/>
      </xdr:nvSpPr>
      <xdr:spPr>
        <a:xfrm>
          <a:off x="7810500" y="160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25400</xdr:rowOff>
    </xdr:from>
    <xdr:ext cx="528955" cy="259080"/>
    <xdr:sp macro="" textlink="">
      <xdr:nvSpPr>
        <xdr:cNvPr id="488" name="テキスト ボックス 487">
          <a:extLst>
            <a:ext uri="{FF2B5EF4-FFF2-40B4-BE49-F238E27FC236}">
              <a16:creationId xmlns:a16="http://schemas.microsoft.com/office/drawing/2014/main" id="{C6087B84-1910-42DB-9D87-EA3D131F8F86}"/>
            </a:ext>
          </a:extLst>
        </xdr:cNvPr>
        <xdr:cNvSpPr txBox="1"/>
      </xdr:nvSpPr>
      <xdr:spPr>
        <a:xfrm>
          <a:off x="7593965" y="157988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111760</xdr:rowOff>
    </xdr:from>
    <xdr:to>
      <xdr:col>36</xdr:col>
      <xdr:colOff>165100</xdr:colOff>
      <xdr:row>94</xdr:row>
      <xdr:rowOff>41910</xdr:rowOff>
    </xdr:to>
    <xdr:sp macro="" textlink="">
      <xdr:nvSpPr>
        <xdr:cNvPr id="489" name="楕円 488">
          <a:extLst>
            <a:ext uri="{FF2B5EF4-FFF2-40B4-BE49-F238E27FC236}">
              <a16:creationId xmlns:a16="http://schemas.microsoft.com/office/drawing/2014/main" id="{FD0BC7F6-53D5-4F9C-84F8-1DAF857ECB90}"/>
            </a:ext>
          </a:extLst>
        </xdr:cNvPr>
        <xdr:cNvSpPr/>
      </xdr:nvSpPr>
      <xdr:spPr>
        <a:xfrm>
          <a:off x="6921500" y="160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58420</xdr:rowOff>
    </xdr:from>
    <xdr:ext cx="528955" cy="259080"/>
    <xdr:sp macro="" textlink="">
      <xdr:nvSpPr>
        <xdr:cNvPr id="490" name="テキスト ボックス 489">
          <a:extLst>
            <a:ext uri="{FF2B5EF4-FFF2-40B4-BE49-F238E27FC236}">
              <a16:creationId xmlns:a16="http://schemas.microsoft.com/office/drawing/2014/main" id="{3C256C79-F7DA-4FB4-BECB-071405685176}"/>
            </a:ext>
          </a:extLst>
        </xdr:cNvPr>
        <xdr:cNvSpPr txBox="1"/>
      </xdr:nvSpPr>
      <xdr:spPr>
        <a:xfrm>
          <a:off x="6704965" y="158318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2F26EC37-0F87-4145-A47F-F0FB6FE185A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E14BA370-D7EF-4641-8017-FA2F1A1DB4E9}"/>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2E82C01-78F9-4FFF-A8CA-AE1564DBFB0E}"/>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1B6DB24D-D6E6-4559-BC7E-713FE4BB3242}"/>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EDDD96D5-AA47-4C03-A57F-2CB6BB52279F}"/>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BD51C4A7-D74B-4F16-AAB2-14C4EACC6EB6}"/>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67768B77-7044-4364-88AF-E3E2F3F1EFD6}"/>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498" name="正方形/長方形 497">
          <a:extLst>
            <a:ext uri="{FF2B5EF4-FFF2-40B4-BE49-F238E27FC236}">
              <a16:creationId xmlns:a16="http://schemas.microsoft.com/office/drawing/2014/main" id="{D8C98D30-8FA3-40AA-A4AD-9216C8699EE2}"/>
            </a:ext>
          </a:extLst>
        </xdr:cNvPr>
        <xdr:cNvSpPr/>
      </xdr:nvSpPr>
      <xdr:spPr>
        <a:xfrm>
          <a:off x="12446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20980"/>
    <xdr:sp macro="" textlink="">
      <xdr:nvSpPr>
        <xdr:cNvPr id="499" name="テキスト ボックス 498">
          <a:extLst>
            <a:ext uri="{FF2B5EF4-FFF2-40B4-BE49-F238E27FC236}">
              <a16:creationId xmlns:a16="http://schemas.microsoft.com/office/drawing/2014/main" id="{507525EE-FFF5-4C16-99D7-04BE6ABE3FE5}"/>
            </a:ext>
          </a:extLst>
        </xdr:cNvPr>
        <xdr:cNvSpPr txBox="1"/>
      </xdr:nvSpPr>
      <xdr:spPr>
        <a:xfrm>
          <a:off x="12407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500" name="直線コネクタ 499">
          <a:extLst>
            <a:ext uri="{FF2B5EF4-FFF2-40B4-BE49-F238E27FC236}">
              <a16:creationId xmlns:a16="http://schemas.microsoft.com/office/drawing/2014/main" id="{6F18C6C9-714C-426F-8ADA-A77EB6086FDF}"/>
            </a:ext>
          </a:extLst>
        </xdr:cNvPr>
        <xdr:cNvCxnSpPr/>
      </xdr:nvCxnSpPr>
      <xdr:spPr>
        <a:xfrm>
          <a:off x="12446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4475" cy="254635"/>
    <xdr:sp macro="" textlink="">
      <xdr:nvSpPr>
        <xdr:cNvPr id="501" name="テキスト ボックス 500">
          <a:extLst>
            <a:ext uri="{FF2B5EF4-FFF2-40B4-BE49-F238E27FC236}">
              <a16:creationId xmlns:a16="http://schemas.microsoft.com/office/drawing/2014/main" id="{D4D3D696-C83C-4841-95B5-A7D85D2D3A54}"/>
            </a:ext>
          </a:extLst>
        </xdr:cNvPr>
        <xdr:cNvSpPr txBox="1"/>
      </xdr:nvSpPr>
      <xdr:spPr>
        <a:xfrm>
          <a:off x="12197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BF0762D3-939A-40D3-A467-DE2CFD20F2E1}"/>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128270</xdr:rowOff>
    </xdr:from>
    <xdr:ext cx="530225" cy="257810"/>
    <xdr:sp macro="" textlink="">
      <xdr:nvSpPr>
        <xdr:cNvPr id="503" name="テキスト ボックス 502">
          <a:extLst>
            <a:ext uri="{FF2B5EF4-FFF2-40B4-BE49-F238E27FC236}">
              <a16:creationId xmlns:a16="http://schemas.microsoft.com/office/drawing/2014/main" id="{B3D61F79-F021-4027-8C11-4A7C31F79208}"/>
            </a:ext>
          </a:extLst>
        </xdr:cNvPr>
        <xdr:cNvSpPr txBox="1"/>
      </xdr:nvSpPr>
      <xdr:spPr>
        <a:xfrm>
          <a:off x="11914505" y="664337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53A0BA89-2F6B-4178-B4CC-623EFEF59EDE}"/>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0225" cy="254635"/>
    <xdr:sp macro="" textlink="">
      <xdr:nvSpPr>
        <xdr:cNvPr id="505" name="テキスト ボックス 504">
          <a:extLst>
            <a:ext uri="{FF2B5EF4-FFF2-40B4-BE49-F238E27FC236}">
              <a16:creationId xmlns:a16="http://schemas.microsoft.com/office/drawing/2014/main" id="{BA73ED2B-7DA8-4B8C-A884-9EE9A9486884}"/>
            </a:ext>
          </a:extLst>
        </xdr:cNvPr>
        <xdr:cNvSpPr txBox="1"/>
      </xdr:nvSpPr>
      <xdr:spPr>
        <a:xfrm>
          <a:off x="11914505" y="63163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FB7EDCAB-E5ED-47B1-A875-C75C996FA04C}"/>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0225" cy="257810"/>
    <xdr:sp macro="" textlink="">
      <xdr:nvSpPr>
        <xdr:cNvPr id="507" name="テキスト ボックス 506">
          <a:extLst>
            <a:ext uri="{FF2B5EF4-FFF2-40B4-BE49-F238E27FC236}">
              <a16:creationId xmlns:a16="http://schemas.microsoft.com/office/drawing/2014/main" id="{CEAEAB49-CFE5-4DDF-8E17-7576A7733ED7}"/>
            </a:ext>
          </a:extLst>
        </xdr:cNvPr>
        <xdr:cNvSpPr txBox="1"/>
      </xdr:nvSpPr>
      <xdr:spPr>
        <a:xfrm>
          <a:off x="11914505" y="598995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4D6B6E66-04E0-4F0E-825C-1DC1094ABB33}"/>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0225" cy="254635"/>
    <xdr:sp macro="" textlink="">
      <xdr:nvSpPr>
        <xdr:cNvPr id="509" name="テキスト ボックス 508">
          <a:extLst>
            <a:ext uri="{FF2B5EF4-FFF2-40B4-BE49-F238E27FC236}">
              <a16:creationId xmlns:a16="http://schemas.microsoft.com/office/drawing/2014/main" id="{F0210FC8-7DC6-4C70-B1D7-5EBFAEE269B7}"/>
            </a:ext>
          </a:extLst>
        </xdr:cNvPr>
        <xdr:cNvSpPr txBox="1"/>
      </xdr:nvSpPr>
      <xdr:spPr>
        <a:xfrm>
          <a:off x="11914505" y="56642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7E1B9BD4-D147-463D-8A7C-349AAC7FED16}"/>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0225" cy="257175"/>
    <xdr:sp macro="" textlink="">
      <xdr:nvSpPr>
        <xdr:cNvPr id="511" name="テキスト ボックス 510">
          <a:extLst>
            <a:ext uri="{FF2B5EF4-FFF2-40B4-BE49-F238E27FC236}">
              <a16:creationId xmlns:a16="http://schemas.microsoft.com/office/drawing/2014/main" id="{8A1AA872-6084-4B20-A151-AE477BB9657E}"/>
            </a:ext>
          </a:extLst>
        </xdr:cNvPr>
        <xdr:cNvSpPr txBox="1"/>
      </xdr:nvSpPr>
      <xdr:spPr>
        <a:xfrm>
          <a:off x="11914505" y="533717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C4EDD9B9-22EC-4A42-8DCD-F3EA88E1D14E}"/>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0225" cy="259080"/>
    <xdr:sp macro="" textlink="">
      <xdr:nvSpPr>
        <xdr:cNvPr id="513" name="テキスト ボックス 512">
          <a:extLst>
            <a:ext uri="{FF2B5EF4-FFF2-40B4-BE49-F238E27FC236}">
              <a16:creationId xmlns:a16="http://schemas.microsoft.com/office/drawing/2014/main" id="{0AC3C32E-B359-4130-AD0C-E0A4D5EB61A4}"/>
            </a:ext>
          </a:extLst>
        </xdr:cNvPr>
        <xdr:cNvSpPr txBox="1"/>
      </xdr:nvSpPr>
      <xdr:spPr>
        <a:xfrm>
          <a:off x="11914505" y="50101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6F5F7C41-4918-4BFD-A76F-E4F1FE3ACB3F}"/>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225" cy="253365"/>
    <xdr:sp macro="" textlink="">
      <xdr:nvSpPr>
        <xdr:cNvPr id="515" name="テキスト ボックス 514">
          <a:extLst>
            <a:ext uri="{FF2B5EF4-FFF2-40B4-BE49-F238E27FC236}">
              <a16:creationId xmlns:a16="http://schemas.microsoft.com/office/drawing/2014/main" id="{AA3A5F80-395D-43FC-A158-7265F4B1F5A1}"/>
            </a:ext>
          </a:extLst>
        </xdr:cNvPr>
        <xdr:cNvSpPr txBox="1"/>
      </xdr:nvSpPr>
      <xdr:spPr>
        <a:xfrm>
          <a:off x="11914505" y="4683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16" name="消防費グラフ枠">
          <a:extLst>
            <a:ext uri="{FF2B5EF4-FFF2-40B4-BE49-F238E27FC236}">
              <a16:creationId xmlns:a16="http://schemas.microsoft.com/office/drawing/2014/main" id="{024B7EFF-3E7F-4838-8DB5-5CE0969A27EC}"/>
            </a:ext>
          </a:extLst>
        </xdr:cNvPr>
        <xdr:cNvSpPr/>
      </xdr:nvSpPr>
      <xdr:spPr>
        <a:xfrm>
          <a:off x="12446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27305</xdr:rowOff>
    </xdr:from>
    <xdr:to>
      <xdr:col>85</xdr:col>
      <xdr:colOff>126365</xdr:colOff>
      <xdr:row>39</xdr:row>
      <xdr:rowOff>58420</xdr:rowOff>
    </xdr:to>
    <xdr:cxnSp macro="">
      <xdr:nvCxnSpPr>
        <xdr:cNvPr id="517" name="直線コネクタ 516">
          <a:extLst>
            <a:ext uri="{FF2B5EF4-FFF2-40B4-BE49-F238E27FC236}">
              <a16:creationId xmlns:a16="http://schemas.microsoft.com/office/drawing/2014/main" id="{047DED48-CC74-4221-AE0F-09C56C6BBB5A}"/>
            </a:ext>
          </a:extLst>
        </xdr:cNvPr>
        <xdr:cNvCxnSpPr/>
      </xdr:nvCxnSpPr>
      <xdr:spPr>
        <a:xfrm flipV="1">
          <a:off x="16317595" y="53422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62230</xdr:rowOff>
    </xdr:from>
    <xdr:ext cx="533400" cy="257810"/>
    <xdr:sp macro="" textlink="">
      <xdr:nvSpPr>
        <xdr:cNvPr id="518" name="消防費最小値テキスト">
          <a:extLst>
            <a:ext uri="{FF2B5EF4-FFF2-40B4-BE49-F238E27FC236}">
              <a16:creationId xmlns:a16="http://schemas.microsoft.com/office/drawing/2014/main" id="{EDFB8D0C-E815-4107-85C7-5E512EA00C96}"/>
            </a:ext>
          </a:extLst>
        </xdr:cNvPr>
        <xdr:cNvSpPr txBox="1"/>
      </xdr:nvSpPr>
      <xdr:spPr>
        <a:xfrm>
          <a:off x="16370300" y="67487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58420</xdr:rowOff>
    </xdr:from>
    <xdr:to>
      <xdr:col>86</xdr:col>
      <xdr:colOff>25400</xdr:colOff>
      <xdr:row>39</xdr:row>
      <xdr:rowOff>58420</xdr:rowOff>
    </xdr:to>
    <xdr:cxnSp macro="">
      <xdr:nvCxnSpPr>
        <xdr:cNvPr id="519" name="直線コネクタ 518">
          <a:extLst>
            <a:ext uri="{FF2B5EF4-FFF2-40B4-BE49-F238E27FC236}">
              <a16:creationId xmlns:a16="http://schemas.microsoft.com/office/drawing/2014/main" id="{F11171CE-80E4-4ED8-AB15-BE338A7814A8}"/>
            </a:ext>
          </a:extLst>
        </xdr:cNvPr>
        <xdr:cNvCxnSpPr/>
      </xdr:nvCxnSpPr>
      <xdr:spPr>
        <a:xfrm>
          <a:off x="16230600" y="6744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145415</xdr:rowOff>
    </xdr:from>
    <xdr:ext cx="533400" cy="254635"/>
    <xdr:sp macro="" textlink="">
      <xdr:nvSpPr>
        <xdr:cNvPr id="520" name="消防費最大値テキスト">
          <a:extLst>
            <a:ext uri="{FF2B5EF4-FFF2-40B4-BE49-F238E27FC236}">
              <a16:creationId xmlns:a16="http://schemas.microsoft.com/office/drawing/2014/main" id="{B24C4124-B3C4-43D6-A8EF-6B49B01B6732}"/>
            </a:ext>
          </a:extLst>
        </xdr:cNvPr>
        <xdr:cNvSpPr txBox="1"/>
      </xdr:nvSpPr>
      <xdr:spPr>
        <a:xfrm>
          <a:off x="16370300" y="5117465"/>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dr:col>85</xdr:col>
      <xdr:colOff>38100</xdr:colOff>
      <xdr:row>31</xdr:row>
      <xdr:rowOff>27305</xdr:rowOff>
    </xdr:from>
    <xdr:to>
      <xdr:col>86</xdr:col>
      <xdr:colOff>25400</xdr:colOff>
      <xdr:row>31</xdr:row>
      <xdr:rowOff>27305</xdr:rowOff>
    </xdr:to>
    <xdr:cxnSp macro="">
      <xdr:nvCxnSpPr>
        <xdr:cNvPr id="521" name="直線コネクタ 520">
          <a:extLst>
            <a:ext uri="{FF2B5EF4-FFF2-40B4-BE49-F238E27FC236}">
              <a16:creationId xmlns:a16="http://schemas.microsoft.com/office/drawing/2014/main" id="{44593658-80CE-424B-95DB-41C07779BCAA}"/>
            </a:ext>
          </a:extLst>
        </xdr:cNvPr>
        <xdr:cNvCxnSpPr/>
      </xdr:nvCxnSpPr>
      <xdr:spPr>
        <a:xfrm>
          <a:off x="16230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61595</xdr:rowOff>
    </xdr:from>
    <xdr:to>
      <xdr:col>85</xdr:col>
      <xdr:colOff>127000</xdr:colOff>
      <xdr:row>35</xdr:row>
      <xdr:rowOff>151130</xdr:rowOff>
    </xdr:to>
    <xdr:cxnSp macro="">
      <xdr:nvCxnSpPr>
        <xdr:cNvPr id="522" name="直線コネクタ 521">
          <a:extLst>
            <a:ext uri="{FF2B5EF4-FFF2-40B4-BE49-F238E27FC236}">
              <a16:creationId xmlns:a16="http://schemas.microsoft.com/office/drawing/2014/main" id="{F85A8CBE-F84C-4A54-A543-6AD83D481FF7}"/>
            </a:ext>
          </a:extLst>
        </xdr:cNvPr>
        <xdr:cNvCxnSpPr/>
      </xdr:nvCxnSpPr>
      <xdr:spPr>
        <a:xfrm>
          <a:off x="15481300" y="6062345"/>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97790</xdr:rowOff>
    </xdr:from>
    <xdr:ext cx="533400" cy="253365"/>
    <xdr:sp macro="" textlink="">
      <xdr:nvSpPr>
        <xdr:cNvPr id="523" name="消防費平均値テキスト">
          <a:extLst>
            <a:ext uri="{FF2B5EF4-FFF2-40B4-BE49-F238E27FC236}">
              <a16:creationId xmlns:a16="http://schemas.microsoft.com/office/drawing/2014/main" id="{836949A8-C999-4047-994F-0F2385B6E66E}"/>
            </a:ext>
          </a:extLst>
        </xdr:cNvPr>
        <xdr:cNvSpPr txBox="1"/>
      </xdr:nvSpPr>
      <xdr:spPr>
        <a:xfrm>
          <a:off x="16370300" y="644144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119380</xdr:rowOff>
    </xdr:from>
    <xdr:to>
      <xdr:col>85</xdr:col>
      <xdr:colOff>177800</xdr:colOff>
      <xdr:row>38</xdr:row>
      <xdr:rowOff>50165</xdr:rowOff>
    </xdr:to>
    <xdr:sp macro="" textlink="">
      <xdr:nvSpPr>
        <xdr:cNvPr id="524" name="フローチャート: 判断 523">
          <a:extLst>
            <a:ext uri="{FF2B5EF4-FFF2-40B4-BE49-F238E27FC236}">
              <a16:creationId xmlns:a16="http://schemas.microsoft.com/office/drawing/2014/main" id="{C4225094-3400-4DF4-97A6-2E2CD9B3DF16}"/>
            </a:ext>
          </a:extLst>
        </xdr:cNvPr>
        <xdr:cNvSpPr/>
      </xdr:nvSpPr>
      <xdr:spPr>
        <a:xfrm>
          <a:off x="16268700" y="64630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19685</xdr:rowOff>
    </xdr:from>
    <xdr:to>
      <xdr:col>81</xdr:col>
      <xdr:colOff>50800</xdr:colOff>
      <xdr:row>35</xdr:row>
      <xdr:rowOff>61595</xdr:rowOff>
    </xdr:to>
    <xdr:cxnSp macro="">
      <xdr:nvCxnSpPr>
        <xdr:cNvPr id="525" name="直線コネクタ 524">
          <a:extLst>
            <a:ext uri="{FF2B5EF4-FFF2-40B4-BE49-F238E27FC236}">
              <a16:creationId xmlns:a16="http://schemas.microsoft.com/office/drawing/2014/main" id="{D11954E7-040B-41EB-AFDE-23B4303DBDC2}"/>
            </a:ext>
          </a:extLst>
        </xdr:cNvPr>
        <xdr:cNvCxnSpPr/>
      </xdr:nvCxnSpPr>
      <xdr:spPr>
        <a:xfrm>
          <a:off x="14592300" y="5677535"/>
          <a:ext cx="889000" cy="384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165100</xdr:rowOff>
    </xdr:from>
    <xdr:to>
      <xdr:col>81</xdr:col>
      <xdr:colOff>101600</xdr:colOff>
      <xdr:row>38</xdr:row>
      <xdr:rowOff>98425</xdr:rowOff>
    </xdr:to>
    <xdr:sp macro="" textlink="">
      <xdr:nvSpPr>
        <xdr:cNvPr id="526" name="フローチャート: 判断 525">
          <a:extLst>
            <a:ext uri="{FF2B5EF4-FFF2-40B4-BE49-F238E27FC236}">
              <a16:creationId xmlns:a16="http://schemas.microsoft.com/office/drawing/2014/main" id="{25FCEE02-FA2B-447C-857B-67B4805E6DAE}"/>
            </a:ext>
          </a:extLst>
        </xdr:cNvPr>
        <xdr:cNvSpPr/>
      </xdr:nvSpPr>
      <xdr:spPr>
        <a:xfrm>
          <a:off x="15430500" y="65087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89535</xdr:rowOff>
    </xdr:from>
    <xdr:ext cx="528955" cy="253365"/>
    <xdr:sp macro="" textlink="">
      <xdr:nvSpPr>
        <xdr:cNvPr id="527" name="テキスト ボックス 526">
          <a:extLst>
            <a:ext uri="{FF2B5EF4-FFF2-40B4-BE49-F238E27FC236}">
              <a16:creationId xmlns:a16="http://schemas.microsoft.com/office/drawing/2014/main" id="{B2AB7E85-2BE0-406A-A651-9B412ABDD548}"/>
            </a:ext>
          </a:extLst>
        </xdr:cNvPr>
        <xdr:cNvSpPr txBox="1"/>
      </xdr:nvSpPr>
      <xdr:spPr>
        <a:xfrm>
          <a:off x="15213965" y="66046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32</xdr:row>
      <xdr:rowOff>121920</xdr:rowOff>
    </xdr:from>
    <xdr:to>
      <xdr:col>76</xdr:col>
      <xdr:colOff>114300</xdr:colOff>
      <xdr:row>33</xdr:row>
      <xdr:rowOff>19685</xdr:rowOff>
    </xdr:to>
    <xdr:cxnSp macro="">
      <xdr:nvCxnSpPr>
        <xdr:cNvPr id="528" name="直線コネクタ 527">
          <a:extLst>
            <a:ext uri="{FF2B5EF4-FFF2-40B4-BE49-F238E27FC236}">
              <a16:creationId xmlns:a16="http://schemas.microsoft.com/office/drawing/2014/main" id="{AA68CCE3-AD6B-475F-8751-0A1012F709DF}"/>
            </a:ext>
          </a:extLst>
        </xdr:cNvPr>
        <xdr:cNvCxnSpPr/>
      </xdr:nvCxnSpPr>
      <xdr:spPr>
        <a:xfrm>
          <a:off x="13703300" y="560832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xdr:rowOff>
    </xdr:from>
    <xdr:to>
      <xdr:col>76</xdr:col>
      <xdr:colOff>165100</xdr:colOff>
      <xdr:row>38</xdr:row>
      <xdr:rowOff>106045</xdr:rowOff>
    </xdr:to>
    <xdr:sp macro="" textlink="">
      <xdr:nvSpPr>
        <xdr:cNvPr id="529" name="フローチャート: 判断 528">
          <a:extLst>
            <a:ext uri="{FF2B5EF4-FFF2-40B4-BE49-F238E27FC236}">
              <a16:creationId xmlns:a16="http://schemas.microsoft.com/office/drawing/2014/main" id="{3E9A037B-AF9E-4755-A265-2F39E0A38663}"/>
            </a:ext>
          </a:extLst>
        </xdr:cNvPr>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97790</xdr:rowOff>
    </xdr:from>
    <xdr:ext cx="528955" cy="253365"/>
    <xdr:sp macro="" textlink="">
      <xdr:nvSpPr>
        <xdr:cNvPr id="530" name="テキスト ボックス 529">
          <a:extLst>
            <a:ext uri="{FF2B5EF4-FFF2-40B4-BE49-F238E27FC236}">
              <a16:creationId xmlns:a16="http://schemas.microsoft.com/office/drawing/2014/main" id="{CD11F4B4-DDB9-41ED-99BC-F15B936836E4}"/>
            </a:ext>
          </a:extLst>
        </xdr:cNvPr>
        <xdr:cNvSpPr txBox="1"/>
      </xdr:nvSpPr>
      <xdr:spPr>
        <a:xfrm>
          <a:off x="14324965" y="66128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32</xdr:row>
      <xdr:rowOff>121920</xdr:rowOff>
    </xdr:from>
    <xdr:to>
      <xdr:col>71</xdr:col>
      <xdr:colOff>177800</xdr:colOff>
      <xdr:row>33</xdr:row>
      <xdr:rowOff>113030</xdr:rowOff>
    </xdr:to>
    <xdr:cxnSp macro="">
      <xdr:nvCxnSpPr>
        <xdr:cNvPr id="531" name="直線コネクタ 530">
          <a:extLst>
            <a:ext uri="{FF2B5EF4-FFF2-40B4-BE49-F238E27FC236}">
              <a16:creationId xmlns:a16="http://schemas.microsoft.com/office/drawing/2014/main" id="{E5891759-BC65-40B5-A724-88D742953D9C}"/>
            </a:ext>
          </a:extLst>
        </xdr:cNvPr>
        <xdr:cNvCxnSpPr/>
      </xdr:nvCxnSpPr>
      <xdr:spPr>
        <a:xfrm flipV="1">
          <a:off x="12814300" y="5608320"/>
          <a:ext cx="8890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161925</xdr:rowOff>
    </xdr:from>
    <xdr:to>
      <xdr:col>72</xdr:col>
      <xdr:colOff>38100</xdr:colOff>
      <xdr:row>38</xdr:row>
      <xdr:rowOff>92075</xdr:rowOff>
    </xdr:to>
    <xdr:sp macro="" textlink="">
      <xdr:nvSpPr>
        <xdr:cNvPr id="532" name="フローチャート: 判断 531">
          <a:extLst>
            <a:ext uri="{FF2B5EF4-FFF2-40B4-BE49-F238E27FC236}">
              <a16:creationId xmlns:a16="http://schemas.microsoft.com/office/drawing/2014/main" id="{97EBE7CA-4562-4B29-AB5E-D01144F32EC4}"/>
            </a:ext>
          </a:extLst>
        </xdr:cNvPr>
        <xdr:cNvSpPr/>
      </xdr:nvSpPr>
      <xdr:spPr>
        <a:xfrm>
          <a:off x="1365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83185</xdr:rowOff>
    </xdr:from>
    <xdr:ext cx="528955" cy="257810"/>
    <xdr:sp macro="" textlink="">
      <xdr:nvSpPr>
        <xdr:cNvPr id="533" name="テキスト ボックス 532">
          <a:extLst>
            <a:ext uri="{FF2B5EF4-FFF2-40B4-BE49-F238E27FC236}">
              <a16:creationId xmlns:a16="http://schemas.microsoft.com/office/drawing/2014/main" id="{698C41E2-2C79-4A8B-83F4-571F95DD8DE2}"/>
            </a:ext>
          </a:extLst>
        </xdr:cNvPr>
        <xdr:cNvSpPr txBox="1"/>
      </xdr:nvSpPr>
      <xdr:spPr>
        <a:xfrm>
          <a:off x="13435965" y="659828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53340</xdr:rowOff>
    </xdr:from>
    <xdr:to>
      <xdr:col>67</xdr:col>
      <xdr:colOff>101600</xdr:colOff>
      <xdr:row>37</xdr:row>
      <xdr:rowOff>154940</xdr:rowOff>
    </xdr:to>
    <xdr:sp macro="" textlink="">
      <xdr:nvSpPr>
        <xdr:cNvPr id="534" name="フローチャート: 判断 533">
          <a:extLst>
            <a:ext uri="{FF2B5EF4-FFF2-40B4-BE49-F238E27FC236}">
              <a16:creationId xmlns:a16="http://schemas.microsoft.com/office/drawing/2014/main" id="{A0A97DAE-27CE-4AFA-9B49-4D95F2D8C4B3}"/>
            </a:ext>
          </a:extLst>
        </xdr:cNvPr>
        <xdr:cNvSpPr/>
      </xdr:nvSpPr>
      <xdr:spPr>
        <a:xfrm>
          <a:off x="12763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146050</xdr:rowOff>
    </xdr:from>
    <xdr:ext cx="528955" cy="254635"/>
    <xdr:sp macro="" textlink="">
      <xdr:nvSpPr>
        <xdr:cNvPr id="535" name="テキスト ボックス 534">
          <a:extLst>
            <a:ext uri="{FF2B5EF4-FFF2-40B4-BE49-F238E27FC236}">
              <a16:creationId xmlns:a16="http://schemas.microsoft.com/office/drawing/2014/main" id="{A7874FBF-9AE4-4680-B9AB-314BAE70B214}"/>
            </a:ext>
          </a:extLst>
        </xdr:cNvPr>
        <xdr:cNvSpPr txBox="1"/>
      </xdr:nvSpPr>
      <xdr:spPr>
        <a:xfrm>
          <a:off x="12546965" y="648970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1FD35F68-59E5-435E-8671-0EDBDD38E979}"/>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37" name="テキスト ボックス 536">
          <a:extLst>
            <a:ext uri="{FF2B5EF4-FFF2-40B4-BE49-F238E27FC236}">
              <a16:creationId xmlns:a16="http://schemas.microsoft.com/office/drawing/2014/main" id="{63EFBF0C-27D5-4AA0-91CF-C73D022E9995}"/>
            </a:ext>
          </a:extLst>
        </xdr:cNvPr>
        <xdr:cNvSpPr txBox="1"/>
      </xdr:nvSpPr>
      <xdr:spPr>
        <a:xfrm>
          <a:off x="15290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0730" cy="259080"/>
    <xdr:sp macro="" textlink="">
      <xdr:nvSpPr>
        <xdr:cNvPr id="538" name="テキスト ボックス 537">
          <a:extLst>
            <a:ext uri="{FF2B5EF4-FFF2-40B4-BE49-F238E27FC236}">
              <a16:creationId xmlns:a16="http://schemas.microsoft.com/office/drawing/2014/main" id="{B4963338-317B-4A1A-B4DC-674C4210B398}"/>
            </a:ext>
          </a:extLst>
        </xdr:cNvPr>
        <xdr:cNvSpPr txBox="1"/>
      </xdr:nvSpPr>
      <xdr:spPr>
        <a:xfrm>
          <a:off x="14401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0730" cy="259080"/>
    <xdr:sp macro="" textlink="">
      <xdr:nvSpPr>
        <xdr:cNvPr id="539" name="テキスト ボックス 538">
          <a:extLst>
            <a:ext uri="{FF2B5EF4-FFF2-40B4-BE49-F238E27FC236}">
              <a16:creationId xmlns:a16="http://schemas.microsoft.com/office/drawing/2014/main" id="{86035953-025C-4BE6-A8C1-F237AD74DBC0}"/>
            </a:ext>
          </a:extLst>
        </xdr:cNvPr>
        <xdr:cNvSpPr txBox="1"/>
      </xdr:nvSpPr>
      <xdr:spPr>
        <a:xfrm>
          <a:off x="13512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40" name="テキスト ボックス 539">
          <a:extLst>
            <a:ext uri="{FF2B5EF4-FFF2-40B4-BE49-F238E27FC236}">
              <a16:creationId xmlns:a16="http://schemas.microsoft.com/office/drawing/2014/main" id="{758C2A46-DC41-4D83-8E2A-A4282F9BC63B}"/>
            </a:ext>
          </a:extLst>
        </xdr:cNvPr>
        <xdr:cNvSpPr txBox="1"/>
      </xdr:nvSpPr>
      <xdr:spPr>
        <a:xfrm>
          <a:off x="12623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100330</xdr:rowOff>
    </xdr:from>
    <xdr:to>
      <xdr:col>85</xdr:col>
      <xdr:colOff>177800</xdr:colOff>
      <xdr:row>36</xdr:row>
      <xdr:rowOff>30480</xdr:rowOff>
    </xdr:to>
    <xdr:sp macro="" textlink="">
      <xdr:nvSpPr>
        <xdr:cNvPr id="541" name="楕円 540">
          <a:extLst>
            <a:ext uri="{FF2B5EF4-FFF2-40B4-BE49-F238E27FC236}">
              <a16:creationId xmlns:a16="http://schemas.microsoft.com/office/drawing/2014/main" id="{D8DADB6B-642E-4DAC-9685-1D644C21D292}"/>
            </a:ext>
          </a:extLst>
        </xdr:cNvPr>
        <xdr:cNvSpPr/>
      </xdr:nvSpPr>
      <xdr:spPr>
        <a:xfrm>
          <a:off x="162687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123190</xdr:rowOff>
    </xdr:from>
    <xdr:ext cx="533400" cy="253365"/>
    <xdr:sp macro="" textlink="">
      <xdr:nvSpPr>
        <xdr:cNvPr id="542" name="消防費該当値テキスト">
          <a:extLst>
            <a:ext uri="{FF2B5EF4-FFF2-40B4-BE49-F238E27FC236}">
              <a16:creationId xmlns:a16="http://schemas.microsoft.com/office/drawing/2014/main" id="{BF1F3668-38F0-4163-AD05-E002387B928A}"/>
            </a:ext>
          </a:extLst>
        </xdr:cNvPr>
        <xdr:cNvSpPr txBox="1"/>
      </xdr:nvSpPr>
      <xdr:spPr>
        <a:xfrm>
          <a:off x="16370300" y="595249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10795</xdr:rowOff>
    </xdr:from>
    <xdr:to>
      <xdr:col>81</xdr:col>
      <xdr:colOff>101600</xdr:colOff>
      <xdr:row>35</xdr:row>
      <xdr:rowOff>112395</xdr:rowOff>
    </xdr:to>
    <xdr:sp macro="" textlink="">
      <xdr:nvSpPr>
        <xdr:cNvPr id="543" name="楕円 542">
          <a:extLst>
            <a:ext uri="{FF2B5EF4-FFF2-40B4-BE49-F238E27FC236}">
              <a16:creationId xmlns:a16="http://schemas.microsoft.com/office/drawing/2014/main" id="{8A8D17FE-FC10-46C6-B5E4-F91467F97587}"/>
            </a:ext>
          </a:extLst>
        </xdr:cNvPr>
        <xdr:cNvSpPr/>
      </xdr:nvSpPr>
      <xdr:spPr>
        <a:xfrm>
          <a:off x="15430500" y="601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33</xdr:row>
      <xdr:rowOff>128905</xdr:rowOff>
    </xdr:from>
    <xdr:ext cx="528955" cy="257810"/>
    <xdr:sp macro="" textlink="">
      <xdr:nvSpPr>
        <xdr:cNvPr id="544" name="テキスト ボックス 543">
          <a:extLst>
            <a:ext uri="{FF2B5EF4-FFF2-40B4-BE49-F238E27FC236}">
              <a16:creationId xmlns:a16="http://schemas.microsoft.com/office/drawing/2014/main" id="{C8A071DB-7E23-4CC6-9282-A22E0A949CF7}"/>
            </a:ext>
          </a:extLst>
        </xdr:cNvPr>
        <xdr:cNvSpPr txBox="1"/>
      </xdr:nvSpPr>
      <xdr:spPr>
        <a:xfrm>
          <a:off x="15213965" y="578675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32</xdr:row>
      <xdr:rowOff>140335</xdr:rowOff>
    </xdr:from>
    <xdr:to>
      <xdr:col>76</xdr:col>
      <xdr:colOff>165100</xdr:colOff>
      <xdr:row>33</xdr:row>
      <xdr:rowOff>70485</xdr:rowOff>
    </xdr:to>
    <xdr:sp macro="" textlink="">
      <xdr:nvSpPr>
        <xdr:cNvPr id="545" name="楕円 544">
          <a:extLst>
            <a:ext uri="{FF2B5EF4-FFF2-40B4-BE49-F238E27FC236}">
              <a16:creationId xmlns:a16="http://schemas.microsoft.com/office/drawing/2014/main" id="{7A7A72A7-068F-457B-99B5-803A13FCC195}"/>
            </a:ext>
          </a:extLst>
        </xdr:cNvPr>
        <xdr:cNvSpPr/>
      </xdr:nvSpPr>
      <xdr:spPr>
        <a:xfrm>
          <a:off x="14541500" y="562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31</xdr:row>
      <xdr:rowOff>86995</xdr:rowOff>
    </xdr:from>
    <xdr:ext cx="528955" cy="253365"/>
    <xdr:sp macro="" textlink="">
      <xdr:nvSpPr>
        <xdr:cNvPr id="546" name="テキスト ボックス 545">
          <a:extLst>
            <a:ext uri="{FF2B5EF4-FFF2-40B4-BE49-F238E27FC236}">
              <a16:creationId xmlns:a16="http://schemas.microsoft.com/office/drawing/2014/main" id="{BF931EC5-9D82-4B71-8399-7F25A09DE132}"/>
            </a:ext>
          </a:extLst>
        </xdr:cNvPr>
        <xdr:cNvSpPr txBox="1"/>
      </xdr:nvSpPr>
      <xdr:spPr>
        <a:xfrm>
          <a:off x="14324965" y="54019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32</xdr:row>
      <xdr:rowOff>71120</xdr:rowOff>
    </xdr:from>
    <xdr:to>
      <xdr:col>72</xdr:col>
      <xdr:colOff>38100</xdr:colOff>
      <xdr:row>33</xdr:row>
      <xdr:rowOff>1270</xdr:rowOff>
    </xdr:to>
    <xdr:sp macro="" textlink="">
      <xdr:nvSpPr>
        <xdr:cNvPr id="547" name="楕円 546">
          <a:extLst>
            <a:ext uri="{FF2B5EF4-FFF2-40B4-BE49-F238E27FC236}">
              <a16:creationId xmlns:a16="http://schemas.microsoft.com/office/drawing/2014/main" id="{3FE857D5-B314-488E-A54C-70DF0D3DB1AE}"/>
            </a:ext>
          </a:extLst>
        </xdr:cNvPr>
        <xdr:cNvSpPr/>
      </xdr:nvSpPr>
      <xdr:spPr>
        <a:xfrm>
          <a:off x="13652500" y="55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31</xdr:row>
      <xdr:rowOff>17780</xdr:rowOff>
    </xdr:from>
    <xdr:ext cx="528955" cy="253365"/>
    <xdr:sp macro="" textlink="">
      <xdr:nvSpPr>
        <xdr:cNvPr id="548" name="テキスト ボックス 547">
          <a:extLst>
            <a:ext uri="{FF2B5EF4-FFF2-40B4-BE49-F238E27FC236}">
              <a16:creationId xmlns:a16="http://schemas.microsoft.com/office/drawing/2014/main" id="{54CBC083-4217-4B79-AA3C-72325505D895}"/>
            </a:ext>
          </a:extLst>
        </xdr:cNvPr>
        <xdr:cNvSpPr txBox="1"/>
      </xdr:nvSpPr>
      <xdr:spPr>
        <a:xfrm>
          <a:off x="13435965" y="5332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62230</xdr:rowOff>
    </xdr:from>
    <xdr:to>
      <xdr:col>67</xdr:col>
      <xdr:colOff>101600</xdr:colOff>
      <xdr:row>33</xdr:row>
      <xdr:rowOff>163830</xdr:rowOff>
    </xdr:to>
    <xdr:sp macro="" textlink="">
      <xdr:nvSpPr>
        <xdr:cNvPr id="549" name="楕円 548">
          <a:extLst>
            <a:ext uri="{FF2B5EF4-FFF2-40B4-BE49-F238E27FC236}">
              <a16:creationId xmlns:a16="http://schemas.microsoft.com/office/drawing/2014/main" id="{5FDC6A40-7024-4C9E-B1FD-16E12E81DE5B}"/>
            </a:ext>
          </a:extLst>
        </xdr:cNvPr>
        <xdr:cNvSpPr/>
      </xdr:nvSpPr>
      <xdr:spPr>
        <a:xfrm>
          <a:off x="12763500" y="57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32</xdr:row>
      <xdr:rowOff>8890</xdr:rowOff>
    </xdr:from>
    <xdr:ext cx="528955" cy="254635"/>
    <xdr:sp macro="" textlink="">
      <xdr:nvSpPr>
        <xdr:cNvPr id="550" name="テキスト ボックス 549">
          <a:extLst>
            <a:ext uri="{FF2B5EF4-FFF2-40B4-BE49-F238E27FC236}">
              <a16:creationId xmlns:a16="http://schemas.microsoft.com/office/drawing/2014/main" id="{FFAB111E-143B-4486-AF97-6ED435814B90}"/>
            </a:ext>
          </a:extLst>
        </xdr:cNvPr>
        <xdr:cNvSpPr txBox="1"/>
      </xdr:nvSpPr>
      <xdr:spPr>
        <a:xfrm>
          <a:off x="12546965" y="5495290"/>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A3A7BF5C-03AF-4683-A789-B5BB2C48478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DFB68820-BB2E-443F-96C8-56067928A7CE}"/>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7F9BB81C-0050-470F-887E-1550BA1E2485}"/>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B84F5E46-3A60-4139-AC30-9EB82E64A66E}"/>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6DD2AC28-D548-48C6-83F9-B49216990D0D}"/>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FF7451DB-C2BD-48D0-BE4E-036CF725BBDB}"/>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C4533474-1C03-4608-B982-8FC58AA161BA}"/>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58" name="正方形/長方形 557">
          <a:extLst>
            <a:ext uri="{FF2B5EF4-FFF2-40B4-BE49-F238E27FC236}">
              <a16:creationId xmlns:a16="http://schemas.microsoft.com/office/drawing/2014/main" id="{664D34CC-AF84-4CD7-A6B9-5744162970DD}"/>
            </a:ext>
          </a:extLst>
        </xdr:cNvPr>
        <xdr:cNvSpPr/>
      </xdr:nvSpPr>
      <xdr:spPr>
        <a:xfrm>
          <a:off x="12446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20980"/>
    <xdr:sp macro="" textlink="">
      <xdr:nvSpPr>
        <xdr:cNvPr id="559" name="テキスト ボックス 558">
          <a:extLst>
            <a:ext uri="{FF2B5EF4-FFF2-40B4-BE49-F238E27FC236}">
              <a16:creationId xmlns:a16="http://schemas.microsoft.com/office/drawing/2014/main" id="{37974B11-01B5-46C3-8664-8F92D767855A}"/>
            </a:ext>
          </a:extLst>
        </xdr:cNvPr>
        <xdr:cNvSpPr txBox="1"/>
      </xdr:nvSpPr>
      <xdr:spPr>
        <a:xfrm>
          <a:off x="12407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60" name="直線コネクタ 559">
          <a:extLst>
            <a:ext uri="{FF2B5EF4-FFF2-40B4-BE49-F238E27FC236}">
              <a16:creationId xmlns:a16="http://schemas.microsoft.com/office/drawing/2014/main" id="{B4806D03-A8DF-47E6-80CE-3DAB3A79E604}"/>
            </a:ext>
          </a:extLst>
        </xdr:cNvPr>
        <xdr:cNvCxnSpPr/>
      </xdr:nvCxnSpPr>
      <xdr:spPr>
        <a:xfrm>
          <a:off x="12446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87118193-C1A8-4564-93E7-3EDBFEA54234}"/>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165100</xdr:rowOff>
    </xdr:from>
    <xdr:ext cx="244475" cy="254635"/>
    <xdr:sp macro="" textlink="">
      <xdr:nvSpPr>
        <xdr:cNvPr id="562" name="テキスト ボックス 561">
          <a:extLst>
            <a:ext uri="{FF2B5EF4-FFF2-40B4-BE49-F238E27FC236}">
              <a16:creationId xmlns:a16="http://schemas.microsoft.com/office/drawing/2014/main" id="{23441A74-386C-4A4C-B12C-129B946BE32A}"/>
            </a:ext>
          </a:extLst>
        </xdr:cNvPr>
        <xdr:cNvSpPr txBox="1"/>
      </xdr:nvSpPr>
      <xdr:spPr>
        <a:xfrm>
          <a:off x="12197080" y="9937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3C5BBCC7-71C7-4019-8CBE-B30816410D4D}"/>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91185" cy="253365"/>
    <xdr:sp macro="" textlink="">
      <xdr:nvSpPr>
        <xdr:cNvPr id="564" name="テキスト ボックス 563">
          <a:extLst>
            <a:ext uri="{FF2B5EF4-FFF2-40B4-BE49-F238E27FC236}">
              <a16:creationId xmlns:a16="http://schemas.microsoft.com/office/drawing/2014/main" id="{38F8D47C-B6AA-4701-854B-D2F0AE66CC07}"/>
            </a:ext>
          </a:extLst>
        </xdr:cNvPr>
        <xdr:cNvSpPr txBox="1"/>
      </xdr:nvSpPr>
      <xdr:spPr>
        <a:xfrm>
          <a:off x="11850370" y="94843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83185</xdr:rowOff>
    </xdr:from>
    <xdr:to>
      <xdr:col>89</xdr:col>
      <xdr:colOff>177800</xdr:colOff>
      <xdr:row>53</xdr:row>
      <xdr:rowOff>83185</xdr:rowOff>
    </xdr:to>
    <xdr:cxnSp macro="">
      <xdr:nvCxnSpPr>
        <xdr:cNvPr id="565" name="直線コネクタ 564">
          <a:extLst>
            <a:ext uri="{FF2B5EF4-FFF2-40B4-BE49-F238E27FC236}">
              <a16:creationId xmlns:a16="http://schemas.microsoft.com/office/drawing/2014/main" id="{8918B35C-CC9A-4E17-AD67-59A6FA9B729B}"/>
            </a:ext>
          </a:extLst>
        </xdr:cNvPr>
        <xdr:cNvCxnSpPr/>
      </xdr:nvCxnSpPr>
      <xdr:spPr>
        <a:xfrm>
          <a:off x="12446000" y="9170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91185" cy="254635"/>
    <xdr:sp macro="" textlink="">
      <xdr:nvSpPr>
        <xdr:cNvPr id="566" name="テキスト ボックス 565">
          <a:extLst>
            <a:ext uri="{FF2B5EF4-FFF2-40B4-BE49-F238E27FC236}">
              <a16:creationId xmlns:a16="http://schemas.microsoft.com/office/drawing/2014/main" id="{DC462254-B7F2-4D53-9B2F-CEDE70F51DB3}"/>
            </a:ext>
          </a:extLst>
        </xdr:cNvPr>
        <xdr:cNvSpPr txBox="1"/>
      </xdr:nvSpPr>
      <xdr:spPr>
        <a:xfrm>
          <a:off x="11850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C8EF0DF1-8534-45A6-8EC1-044C2B463F5B}"/>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165100</xdr:rowOff>
    </xdr:from>
    <xdr:ext cx="591185" cy="254635"/>
    <xdr:sp macro="" textlink="">
      <xdr:nvSpPr>
        <xdr:cNvPr id="568" name="テキスト ボックス 567">
          <a:extLst>
            <a:ext uri="{FF2B5EF4-FFF2-40B4-BE49-F238E27FC236}">
              <a16:creationId xmlns:a16="http://schemas.microsoft.com/office/drawing/2014/main" id="{96168CDF-AAB3-4979-881A-7BE16522B8DB}"/>
            </a:ext>
          </a:extLst>
        </xdr:cNvPr>
        <xdr:cNvSpPr txBox="1"/>
      </xdr:nvSpPr>
      <xdr:spPr>
        <a:xfrm>
          <a:off x="11850370" y="85661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48D0683-A011-4AB9-88B8-94E2408490EF}"/>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3365"/>
    <xdr:sp macro="" textlink="">
      <xdr:nvSpPr>
        <xdr:cNvPr id="570" name="テキスト ボックス 569">
          <a:extLst>
            <a:ext uri="{FF2B5EF4-FFF2-40B4-BE49-F238E27FC236}">
              <a16:creationId xmlns:a16="http://schemas.microsoft.com/office/drawing/2014/main" id="{3AE915E5-F710-42FD-B1C1-FC143BB2495D}"/>
            </a:ext>
          </a:extLst>
        </xdr:cNvPr>
        <xdr:cNvSpPr txBox="1"/>
      </xdr:nvSpPr>
      <xdr:spPr>
        <a:xfrm>
          <a:off x="11850370" y="8112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71" name="教育費グラフ枠">
          <a:extLst>
            <a:ext uri="{FF2B5EF4-FFF2-40B4-BE49-F238E27FC236}">
              <a16:creationId xmlns:a16="http://schemas.microsoft.com/office/drawing/2014/main" id="{1A26A604-642D-40F2-9BA8-43306CFE5ED4}"/>
            </a:ext>
          </a:extLst>
        </xdr:cNvPr>
        <xdr:cNvSpPr/>
      </xdr:nvSpPr>
      <xdr:spPr>
        <a:xfrm>
          <a:off x="12446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7620</xdr:rowOff>
    </xdr:from>
    <xdr:to>
      <xdr:col>85</xdr:col>
      <xdr:colOff>126365</xdr:colOff>
      <xdr:row>58</xdr:row>
      <xdr:rowOff>4445</xdr:rowOff>
    </xdr:to>
    <xdr:cxnSp macro="">
      <xdr:nvCxnSpPr>
        <xdr:cNvPr id="572" name="直線コネクタ 571">
          <a:extLst>
            <a:ext uri="{FF2B5EF4-FFF2-40B4-BE49-F238E27FC236}">
              <a16:creationId xmlns:a16="http://schemas.microsoft.com/office/drawing/2014/main" id="{DFEC1C01-394C-4134-9152-811940003209}"/>
            </a:ext>
          </a:extLst>
        </xdr:cNvPr>
        <xdr:cNvCxnSpPr/>
      </xdr:nvCxnSpPr>
      <xdr:spPr>
        <a:xfrm flipV="1">
          <a:off x="16317595" y="8923020"/>
          <a:ext cx="1270" cy="1025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8255</xdr:rowOff>
    </xdr:from>
    <xdr:ext cx="533400" cy="254635"/>
    <xdr:sp macro="" textlink="">
      <xdr:nvSpPr>
        <xdr:cNvPr id="573" name="教育費最小値テキスト">
          <a:extLst>
            <a:ext uri="{FF2B5EF4-FFF2-40B4-BE49-F238E27FC236}">
              <a16:creationId xmlns:a16="http://schemas.microsoft.com/office/drawing/2014/main" id="{625ECBB4-581F-442C-A7DB-103FD6A0F88B}"/>
            </a:ext>
          </a:extLst>
        </xdr:cNvPr>
        <xdr:cNvSpPr txBox="1"/>
      </xdr:nvSpPr>
      <xdr:spPr>
        <a:xfrm>
          <a:off x="16370300" y="9952355"/>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4445</xdr:rowOff>
    </xdr:from>
    <xdr:to>
      <xdr:col>86</xdr:col>
      <xdr:colOff>25400</xdr:colOff>
      <xdr:row>58</xdr:row>
      <xdr:rowOff>4445</xdr:rowOff>
    </xdr:to>
    <xdr:cxnSp macro="">
      <xdr:nvCxnSpPr>
        <xdr:cNvPr id="574" name="直線コネクタ 573">
          <a:extLst>
            <a:ext uri="{FF2B5EF4-FFF2-40B4-BE49-F238E27FC236}">
              <a16:creationId xmlns:a16="http://schemas.microsoft.com/office/drawing/2014/main" id="{197BF5EA-B63B-4CE3-B5EE-F4A3FD2A9813}"/>
            </a:ext>
          </a:extLst>
        </xdr:cNvPr>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125730</xdr:rowOff>
    </xdr:from>
    <xdr:ext cx="597535" cy="257810"/>
    <xdr:sp macro="" textlink="">
      <xdr:nvSpPr>
        <xdr:cNvPr id="575" name="教育費最大値テキスト">
          <a:extLst>
            <a:ext uri="{FF2B5EF4-FFF2-40B4-BE49-F238E27FC236}">
              <a16:creationId xmlns:a16="http://schemas.microsoft.com/office/drawing/2014/main" id="{18E2E02C-BCDF-4F01-9F83-CE0FEE1B9032}"/>
            </a:ext>
          </a:extLst>
        </xdr:cNvPr>
        <xdr:cNvSpPr txBox="1"/>
      </xdr:nvSpPr>
      <xdr:spPr>
        <a:xfrm>
          <a:off x="16370300" y="86982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dr:col>85</xdr:col>
      <xdr:colOff>38100</xdr:colOff>
      <xdr:row>52</xdr:row>
      <xdr:rowOff>7620</xdr:rowOff>
    </xdr:from>
    <xdr:to>
      <xdr:col>86</xdr:col>
      <xdr:colOff>25400</xdr:colOff>
      <xdr:row>52</xdr:row>
      <xdr:rowOff>7620</xdr:rowOff>
    </xdr:to>
    <xdr:cxnSp macro="">
      <xdr:nvCxnSpPr>
        <xdr:cNvPr id="576" name="直線コネクタ 575">
          <a:extLst>
            <a:ext uri="{FF2B5EF4-FFF2-40B4-BE49-F238E27FC236}">
              <a16:creationId xmlns:a16="http://schemas.microsoft.com/office/drawing/2014/main" id="{D4765683-EEBF-4429-8EA7-4F9BD2305A57}"/>
            </a:ext>
          </a:extLst>
        </xdr:cNvPr>
        <xdr:cNvCxnSpPr/>
      </xdr:nvCxnSpPr>
      <xdr:spPr>
        <a:xfrm>
          <a:off x="16230600" y="892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41275</xdr:rowOff>
    </xdr:from>
    <xdr:to>
      <xdr:col>85</xdr:col>
      <xdr:colOff>127000</xdr:colOff>
      <xdr:row>57</xdr:row>
      <xdr:rowOff>50165</xdr:rowOff>
    </xdr:to>
    <xdr:cxnSp macro="">
      <xdr:nvCxnSpPr>
        <xdr:cNvPr id="577" name="直線コネクタ 576">
          <a:extLst>
            <a:ext uri="{FF2B5EF4-FFF2-40B4-BE49-F238E27FC236}">
              <a16:creationId xmlns:a16="http://schemas.microsoft.com/office/drawing/2014/main" id="{F4E1C39C-08A2-46C5-BD1E-DA663C5FD729}"/>
            </a:ext>
          </a:extLst>
        </xdr:cNvPr>
        <xdr:cNvCxnSpPr/>
      </xdr:nvCxnSpPr>
      <xdr:spPr>
        <a:xfrm flipV="1">
          <a:off x="15481300" y="981392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8255</xdr:rowOff>
    </xdr:from>
    <xdr:ext cx="533400" cy="254635"/>
    <xdr:sp macro="" textlink="">
      <xdr:nvSpPr>
        <xdr:cNvPr id="578" name="教育費平均値テキスト">
          <a:extLst>
            <a:ext uri="{FF2B5EF4-FFF2-40B4-BE49-F238E27FC236}">
              <a16:creationId xmlns:a16="http://schemas.microsoft.com/office/drawing/2014/main" id="{7F439F8C-1DDF-4D88-892E-8E09031745AC}"/>
            </a:ext>
          </a:extLst>
        </xdr:cNvPr>
        <xdr:cNvSpPr txBox="1"/>
      </xdr:nvSpPr>
      <xdr:spPr>
        <a:xfrm>
          <a:off x="16370300" y="9609455"/>
          <a:ext cx="5334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156845</xdr:rowOff>
    </xdr:from>
    <xdr:to>
      <xdr:col>85</xdr:col>
      <xdr:colOff>177800</xdr:colOff>
      <xdr:row>57</xdr:row>
      <xdr:rowOff>86995</xdr:rowOff>
    </xdr:to>
    <xdr:sp macro="" textlink="">
      <xdr:nvSpPr>
        <xdr:cNvPr id="579" name="フローチャート: 判断 578">
          <a:extLst>
            <a:ext uri="{FF2B5EF4-FFF2-40B4-BE49-F238E27FC236}">
              <a16:creationId xmlns:a16="http://schemas.microsoft.com/office/drawing/2014/main" id="{0893E1D4-1CB9-4020-A5FB-3374F5E0CCF0}"/>
            </a:ext>
          </a:extLst>
        </xdr:cNvPr>
        <xdr:cNvSpPr/>
      </xdr:nvSpPr>
      <xdr:spPr>
        <a:xfrm>
          <a:off x="16268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50165</xdr:rowOff>
    </xdr:from>
    <xdr:to>
      <xdr:col>81</xdr:col>
      <xdr:colOff>50800</xdr:colOff>
      <xdr:row>57</xdr:row>
      <xdr:rowOff>92075</xdr:rowOff>
    </xdr:to>
    <xdr:cxnSp macro="">
      <xdr:nvCxnSpPr>
        <xdr:cNvPr id="580" name="直線コネクタ 579">
          <a:extLst>
            <a:ext uri="{FF2B5EF4-FFF2-40B4-BE49-F238E27FC236}">
              <a16:creationId xmlns:a16="http://schemas.microsoft.com/office/drawing/2014/main" id="{0E414A65-DB95-48B1-AD07-8170D31CDE1B}"/>
            </a:ext>
          </a:extLst>
        </xdr:cNvPr>
        <xdr:cNvCxnSpPr/>
      </xdr:nvCxnSpPr>
      <xdr:spPr>
        <a:xfrm flipV="1">
          <a:off x="14592300" y="982281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8890</xdr:rowOff>
    </xdr:from>
    <xdr:to>
      <xdr:col>81</xdr:col>
      <xdr:colOff>101600</xdr:colOff>
      <xdr:row>57</xdr:row>
      <xdr:rowOff>110490</xdr:rowOff>
    </xdr:to>
    <xdr:sp macro="" textlink="">
      <xdr:nvSpPr>
        <xdr:cNvPr id="581" name="フローチャート: 判断 580">
          <a:extLst>
            <a:ext uri="{FF2B5EF4-FFF2-40B4-BE49-F238E27FC236}">
              <a16:creationId xmlns:a16="http://schemas.microsoft.com/office/drawing/2014/main" id="{353BFEC3-7279-4E7E-95A4-32593EB0FDB3}"/>
            </a:ext>
          </a:extLst>
        </xdr:cNvPr>
        <xdr:cNvSpPr/>
      </xdr:nvSpPr>
      <xdr:spPr>
        <a:xfrm>
          <a:off x="15430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101600</xdr:rowOff>
    </xdr:from>
    <xdr:ext cx="528955" cy="259080"/>
    <xdr:sp macro="" textlink="">
      <xdr:nvSpPr>
        <xdr:cNvPr id="582" name="テキスト ボックス 581">
          <a:extLst>
            <a:ext uri="{FF2B5EF4-FFF2-40B4-BE49-F238E27FC236}">
              <a16:creationId xmlns:a16="http://schemas.microsoft.com/office/drawing/2014/main" id="{2A6E3971-CCCA-4AC5-9AE8-E2ABCCD51607}"/>
            </a:ext>
          </a:extLst>
        </xdr:cNvPr>
        <xdr:cNvSpPr txBox="1"/>
      </xdr:nvSpPr>
      <xdr:spPr>
        <a:xfrm>
          <a:off x="15213965" y="9874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92075</xdr:rowOff>
    </xdr:from>
    <xdr:to>
      <xdr:col>76</xdr:col>
      <xdr:colOff>114300</xdr:colOff>
      <xdr:row>57</xdr:row>
      <xdr:rowOff>99695</xdr:rowOff>
    </xdr:to>
    <xdr:cxnSp macro="">
      <xdr:nvCxnSpPr>
        <xdr:cNvPr id="583" name="直線コネクタ 582">
          <a:extLst>
            <a:ext uri="{FF2B5EF4-FFF2-40B4-BE49-F238E27FC236}">
              <a16:creationId xmlns:a16="http://schemas.microsoft.com/office/drawing/2014/main" id="{E7B31976-69FA-49BA-BEC7-9F1B5F03DB1E}"/>
            </a:ext>
          </a:extLst>
        </xdr:cNvPr>
        <xdr:cNvCxnSpPr/>
      </xdr:nvCxnSpPr>
      <xdr:spPr>
        <a:xfrm flipV="1">
          <a:off x="13703300" y="98647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29845</xdr:rowOff>
    </xdr:from>
    <xdr:to>
      <xdr:col>76</xdr:col>
      <xdr:colOff>165100</xdr:colOff>
      <xdr:row>57</xdr:row>
      <xdr:rowOff>132080</xdr:rowOff>
    </xdr:to>
    <xdr:sp macro="" textlink="">
      <xdr:nvSpPr>
        <xdr:cNvPr id="584" name="フローチャート: 判断 583">
          <a:extLst>
            <a:ext uri="{FF2B5EF4-FFF2-40B4-BE49-F238E27FC236}">
              <a16:creationId xmlns:a16="http://schemas.microsoft.com/office/drawing/2014/main" id="{74BA1C82-2972-45B2-80CB-8BBB973A7C8D}"/>
            </a:ext>
          </a:extLst>
        </xdr:cNvPr>
        <xdr:cNvSpPr/>
      </xdr:nvSpPr>
      <xdr:spPr>
        <a:xfrm>
          <a:off x="145415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147955</xdr:rowOff>
    </xdr:from>
    <xdr:ext cx="528955" cy="258445"/>
    <xdr:sp macro="" textlink="">
      <xdr:nvSpPr>
        <xdr:cNvPr id="585" name="テキスト ボックス 584">
          <a:extLst>
            <a:ext uri="{FF2B5EF4-FFF2-40B4-BE49-F238E27FC236}">
              <a16:creationId xmlns:a16="http://schemas.microsoft.com/office/drawing/2014/main" id="{7A42D3BC-3A53-4260-B26E-206167F69DCA}"/>
            </a:ext>
          </a:extLst>
        </xdr:cNvPr>
        <xdr:cNvSpPr txBox="1"/>
      </xdr:nvSpPr>
      <xdr:spPr>
        <a:xfrm>
          <a:off x="14324965" y="95777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36830</xdr:rowOff>
    </xdr:from>
    <xdr:to>
      <xdr:col>71</xdr:col>
      <xdr:colOff>177800</xdr:colOff>
      <xdr:row>57</xdr:row>
      <xdr:rowOff>99695</xdr:rowOff>
    </xdr:to>
    <xdr:cxnSp macro="">
      <xdr:nvCxnSpPr>
        <xdr:cNvPr id="586" name="直線コネクタ 585">
          <a:extLst>
            <a:ext uri="{FF2B5EF4-FFF2-40B4-BE49-F238E27FC236}">
              <a16:creationId xmlns:a16="http://schemas.microsoft.com/office/drawing/2014/main" id="{C6E9D87F-8156-4E85-BBE3-18CB57B6E35F}"/>
            </a:ext>
          </a:extLst>
        </xdr:cNvPr>
        <xdr:cNvCxnSpPr/>
      </xdr:nvCxnSpPr>
      <xdr:spPr>
        <a:xfrm>
          <a:off x="12814300" y="980948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33655</xdr:rowOff>
    </xdr:from>
    <xdr:to>
      <xdr:col>72</xdr:col>
      <xdr:colOff>38100</xdr:colOff>
      <xdr:row>57</xdr:row>
      <xdr:rowOff>135255</xdr:rowOff>
    </xdr:to>
    <xdr:sp macro="" textlink="">
      <xdr:nvSpPr>
        <xdr:cNvPr id="587" name="フローチャート: 判断 586">
          <a:extLst>
            <a:ext uri="{FF2B5EF4-FFF2-40B4-BE49-F238E27FC236}">
              <a16:creationId xmlns:a16="http://schemas.microsoft.com/office/drawing/2014/main" id="{68B05491-D685-4C3F-84C8-27AD8920EB0D}"/>
            </a:ext>
          </a:extLst>
        </xdr:cNvPr>
        <xdr:cNvSpPr/>
      </xdr:nvSpPr>
      <xdr:spPr>
        <a:xfrm>
          <a:off x="13652500" y="98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151765</xdr:rowOff>
    </xdr:from>
    <xdr:ext cx="528955" cy="257810"/>
    <xdr:sp macro="" textlink="">
      <xdr:nvSpPr>
        <xdr:cNvPr id="588" name="テキスト ボックス 587">
          <a:extLst>
            <a:ext uri="{FF2B5EF4-FFF2-40B4-BE49-F238E27FC236}">
              <a16:creationId xmlns:a16="http://schemas.microsoft.com/office/drawing/2014/main" id="{BAC934B4-4B6A-47BF-AFCD-9E7258D7F7F3}"/>
            </a:ext>
          </a:extLst>
        </xdr:cNvPr>
        <xdr:cNvSpPr txBox="1"/>
      </xdr:nvSpPr>
      <xdr:spPr>
        <a:xfrm>
          <a:off x="13435965" y="958151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2540</xdr:rowOff>
    </xdr:from>
    <xdr:to>
      <xdr:col>67</xdr:col>
      <xdr:colOff>101600</xdr:colOff>
      <xdr:row>57</xdr:row>
      <xdr:rowOff>104140</xdr:rowOff>
    </xdr:to>
    <xdr:sp macro="" textlink="">
      <xdr:nvSpPr>
        <xdr:cNvPr id="589" name="フローチャート: 判断 588">
          <a:extLst>
            <a:ext uri="{FF2B5EF4-FFF2-40B4-BE49-F238E27FC236}">
              <a16:creationId xmlns:a16="http://schemas.microsoft.com/office/drawing/2014/main" id="{64F75E3E-BCC6-4417-A890-DC1BDA300C4A}"/>
            </a:ext>
          </a:extLst>
        </xdr:cNvPr>
        <xdr:cNvSpPr/>
      </xdr:nvSpPr>
      <xdr:spPr>
        <a:xfrm>
          <a:off x="12763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95250</xdr:rowOff>
    </xdr:from>
    <xdr:ext cx="528955" cy="257810"/>
    <xdr:sp macro="" textlink="">
      <xdr:nvSpPr>
        <xdr:cNvPr id="590" name="テキスト ボックス 589">
          <a:extLst>
            <a:ext uri="{FF2B5EF4-FFF2-40B4-BE49-F238E27FC236}">
              <a16:creationId xmlns:a16="http://schemas.microsoft.com/office/drawing/2014/main" id="{5770E622-0B8D-4A6D-8B10-FA956944F047}"/>
            </a:ext>
          </a:extLst>
        </xdr:cNvPr>
        <xdr:cNvSpPr txBox="1"/>
      </xdr:nvSpPr>
      <xdr:spPr>
        <a:xfrm>
          <a:off x="12546965" y="9867900"/>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AC2F7F04-1E73-4096-B9DC-43ABEE4384A3}"/>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92" name="テキスト ボックス 591">
          <a:extLst>
            <a:ext uri="{FF2B5EF4-FFF2-40B4-BE49-F238E27FC236}">
              <a16:creationId xmlns:a16="http://schemas.microsoft.com/office/drawing/2014/main" id="{82F4CD16-F4E7-466D-A849-613A14FDBEBE}"/>
            </a:ext>
          </a:extLst>
        </xdr:cNvPr>
        <xdr:cNvSpPr txBox="1"/>
      </xdr:nvSpPr>
      <xdr:spPr>
        <a:xfrm>
          <a:off x="15290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0730" cy="259080"/>
    <xdr:sp macro="" textlink="">
      <xdr:nvSpPr>
        <xdr:cNvPr id="593" name="テキスト ボックス 592">
          <a:extLst>
            <a:ext uri="{FF2B5EF4-FFF2-40B4-BE49-F238E27FC236}">
              <a16:creationId xmlns:a16="http://schemas.microsoft.com/office/drawing/2014/main" id="{54363083-09EA-4CDC-BDF1-D7DCC491CEFE}"/>
            </a:ext>
          </a:extLst>
        </xdr:cNvPr>
        <xdr:cNvSpPr txBox="1"/>
      </xdr:nvSpPr>
      <xdr:spPr>
        <a:xfrm>
          <a:off x="14401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0730" cy="259080"/>
    <xdr:sp macro="" textlink="">
      <xdr:nvSpPr>
        <xdr:cNvPr id="594" name="テキスト ボックス 593">
          <a:extLst>
            <a:ext uri="{FF2B5EF4-FFF2-40B4-BE49-F238E27FC236}">
              <a16:creationId xmlns:a16="http://schemas.microsoft.com/office/drawing/2014/main" id="{2BE64498-23B1-44B4-A6FD-A1A121D40B57}"/>
            </a:ext>
          </a:extLst>
        </xdr:cNvPr>
        <xdr:cNvSpPr txBox="1"/>
      </xdr:nvSpPr>
      <xdr:spPr>
        <a:xfrm>
          <a:off x="13512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595" name="テキスト ボックス 594">
          <a:extLst>
            <a:ext uri="{FF2B5EF4-FFF2-40B4-BE49-F238E27FC236}">
              <a16:creationId xmlns:a16="http://schemas.microsoft.com/office/drawing/2014/main" id="{54CB21A5-BE75-47D8-891E-73B0DBECCAA9}"/>
            </a:ext>
          </a:extLst>
        </xdr:cNvPr>
        <xdr:cNvSpPr txBox="1"/>
      </xdr:nvSpPr>
      <xdr:spPr>
        <a:xfrm>
          <a:off x="12623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161925</xdr:rowOff>
    </xdr:from>
    <xdr:to>
      <xdr:col>85</xdr:col>
      <xdr:colOff>177800</xdr:colOff>
      <xdr:row>57</xdr:row>
      <xdr:rowOff>92075</xdr:rowOff>
    </xdr:to>
    <xdr:sp macro="" textlink="">
      <xdr:nvSpPr>
        <xdr:cNvPr id="596" name="楕円 595">
          <a:extLst>
            <a:ext uri="{FF2B5EF4-FFF2-40B4-BE49-F238E27FC236}">
              <a16:creationId xmlns:a16="http://schemas.microsoft.com/office/drawing/2014/main" id="{4B3CB9EF-D890-4F16-BAD1-B63A12DC3922}"/>
            </a:ext>
          </a:extLst>
        </xdr:cNvPr>
        <xdr:cNvSpPr/>
      </xdr:nvSpPr>
      <xdr:spPr>
        <a:xfrm>
          <a:off x="162687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140335</xdr:rowOff>
    </xdr:from>
    <xdr:ext cx="533400" cy="259080"/>
    <xdr:sp macro="" textlink="">
      <xdr:nvSpPr>
        <xdr:cNvPr id="597" name="教育費該当値テキスト">
          <a:extLst>
            <a:ext uri="{FF2B5EF4-FFF2-40B4-BE49-F238E27FC236}">
              <a16:creationId xmlns:a16="http://schemas.microsoft.com/office/drawing/2014/main" id="{FB863BF2-EA44-4904-A8B1-5CE2FA18B425}"/>
            </a:ext>
          </a:extLst>
        </xdr:cNvPr>
        <xdr:cNvSpPr txBox="1"/>
      </xdr:nvSpPr>
      <xdr:spPr>
        <a:xfrm>
          <a:off x="16370300" y="97415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59,037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165100</xdr:rowOff>
    </xdr:from>
    <xdr:to>
      <xdr:col>81</xdr:col>
      <xdr:colOff>101600</xdr:colOff>
      <xdr:row>57</xdr:row>
      <xdr:rowOff>100965</xdr:rowOff>
    </xdr:to>
    <xdr:sp macro="" textlink="">
      <xdr:nvSpPr>
        <xdr:cNvPr id="598" name="楕円 597">
          <a:extLst>
            <a:ext uri="{FF2B5EF4-FFF2-40B4-BE49-F238E27FC236}">
              <a16:creationId xmlns:a16="http://schemas.microsoft.com/office/drawing/2014/main" id="{68812E2E-C1DD-4821-BA12-11AFA86CCE0E}"/>
            </a:ext>
          </a:extLst>
        </xdr:cNvPr>
        <xdr:cNvSpPr/>
      </xdr:nvSpPr>
      <xdr:spPr>
        <a:xfrm>
          <a:off x="15430500" y="9766300"/>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117475</xdr:rowOff>
    </xdr:from>
    <xdr:ext cx="528955" cy="257810"/>
    <xdr:sp macro="" textlink="">
      <xdr:nvSpPr>
        <xdr:cNvPr id="599" name="テキスト ボックス 598">
          <a:extLst>
            <a:ext uri="{FF2B5EF4-FFF2-40B4-BE49-F238E27FC236}">
              <a16:creationId xmlns:a16="http://schemas.microsoft.com/office/drawing/2014/main" id="{179093BB-4A36-4830-BE49-F8335EA2E7E1}"/>
            </a:ext>
          </a:extLst>
        </xdr:cNvPr>
        <xdr:cNvSpPr txBox="1"/>
      </xdr:nvSpPr>
      <xdr:spPr>
        <a:xfrm>
          <a:off x="15213965" y="9547225"/>
          <a:ext cx="528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41275</xdr:rowOff>
    </xdr:from>
    <xdr:to>
      <xdr:col>76</xdr:col>
      <xdr:colOff>165100</xdr:colOff>
      <xdr:row>57</xdr:row>
      <xdr:rowOff>143510</xdr:rowOff>
    </xdr:to>
    <xdr:sp macro="" textlink="">
      <xdr:nvSpPr>
        <xdr:cNvPr id="600" name="楕円 599">
          <a:extLst>
            <a:ext uri="{FF2B5EF4-FFF2-40B4-BE49-F238E27FC236}">
              <a16:creationId xmlns:a16="http://schemas.microsoft.com/office/drawing/2014/main" id="{1217B809-A2CF-4034-B34A-0D5CD38CFE9C}"/>
            </a:ext>
          </a:extLst>
        </xdr:cNvPr>
        <xdr:cNvSpPr/>
      </xdr:nvSpPr>
      <xdr:spPr>
        <a:xfrm>
          <a:off x="14541500" y="9813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133985</xdr:rowOff>
    </xdr:from>
    <xdr:ext cx="528955" cy="254635"/>
    <xdr:sp macro="" textlink="">
      <xdr:nvSpPr>
        <xdr:cNvPr id="601" name="テキスト ボックス 600">
          <a:extLst>
            <a:ext uri="{FF2B5EF4-FFF2-40B4-BE49-F238E27FC236}">
              <a16:creationId xmlns:a16="http://schemas.microsoft.com/office/drawing/2014/main" id="{68354464-E590-4BF4-922B-BD6D06E38168}"/>
            </a:ext>
          </a:extLst>
        </xdr:cNvPr>
        <xdr:cNvSpPr txBox="1"/>
      </xdr:nvSpPr>
      <xdr:spPr>
        <a:xfrm>
          <a:off x="14324965" y="9906635"/>
          <a:ext cx="528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48895</xdr:rowOff>
    </xdr:from>
    <xdr:to>
      <xdr:col>72</xdr:col>
      <xdr:colOff>38100</xdr:colOff>
      <xdr:row>57</xdr:row>
      <xdr:rowOff>150495</xdr:rowOff>
    </xdr:to>
    <xdr:sp macro="" textlink="">
      <xdr:nvSpPr>
        <xdr:cNvPr id="602" name="楕円 601">
          <a:extLst>
            <a:ext uri="{FF2B5EF4-FFF2-40B4-BE49-F238E27FC236}">
              <a16:creationId xmlns:a16="http://schemas.microsoft.com/office/drawing/2014/main" id="{5CE506BE-3883-4DD8-A1B1-3EA870D373AC}"/>
            </a:ext>
          </a:extLst>
        </xdr:cNvPr>
        <xdr:cNvSpPr/>
      </xdr:nvSpPr>
      <xdr:spPr>
        <a:xfrm>
          <a:off x="136525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141605</xdr:rowOff>
    </xdr:from>
    <xdr:ext cx="528955" cy="259080"/>
    <xdr:sp macro="" textlink="">
      <xdr:nvSpPr>
        <xdr:cNvPr id="603" name="テキスト ボックス 602">
          <a:extLst>
            <a:ext uri="{FF2B5EF4-FFF2-40B4-BE49-F238E27FC236}">
              <a16:creationId xmlns:a16="http://schemas.microsoft.com/office/drawing/2014/main" id="{1C3607DA-B11E-4196-834C-0167560175D3}"/>
            </a:ext>
          </a:extLst>
        </xdr:cNvPr>
        <xdr:cNvSpPr txBox="1"/>
      </xdr:nvSpPr>
      <xdr:spPr>
        <a:xfrm>
          <a:off x="13435965" y="99142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157480</xdr:rowOff>
    </xdr:from>
    <xdr:to>
      <xdr:col>67</xdr:col>
      <xdr:colOff>101600</xdr:colOff>
      <xdr:row>57</xdr:row>
      <xdr:rowOff>87630</xdr:rowOff>
    </xdr:to>
    <xdr:sp macro="" textlink="">
      <xdr:nvSpPr>
        <xdr:cNvPr id="604" name="楕円 603">
          <a:extLst>
            <a:ext uri="{FF2B5EF4-FFF2-40B4-BE49-F238E27FC236}">
              <a16:creationId xmlns:a16="http://schemas.microsoft.com/office/drawing/2014/main" id="{1ADA0EAB-65A0-4EFA-BEF8-A4A179F63734}"/>
            </a:ext>
          </a:extLst>
        </xdr:cNvPr>
        <xdr:cNvSpPr/>
      </xdr:nvSpPr>
      <xdr:spPr>
        <a:xfrm>
          <a:off x="127635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104140</xdr:rowOff>
    </xdr:from>
    <xdr:ext cx="528955" cy="259080"/>
    <xdr:sp macro="" textlink="">
      <xdr:nvSpPr>
        <xdr:cNvPr id="605" name="テキスト ボックス 604">
          <a:extLst>
            <a:ext uri="{FF2B5EF4-FFF2-40B4-BE49-F238E27FC236}">
              <a16:creationId xmlns:a16="http://schemas.microsoft.com/office/drawing/2014/main" id="{CF59EFC6-3E10-4897-8DF2-731757EEE647}"/>
            </a:ext>
          </a:extLst>
        </xdr:cNvPr>
        <xdr:cNvSpPr txBox="1"/>
      </xdr:nvSpPr>
      <xdr:spPr>
        <a:xfrm>
          <a:off x="12546965" y="9533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FE8784D6-3036-4FB0-8325-6AA319DEEE0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E43A397B-2654-4793-ABA2-84528A4F4826}"/>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A4A2AC29-6E2E-419F-93E3-FBADD59904C5}"/>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5255F2A3-4C4A-4F48-96F1-D36B2CF5C337}"/>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ED6163A2-8471-43C8-A6E8-3C3411063409}"/>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E0B15B04-B6EA-4C6A-90CC-F50B9F119A9E}"/>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3CA75E37-5A01-48C7-8E4F-7B8EF70E8AB7}"/>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13" name="正方形/長方形 612">
          <a:extLst>
            <a:ext uri="{FF2B5EF4-FFF2-40B4-BE49-F238E27FC236}">
              <a16:creationId xmlns:a16="http://schemas.microsoft.com/office/drawing/2014/main" id="{09652777-48BC-45A7-B816-7FD230B39656}"/>
            </a:ext>
          </a:extLst>
        </xdr:cNvPr>
        <xdr:cNvSpPr/>
      </xdr:nvSpPr>
      <xdr:spPr>
        <a:xfrm>
          <a:off x="12446000" y="11684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20980"/>
    <xdr:sp macro="" textlink="">
      <xdr:nvSpPr>
        <xdr:cNvPr id="614" name="テキスト ボックス 613">
          <a:extLst>
            <a:ext uri="{FF2B5EF4-FFF2-40B4-BE49-F238E27FC236}">
              <a16:creationId xmlns:a16="http://schemas.microsoft.com/office/drawing/2014/main" id="{38F79ECC-0C7C-4507-97FC-0CE6313FD358}"/>
            </a:ext>
          </a:extLst>
        </xdr:cNvPr>
        <xdr:cNvSpPr txBox="1"/>
      </xdr:nvSpPr>
      <xdr:spPr>
        <a:xfrm>
          <a:off x="12407900" y="11493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15" name="直線コネクタ 614">
          <a:extLst>
            <a:ext uri="{FF2B5EF4-FFF2-40B4-BE49-F238E27FC236}">
              <a16:creationId xmlns:a16="http://schemas.microsoft.com/office/drawing/2014/main" id="{59ECABBA-2FA0-4940-9CB5-39FD8C0FD9F3}"/>
            </a:ext>
          </a:extLst>
        </xdr:cNvPr>
        <xdr:cNvCxnSpPr/>
      </xdr:nvCxnSpPr>
      <xdr:spPr>
        <a:xfrm>
          <a:off x="12446000" y="1397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ED083070-A118-4758-895D-C7D09A319BC4}"/>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4475" cy="254635"/>
    <xdr:sp macro="" textlink="">
      <xdr:nvSpPr>
        <xdr:cNvPr id="617" name="テキスト ボックス 616">
          <a:extLst>
            <a:ext uri="{FF2B5EF4-FFF2-40B4-BE49-F238E27FC236}">
              <a16:creationId xmlns:a16="http://schemas.microsoft.com/office/drawing/2014/main" id="{3336B22D-BA97-4DD2-9769-AB346267873A}"/>
            </a:ext>
          </a:extLst>
        </xdr:cNvPr>
        <xdr:cNvSpPr txBox="1"/>
      </xdr:nvSpPr>
      <xdr:spPr>
        <a:xfrm>
          <a:off x="12197080" y="13366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DF9CF4F7-4A97-4AE8-9713-0441B8B5BECA}"/>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0225" cy="253365"/>
    <xdr:sp macro="" textlink="">
      <xdr:nvSpPr>
        <xdr:cNvPr id="619" name="テキスト ボックス 618">
          <a:extLst>
            <a:ext uri="{FF2B5EF4-FFF2-40B4-BE49-F238E27FC236}">
              <a16:creationId xmlns:a16="http://schemas.microsoft.com/office/drawing/2014/main" id="{DF209533-CB65-4E3A-A500-DFD1295AA39E}"/>
            </a:ext>
          </a:extLst>
        </xdr:cNvPr>
        <xdr:cNvSpPr txBox="1"/>
      </xdr:nvSpPr>
      <xdr:spPr>
        <a:xfrm>
          <a:off x="11914505" y="129133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83185</xdr:rowOff>
    </xdr:from>
    <xdr:to>
      <xdr:col>89</xdr:col>
      <xdr:colOff>177800</xdr:colOff>
      <xdr:row>73</xdr:row>
      <xdr:rowOff>83185</xdr:rowOff>
    </xdr:to>
    <xdr:cxnSp macro="">
      <xdr:nvCxnSpPr>
        <xdr:cNvPr id="620" name="直線コネクタ 619">
          <a:extLst>
            <a:ext uri="{FF2B5EF4-FFF2-40B4-BE49-F238E27FC236}">
              <a16:creationId xmlns:a16="http://schemas.microsoft.com/office/drawing/2014/main" id="{E92CA22D-328F-4B31-9D1F-D5CBE2A0064F}"/>
            </a:ext>
          </a:extLst>
        </xdr:cNvPr>
        <xdr:cNvCxnSpPr/>
      </xdr:nvCxnSpPr>
      <xdr:spPr>
        <a:xfrm>
          <a:off x="12446000" y="12599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0225" cy="254635"/>
    <xdr:sp macro="" textlink="">
      <xdr:nvSpPr>
        <xdr:cNvPr id="621" name="テキスト ボックス 620">
          <a:extLst>
            <a:ext uri="{FF2B5EF4-FFF2-40B4-BE49-F238E27FC236}">
              <a16:creationId xmlns:a16="http://schemas.microsoft.com/office/drawing/2014/main" id="{90261637-B4EE-460B-BACA-69EC4BC9B23B}"/>
            </a:ext>
          </a:extLst>
        </xdr:cNvPr>
        <xdr:cNvSpPr txBox="1"/>
      </xdr:nvSpPr>
      <xdr:spPr>
        <a:xfrm>
          <a:off x="11914505" y="12456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4A0486C0-1CDB-44DF-81C7-F610736D7342}"/>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165100</xdr:rowOff>
    </xdr:from>
    <xdr:ext cx="530225" cy="254635"/>
    <xdr:sp macro="" textlink="">
      <xdr:nvSpPr>
        <xdr:cNvPr id="623" name="テキスト ボックス 622">
          <a:extLst>
            <a:ext uri="{FF2B5EF4-FFF2-40B4-BE49-F238E27FC236}">
              <a16:creationId xmlns:a16="http://schemas.microsoft.com/office/drawing/2014/main" id="{9CDD8DCF-B7A9-4828-8084-538AECA2879C}"/>
            </a:ext>
          </a:extLst>
        </xdr:cNvPr>
        <xdr:cNvSpPr txBox="1"/>
      </xdr:nvSpPr>
      <xdr:spPr>
        <a:xfrm>
          <a:off x="11914505" y="11995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28AB28BA-571D-40AF-A09F-45AAAE78C09B}"/>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0225" cy="253365"/>
    <xdr:sp macro="" textlink="">
      <xdr:nvSpPr>
        <xdr:cNvPr id="625" name="テキスト ボックス 624">
          <a:extLst>
            <a:ext uri="{FF2B5EF4-FFF2-40B4-BE49-F238E27FC236}">
              <a16:creationId xmlns:a16="http://schemas.microsoft.com/office/drawing/2014/main" id="{D24A6C2D-9466-4D87-97AD-C900666254FB}"/>
            </a:ext>
          </a:extLst>
        </xdr:cNvPr>
        <xdr:cNvSpPr txBox="1"/>
      </xdr:nvSpPr>
      <xdr:spPr>
        <a:xfrm>
          <a:off x="11914505" y="11541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26" name="災害復旧費グラフ枠">
          <a:extLst>
            <a:ext uri="{FF2B5EF4-FFF2-40B4-BE49-F238E27FC236}">
              <a16:creationId xmlns:a16="http://schemas.microsoft.com/office/drawing/2014/main" id="{55C60840-7543-49F0-82BE-929B22FD4360}"/>
            </a:ext>
          </a:extLst>
        </xdr:cNvPr>
        <xdr:cNvSpPr/>
      </xdr:nvSpPr>
      <xdr:spPr>
        <a:xfrm>
          <a:off x="12446000" y="11684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13335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C3456866-8ED4-4418-A0A0-0E4A369A3BE9}"/>
            </a:ext>
          </a:extLst>
        </xdr:cNvPr>
        <xdr:cNvCxnSpPr/>
      </xdr:nvCxnSpPr>
      <xdr:spPr>
        <a:xfrm flipV="1">
          <a:off x="16317595" y="12357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159385</xdr:rowOff>
    </xdr:from>
    <xdr:ext cx="248285" cy="257175"/>
    <xdr:sp macro="" textlink="">
      <xdr:nvSpPr>
        <xdr:cNvPr id="628" name="災害復旧費最小値テキスト">
          <a:extLst>
            <a:ext uri="{FF2B5EF4-FFF2-40B4-BE49-F238E27FC236}">
              <a16:creationId xmlns:a16="http://schemas.microsoft.com/office/drawing/2014/main" id="{FC6A9A88-B9B3-4980-BA0B-DD3D57EAFC96}"/>
            </a:ext>
          </a:extLst>
        </xdr:cNvPr>
        <xdr:cNvSpPr txBox="1"/>
      </xdr:nvSpPr>
      <xdr:spPr>
        <a:xfrm>
          <a:off x="16370300" y="13532485"/>
          <a:ext cx="248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1E6A6243-9BDF-4AD5-9776-9CFD0D20E263}"/>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132080</xdr:rowOff>
    </xdr:from>
    <xdr:ext cx="533400" cy="254635"/>
    <xdr:sp macro="" textlink="">
      <xdr:nvSpPr>
        <xdr:cNvPr id="630" name="災害復旧費最大値テキスト">
          <a:extLst>
            <a:ext uri="{FF2B5EF4-FFF2-40B4-BE49-F238E27FC236}">
              <a16:creationId xmlns:a16="http://schemas.microsoft.com/office/drawing/2014/main" id="{FEFAC4FA-7023-4BA7-AEFB-CF6C10D8AC8C}"/>
            </a:ext>
          </a:extLst>
        </xdr:cNvPr>
        <xdr:cNvSpPr txBox="1"/>
      </xdr:nvSpPr>
      <xdr:spPr>
        <a:xfrm>
          <a:off x="16370300" y="12133580"/>
          <a:ext cx="5334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dr:col>85</xdr:col>
      <xdr:colOff>38100</xdr:colOff>
      <xdr:row>72</xdr:row>
      <xdr:rowOff>13335</xdr:rowOff>
    </xdr:from>
    <xdr:to>
      <xdr:col>86</xdr:col>
      <xdr:colOff>25400</xdr:colOff>
      <xdr:row>72</xdr:row>
      <xdr:rowOff>13335</xdr:rowOff>
    </xdr:to>
    <xdr:cxnSp macro="">
      <xdr:nvCxnSpPr>
        <xdr:cNvPr id="631" name="直線コネクタ 630">
          <a:extLst>
            <a:ext uri="{FF2B5EF4-FFF2-40B4-BE49-F238E27FC236}">
              <a16:creationId xmlns:a16="http://schemas.microsoft.com/office/drawing/2014/main" id="{80A6903C-53F6-4DC9-81A1-E5CA6DC34492}"/>
            </a:ext>
          </a:extLst>
        </xdr:cNvPr>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107950</xdr:rowOff>
    </xdr:from>
    <xdr:to>
      <xdr:col>85</xdr:col>
      <xdr:colOff>127000</xdr:colOff>
      <xdr:row>78</xdr:row>
      <xdr:rowOff>110490</xdr:rowOff>
    </xdr:to>
    <xdr:cxnSp macro="">
      <xdr:nvCxnSpPr>
        <xdr:cNvPr id="632" name="直線コネクタ 631">
          <a:extLst>
            <a:ext uri="{FF2B5EF4-FFF2-40B4-BE49-F238E27FC236}">
              <a16:creationId xmlns:a16="http://schemas.microsoft.com/office/drawing/2014/main" id="{582867F3-D62A-4BCE-99E6-06A422CA1FD4}"/>
            </a:ext>
          </a:extLst>
        </xdr:cNvPr>
        <xdr:cNvCxnSpPr/>
      </xdr:nvCxnSpPr>
      <xdr:spPr>
        <a:xfrm flipV="1">
          <a:off x="15481300" y="134810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76835</xdr:rowOff>
    </xdr:from>
    <xdr:ext cx="468630" cy="254635"/>
    <xdr:sp macro="" textlink="">
      <xdr:nvSpPr>
        <xdr:cNvPr id="633" name="災害復旧費平均値テキスト">
          <a:extLst>
            <a:ext uri="{FF2B5EF4-FFF2-40B4-BE49-F238E27FC236}">
              <a16:creationId xmlns:a16="http://schemas.microsoft.com/office/drawing/2014/main" id="{C2DDA62F-E9CA-4BCB-80E6-2B90A77F22A6}"/>
            </a:ext>
          </a:extLst>
        </xdr:cNvPr>
        <xdr:cNvSpPr txBox="1"/>
      </xdr:nvSpPr>
      <xdr:spPr>
        <a:xfrm>
          <a:off x="16370300" y="13278485"/>
          <a:ext cx="4686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53975</xdr:rowOff>
    </xdr:from>
    <xdr:to>
      <xdr:col>85</xdr:col>
      <xdr:colOff>177800</xdr:colOff>
      <xdr:row>78</xdr:row>
      <xdr:rowOff>155575</xdr:rowOff>
    </xdr:to>
    <xdr:sp macro="" textlink="">
      <xdr:nvSpPr>
        <xdr:cNvPr id="634" name="フローチャート: 判断 633">
          <a:extLst>
            <a:ext uri="{FF2B5EF4-FFF2-40B4-BE49-F238E27FC236}">
              <a16:creationId xmlns:a16="http://schemas.microsoft.com/office/drawing/2014/main" id="{B8C4BE7F-712C-412A-BF1A-E21F2E21C7E5}"/>
            </a:ext>
          </a:extLst>
        </xdr:cNvPr>
        <xdr:cNvSpPr/>
      </xdr:nvSpPr>
      <xdr:spPr>
        <a:xfrm>
          <a:off x="16268700" y="13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110490</xdr:rowOff>
    </xdr:from>
    <xdr:to>
      <xdr:col>81</xdr:col>
      <xdr:colOff>50800</xdr:colOff>
      <xdr:row>78</xdr:row>
      <xdr:rowOff>110490</xdr:rowOff>
    </xdr:to>
    <xdr:cxnSp macro="">
      <xdr:nvCxnSpPr>
        <xdr:cNvPr id="635" name="直線コネクタ 634">
          <a:extLst>
            <a:ext uri="{FF2B5EF4-FFF2-40B4-BE49-F238E27FC236}">
              <a16:creationId xmlns:a16="http://schemas.microsoft.com/office/drawing/2014/main" id="{2DDB39B1-528B-44BF-9062-D082F0B81570}"/>
            </a:ext>
          </a:extLst>
        </xdr:cNvPr>
        <xdr:cNvCxnSpPr/>
      </xdr:nvCxnSpPr>
      <xdr:spPr>
        <a:xfrm flipV="1">
          <a:off x="14592300" y="13483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64770</xdr:rowOff>
    </xdr:from>
    <xdr:to>
      <xdr:col>81</xdr:col>
      <xdr:colOff>101600</xdr:colOff>
      <xdr:row>78</xdr:row>
      <xdr:rowOff>165100</xdr:rowOff>
    </xdr:to>
    <xdr:sp macro="" textlink="">
      <xdr:nvSpPr>
        <xdr:cNvPr id="636" name="フローチャート: 判断 635">
          <a:extLst>
            <a:ext uri="{FF2B5EF4-FFF2-40B4-BE49-F238E27FC236}">
              <a16:creationId xmlns:a16="http://schemas.microsoft.com/office/drawing/2014/main" id="{B61A90E2-E524-4492-911B-4B9C15EB7D8C}"/>
            </a:ext>
          </a:extLst>
        </xdr:cNvPr>
        <xdr:cNvSpPr/>
      </xdr:nvSpPr>
      <xdr:spPr>
        <a:xfrm>
          <a:off x="15430500" y="134378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157480</xdr:rowOff>
    </xdr:from>
    <xdr:ext cx="465455" cy="253365"/>
    <xdr:sp macro="" textlink="">
      <xdr:nvSpPr>
        <xdr:cNvPr id="637" name="テキスト ボックス 636">
          <a:extLst>
            <a:ext uri="{FF2B5EF4-FFF2-40B4-BE49-F238E27FC236}">
              <a16:creationId xmlns:a16="http://schemas.microsoft.com/office/drawing/2014/main" id="{EEAFC8AD-B97C-4153-8B43-9E5B651A0123}"/>
            </a:ext>
          </a:extLst>
        </xdr:cNvPr>
        <xdr:cNvSpPr txBox="1"/>
      </xdr:nvSpPr>
      <xdr:spPr>
        <a:xfrm>
          <a:off x="15246350" y="1353058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110490</xdr:rowOff>
    </xdr:from>
    <xdr:to>
      <xdr:col>76</xdr:col>
      <xdr:colOff>114300</xdr:colOff>
      <xdr:row>78</xdr:row>
      <xdr:rowOff>137795</xdr:rowOff>
    </xdr:to>
    <xdr:cxnSp macro="">
      <xdr:nvCxnSpPr>
        <xdr:cNvPr id="638" name="直線コネクタ 637">
          <a:extLst>
            <a:ext uri="{FF2B5EF4-FFF2-40B4-BE49-F238E27FC236}">
              <a16:creationId xmlns:a16="http://schemas.microsoft.com/office/drawing/2014/main" id="{AF4FBF30-F2E3-4804-AC61-AC8E29A300A3}"/>
            </a:ext>
          </a:extLst>
        </xdr:cNvPr>
        <xdr:cNvCxnSpPr/>
      </xdr:nvCxnSpPr>
      <xdr:spPr>
        <a:xfrm flipV="1">
          <a:off x="13703300" y="134835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48895</xdr:rowOff>
    </xdr:from>
    <xdr:to>
      <xdr:col>76</xdr:col>
      <xdr:colOff>165100</xdr:colOff>
      <xdr:row>78</xdr:row>
      <xdr:rowOff>150495</xdr:rowOff>
    </xdr:to>
    <xdr:sp macro="" textlink="">
      <xdr:nvSpPr>
        <xdr:cNvPr id="639" name="フローチャート: 判断 638">
          <a:extLst>
            <a:ext uri="{FF2B5EF4-FFF2-40B4-BE49-F238E27FC236}">
              <a16:creationId xmlns:a16="http://schemas.microsoft.com/office/drawing/2014/main" id="{CC750ECA-1557-48B0-925B-3713A840F52C}"/>
            </a:ext>
          </a:extLst>
        </xdr:cNvPr>
        <xdr:cNvSpPr/>
      </xdr:nvSpPr>
      <xdr:spPr>
        <a:xfrm>
          <a:off x="14541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165100</xdr:rowOff>
    </xdr:from>
    <xdr:ext cx="465455" cy="254635"/>
    <xdr:sp macro="" textlink="">
      <xdr:nvSpPr>
        <xdr:cNvPr id="640" name="テキスト ボックス 639">
          <a:extLst>
            <a:ext uri="{FF2B5EF4-FFF2-40B4-BE49-F238E27FC236}">
              <a16:creationId xmlns:a16="http://schemas.microsoft.com/office/drawing/2014/main" id="{BB0E4028-4CF0-4ADE-885B-43FD31FBE6AA}"/>
            </a:ext>
          </a:extLst>
        </xdr:cNvPr>
        <xdr:cNvSpPr txBox="1"/>
      </xdr:nvSpPr>
      <xdr:spPr>
        <a:xfrm>
          <a:off x="14357350" y="131953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133985</xdr:rowOff>
    </xdr:from>
    <xdr:to>
      <xdr:col>71</xdr:col>
      <xdr:colOff>177800</xdr:colOff>
      <xdr:row>78</xdr:row>
      <xdr:rowOff>137795</xdr:rowOff>
    </xdr:to>
    <xdr:cxnSp macro="">
      <xdr:nvCxnSpPr>
        <xdr:cNvPr id="641" name="直線コネクタ 640">
          <a:extLst>
            <a:ext uri="{FF2B5EF4-FFF2-40B4-BE49-F238E27FC236}">
              <a16:creationId xmlns:a16="http://schemas.microsoft.com/office/drawing/2014/main" id="{EC54FDC9-17C9-4AB4-B5A5-76C645838968}"/>
            </a:ext>
          </a:extLst>
        </xdr:cNvPr>
        <xdr:cNvCxnSpPr/>
      </xdr:nvCxnSpPr>
      <xdr:spPr>
        <a:xfrm>
          <a:off x="12814300" y="135070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38100</xdr:rowOff>
    </xdr:from>
    <xdr:to>
      <xdr:col>72</xdr:col>
      <xdr:colOff>38100</xdr:colOff>
      <xdr:row>78</xdr:row>
      <xdr:rowOff>139700</xdr:rowOff>
    </xdr:to>
    <xdr:sp macro="" textlink="">
      <xdr:nvSpPr>
        <xdr:cNvPr id="642" name="フローチャート: 判断 641">
          <a:extLst>
            <a:ext uri="{FF2B5EF4-FFF2-40B4-BE49-F238E27FC236}">
              <a16:creationId xmlns:a16="http://schemas.microsoft.com/office/drawing/2014/main" id="{3132E708-8CC5-4B85-8404-76EB03F8F0E7}"/>
            </a:ext>
          </a:extLst>
        </xdr:cNvPr>
        <xdr:cNvSpPr/>
      </xdr:nvSpPr>
      <xdr:spPr>
        <a:xfrm>
          <a:off x="136525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156210</xdr:rowOff>
    </xdr:from>
    <xdr:ext cx="465455" cy="253365"/>
    <xdr:sp macro="" textlink="">
      <xdr:nvSpPr>
        <xdr:cNvPr id="643" name="テキスト ボックス 642">
          <a:extLst>
            <a:ext uri="{FF2B5EF4-FFF2-40B4-BE49-F238E27FC236}">
              <a16:creationId xmlns:a16="http://schemas.microsoft.com/office/drawing/2014/main" id="{DCEC4F0C-B057-4808-95D2-BA3949ACC535}"/>
            </a:ext>
          </a:extLst>
        </xdr:cNvPr>
        <xdr:cNvSpPr txBox="1"/>
      </xdr:nvSpPr>
      <xdr:spPr>
        <a:xfrm>
          <a:off x="13468350" y="1318641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1270</xdr:rowOff>
    </xdr:from>
    <xdr:to>
      <xdr:col>67</xdr:col>
      <xdr:colOff>101600</xdr:colOff>
      <xdr:row>78</xdr:row>
      <xdr:rowOff>102870</xdr:rowOff>
    </xdr:to>
    <xdr:sp macro="" textlink="">
      <xdr:nvSpPr>
        <xdr:cNvPr id="644" name="フローチャート: 判断 643">
          <a:extLst>
            <a:ext uri="{FF2B5EF4-FFF2-40B4-BE49-F238E27FC236}">
              <a16:creationId xmlns:a16="http://schemas.microsoft.com/office/drawing/2014/main" id="{8BF8FC11-C463-4420-B919-9265927E6361}"/>
            </a:ext>
          </a:extLst>
        </xdr:cNvPr>
        <xdr:cNvSpPr/>
      </xdr:nvSpPr>
      <xdr:spPr>
        <a:xfrm>
          <a:off x="12763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119380</xdr:rowOff>
    </xdr:from>
    <xdr:ext cx="465455" cy="257810"/>
    <xdr:sp macro="" textlink="">
      <xdr:nvSpPr>
        <xdr:cNvPr id="645" name="テキスト ボックス 644">
          <a:extLst>
            <a:ext uri="{FF2B5EF4-FFF2-40B4-BE49-F238E27FC236}">
              <a16:creationId xmlns:a16="http://schemas.microsoft.com/office/drawing/2014/main" id="{E3052AAE-EC8A-4337-84DB-3416B6C78A68}"/>
            </a:ext>
          </a:extLst>
        </xdr:cNvPr>
        <xdr:cNvSpPr txBox="1"/>
      </xdr:nvSpPr>
      <xdr:spPr>
        <a:xfrm>
          <a:off x="12579350" y="1314958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2A990AA6-60F8-4297-A192-168B15A309C7}"/>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47" name="テキスト ボックス 646">
          <a:extLst>
            <a:ext uri="{FF2B5EF4-FFF2-40B4-BE49-F238E27FC236}">
              <a16:creationId xmlns:a16="http://schemas.microsoft.com/office/drawing/2014/main" id="{86777BC9-6564-4A51-A751-01D431AC2FBD}"/>
            </a:ext>
          </a:extLst>
        </xdr:cNvPr>
        <xdr:cNvSpPr txBox="1"/>
      </xdr:nvSpPr>
      <xdr:spPr>
        <a:xfrm>
          <a:off x="15290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0730" cy="259080"/>
    <xdr:sp macro="" textlink="">
      <xdr:nvSpPr>
        <xdr:cNvPr id="648" name="テキスト ボックス 647">
          <a:extLst>
            <a:ext uri="{FF2B5EF4-FFF2-40B4-BE49-F238E27FC236}">
              <a16:creationId xmlns:a16="http://schemas.microsoft.com/office/drawing/2014/main" id="{F3A2B079-27AD-4309-9C23-56A452C27E5A}"/>
            </a:ext>
          </a:extLst>
        </xdr:cNvPr>
        <xdr:cNvSpPr txBox="1"/>
      </xdr:nvSpPr>
      <xdr:spPr>
        <a:xfrm>
          <a:off x="14401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0730" cy="259080"/>
    <xdr:sp macro="" textlink="">
      <xdr:nvSpPr>
        <xdr:cNvPr id="649" name="テキスト ボックス 648">
          <a:extLst>
            <a:ext uri="{FF2B5EF4-FFF2-40B4-BE49-F238E27FC236}">
              <a16:creationId xmlns:a16="http://schemas.microsoft.com/office/drawing/2014/main" id="{7BE2160C-15AA-4090-B129-ACBB93D0EE3A}"/>
            </a:ext>
          </a:extLst>
        </xdr:cNvPr>
        <xdr:cNvSpPr txBox="1"/>
      </xdr:nvSpPr>
      <xdr:spPr>
        <a:xfrm>
          <a:off x="13512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50" name="テキスト ボックス 649">
          <a:extLst>
            <a:ext uri="{FF2B5EF4-FFF2-40B4-BE49-F238E27FC236}">
              <a16:creationId xmlns:a16="http://schemas.microsoft.com/office/drawing/2014/main" id="{06DA8406-D6A1-44E1-8AFC-E95ECF9BCAE2}"/>
            </a:ext>
          </a:extLst>
        </xdr:cNvPr>
        <xdr:cNvSpPr txBox="1"/>
      </xdr:nvSpPr>
      <xdr:spPr>
        <a:xfrm>
          <a:off x="12623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57150</xdr:rowOff>
    </xdr:from>
    <xdr:to>
      <xdr:col>85</xdr:col>
      <xdr:colOff>177800</xdr:colOff>
      <xdr:row>78</xdr:row>
      <xdr:rowOff>158750</xdr:rowOff>
    </xdr:to>
    <xdr:sp macro="" textlink="">
      <xdr:nvSpPr>
        <xdr:cNvPr id="651" name="楕円 650">
          <a:extLst>
            <a:ext uri="{FF2B5EF4-FFF2-40B4-BE49-F238E27FC236}">
              <a16:creationId xmlns:a16="http://schemas.microsoft.com/office/drawing/2014/main" id="{13A331DF-AD66-4B6D-A89E-61276C0CA15B}"/>
            </a:ext>
          </a:extLst>
        </xdr:cNvPr>
        <xdr:cNvSpPr/>
      </xdr:nvSpPr>
      <xdr:spPr>
        <a:xfrm>
          <a:off x="162687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32385</xdr:rowOff>
    </xdr:from>
    <xdr:ext cx="468630" cy="253365"/>
    <xdr:sp macro="" textlink="">
      <xdr:nvSpPr>
        <xdr:cNvPr id="652" name="災害復旧費該当値テキスト">
          <a:extLst>
            <a:ext uri="{FF2B5EF4-FFF2-40B4-BE49-F238E27FC236}">
              <a16:creationId xmlns:a16="http://schemas.microsoft.com/office/drawing/2014/main" id="{343581B1-74A9-467F-A43F-942B870EF1B8}"/>
            </a:ext>
          </a:extLst>
        </xdr:cNvPr>
        <xdr:cNvSpPr txBox="1"/>
      </xdr:nvSpPr>
      <xdr:spPr>
        <a:xfrm>
          <a:off x="16370300" y="1340548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59690</xdr:rowOff>
    </xdr:from>
    <xdr:to>
      <xdr:col>81</xdr:col>
      <xdr:colOff>101600</xdr:colOff>
      <xdr:row>78</xdr:row>
      <xdr:rowOff>161290</xdr:rowOff>
    </xdr:to>
    <xdr:sp macro="" textlink="">
      <xdr:nvSpPr>
        <xdr:cNvPr id="653" name="楕円 652">
          <a:extLst>
            <a:ext uri="{FF2B5EF4-FFF2-40B4-BE49-F238E27FC236}">
              <a16:creationId xmlns:a16="http://schemas.microsoft.com/office/drawing/2014/main" id="{BDB13EA1-7B06-4EB8-BFBC-671F7DE7B652}"/>
            </a:ext>
          </a:extLst>
        </xdr:cNvPr>
        <xdr:cNvSpPr/>
      </xdr:nvSpPr>
      <xdr:spPr>
        <a:xfrm>
          <a:off x="15430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6350</xdr:rowOff>
    </xdr:from>
    <xdr:ext cx="465455" cy="254635"/>
    <xdr:sp macro="" textlink="">
      <xdr:nvSpPr>
        <xdr:cNvPr id="654" name="テキスト ボックス 653">
          <a:extLst>
            <a:ext uri="{FF2B5EF4-FFF2-40B4-BE49-F238E27FC236}">
              <a16:creationId xmlns:a16="http://schemas.microsoft.com/office/drawing/2014/main" id="{555D028A-872D-4E87-8AD7-9F257A6C8A3D}"/>
            </a:ext>
          </a:extLst>
        </xdr:cNvPr>
        <xdr:cNvSpPr txBox="1"/>
      </xdr:nvSpPr>
      <xdr:spPr>
        <a:xfrm>
          <a:off x="15246350" y="132080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59690</xdr:rowOff>
    </xdr:from>
    <xdr:to>
      <xdr:col>76</xdr:col>
      <xdr:colOff>165100</xdr:colOff>
      <xdr:row>78</xdr:row>
      <xdr:rowOff>161290</xdr:rowOff>
    </xdr:to>
    <xdr:sp macro="" textlink="">
      <xdr:nvSpPr>
        <xdr:cNvPr id="655" name="楕円 654">
          <a:extLst>
            <a:ext uri="{FF2B5EF4-FFF2-40B4-BE49-F238E27FC236}">
              <a16:creationId xmlns:a16="http://schemas.microsoft.com/office/drawing/2014/main" id="{9DAF3F48-749A-4D83-8F07-AD28428DE785}"/>
            </a:ext>
          </a:extLst>
        </xdr:cNvPr>
        <xdr:cNvSpPr/>
      </xdr:nvSpPr>
      <xdr:spPr>
        <a:xfrm>
          <a:off x="14541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152400</xdr:rowOff>
    </xdr:from>
    <xdr:ext cx="465455" cy="257810"/>
    <xdr:sp macro="" textlink="">
      <xdr:nvSpPr>
        <xdr:cNvPr id="656" name="テキスト ボックス 655">
          <a:extLst>
            <a:ext uri="{FF2B5EF4-FFF2-40B4-BE49-F238E27FC236}">
              <a16:creationId xmlns:a16="http://schemas.microsoft.com/office/drawing/2014/main" id="{0B002C19-E268-4775-9F3E-276DE11C1C18}"/>
            </a:ext>
          </a:extLst>
        </xdr:cNvPr>
        <xdr:cNvSpPr txBox="1"/>
      </xdr:nvSpPr>
      <xdr:spPr>
        <a:xfrm>
          <a:off x="14357350" y="1352550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86995</xdr:rowOff>
    </xdr:from>
    <xdr:to>
      <xdr:col>72</xdr:col>
      <xdr:colOff>38100</xdr:colOff>
      <xdr:row>79</xdr:row>
      <xdr:rowOff>17780</xdr:rowOff>
    </xdr:to>
    <xdr:sp macro="" textlink="">
      <xdr:nvSpPr>
        <xdr:cNvPr id="657" name="楕円 656">
          <a:extLst>
            <a:ext uri="{FF2B5EF4-FFF2-40B4-BE49-F238E27FC236}">
              <a16:creationId xmlns:a16="http://schemas.microsoft.com/office/drawing/2014/main" id="{26BCFDD7-7796-4AEE-8404-0D676C371FC1}"/>
            </a:ext>
          </a:extLst>
        </xdr:cNvPr>
        <xdr:cNvSpPr/>
      </xdr:nvSpPr>
      <xdr:spPr>
        <a:xfrm>
          <a:off x="13652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79</xdr:row>
      <xdr:rowOff>8255</xdr:rowOff>
    </xdr:from>
    <xdr:ext cx="313690" cy="254635"/>
    <xdr:sp macro="" textlink="">
      <xdr:nvSpPr>
        <xdr:cNvPr id="658" name="テキスト ボックス 657">
          <a:extLst>
            <a:ext uri="{FF2B5EF4-FFF2-40B4-BE49-F238E27FC236}">
              <a16:creationId xmlns:a16="http://schemas.microsoft.com/office/drawing/2014/main" id="{51564EA9-9405-45D2-8E53-0B0DAF0AD114}"/>
            </a:ext>
          </a:extLst>
        </xdr:cNvPr>
        <xdr:cNvSpPr txBox="1"/>
      </xdr:nvSpPr>
      <xdr:spPr>
        <a:xfrm>
          <a:off x="13546455" y="1355280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83185</xdr:rowOff>
    </xdr:from>
    <xdr:to>
      <xdr:col>67</xdr:col>
      <xdr:colOff>101600</xdr:colOff>
      <xdr:row>79</xdr:row>
      <xdr:rowOff>13335</xdr:rowOff>
    </xdr:to>
    <xdr:sp macro="" textlink="">
      <xdr:nvSpPr>
        <xdr:cNvPr id="659" name="楕円 658">
          <a:extLst>
            <a:ext uri="{FF2B5EF4-FFF2-40B4-BE49-F238E27FC236}">
              <a16:creationId xmlns:a16="http://schemas.microsoft.com/office/drawing/2014/main" id="{49CC3351-AD1D-4C63-B319-FFB73DF011A1}"/>
            </a:ext>
          </a:extLst>
        </xdr:cNvPr>
        <xdr:cNvSpPr/>
      </xdr:nvSpPr>
      <xdr:spPr>
        <a:xfrm>
          <a:off x="12763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4445</xdr:rowOff>
    </xdr:from>
    <xdr:ext cx="377190" cy="259080"/>
    <xdr:sp macro="" textlink="">
      <xdr:nvSpPr>
        <xdr:cNvPr id="660" name="テキスト ボックス 659">
          <a:extLst>
            <a:ext uri="{FF2B5EF4-FFF2-40B4-BE49-F238E27FC236}">
              <a16:creationId xmlns:a16="http://schemas.microsoft.com/office/drawing/2014/main" id="{5660CD4C-E2E0-4074-A5D6-D43C24F77197}"/>
            </a:ext>
          </a:extLst>
        </xdr:cNvPr>
        <xdr:cNvSpPr txBox="1"/>
      </xdr:nvSpPr>
      <xdr:spPr>
        <a:xfrm>
          <a:off x="12625070" y="1354899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CEB7E382-F52F-4305-AE7E-C395FAD0F42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AE65781C-17B2-4EFC-AB69-FA62F8B9C511}"/>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AEB547C-A52F-40A4-9080-3D70BD0FCC2F}"/>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DFF9BD72-51A0-4579-9EE9-DCF1B4E1142A}"/>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F11A417-E852-427A-8352-7E9109CD3E0C}"/>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676A24E4-3A2C-4055-8A2B-3B5AB1794489}"/>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F707B463-6372-4418-8EAD-1F833AA2B546}"/>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8E83BF51-DB07-4769-A6A3-3CF22591D758}"/>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20980"/>
    <xdr:sp macro="" textlink="">
      <xdr:nvSpPr>
        <xdr:cNvPr id="669" name="テキスト ボックス 668">
          <a:extLst>
            <a:ext uri="{FF2B5EF4-FFF2-40B4-BE49-F238E27FC236}">
              <a16:creationId xmlns:a16="http://schemas.microsoft.com/office/drawing/2014/main" id="{7F55646C-2B96-4E1D-911C-0028A3841AEF}"/>
            </a:ext>
          </a:extLst>
        </xdr:cNvPr>
        <xdr:cNvSpPr txBox="1"/>
      </xdr:nvSpPr>
      <xdr:spPr>
        <a:xfrm>
          <a:off x="12407900" y="14922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9E50CF8-2931-43F5-88AB-D42BB369F9EC}"/>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4A8E96F4-8930-4479-8432-689CD78CC984}"/>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72" name="テキスト ボックス 671">
          <a:extLst>
            <a:ext uri="{FF2B5EF4-FFF2-40B4-BE49-F238E27FC236}">
              <a16:creationId xmlns:a16="http://schemas.microsoft.com/office/drawing/2014/main" id="{F92B62DA-66D4-46C8-AFC5-126647A4F7B7}"/>
            </a:ext>
          </a:extLst>
        </xdr:cNvPr>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E5A62E2D-EF82-4C97-BF5B-A44D5ADAE30F}"/>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225" cy="259080"/>
    <xdr:sp macro="" textlink="">
      <xdr:nvSpPr>
        <xdr:cNvPr id="674" name="テキスト ボックス 673">
          <a:extLst>
            <a:ext uri="{FF2B5EF4-FFF2-40B4-BE49-F238E27FC236}">
              <a16:creationId xmlns:a16="http://schemas.microsoft.com/office/drawing/2014/main" id="{E5A8D93D-F8C4-408A-8CDA-71E00858A126}"/>
            </a:ext>
          </a:extLst>
        </xdr:cNvPr>
        <xdr:cNvSpPr txBox="1"/>
      </xdr:nvSpPr>
      <xdr:spPr>
        <a:xfrm>
          <a:off x="1191450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EEFC273B-E435-4D71-B41D-E0837019FE09}"/>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225" cy="253365"/>
    <xdr:sp macro="" textlink="">
      <xdr:nvSpPr>
        <xdr:cNvPr id="676" name="テキスト ボックス 675">
          <a:extLst>
            <a:ext uri="{FF2B5EF4-FFF2-40B4-BE49-F238E27FC236}">
              <a16:creationId xmlns:a16="http://schemas.microsoft.com/office/drawing/2014/main" id="{40183D8A-7F7F-42AF-828B-D1386BC8429C}"/>
            </a:ext>
          </a:extLst>
        </xdr:cNvPr>
        <xdr:cNvSpPr txBox="1"/>
      </xdr:nvSpPr>
      <xdr:spPr>
        <a:xfrm>
          <a:off x="11914505" y="161137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270C8834-3157-4CC8-866E-407D9BB395FE}"/>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0225" cy="259080"/>
    <xdr:sp macro="" textlink="">
      <xdr:nvSpPr>
        <xdr:cNvPr id="678" name="テキスト ボックス 677">
          <a:extLst>
            <a:ext uri="{FF2B5EF4-FFF2-40B4-BE49-F238E27FC236}">
              <a16:creationId xmlns:a16="http://schemas.microsoft.com/office/drawing/2014/main" id="{6C8A421A-AE0E-4B57-82F5-DB8FAF44557A}"/>
            </a:ext>
          </a:extLst>
        </xdr:cNvPr>
        <xdr:cNvSpPr txBox="1"/>
      </xdr:nvSpPr>
      <xdr:spPr>
        <a:xfrm>
          <a:off x="1191450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8C2ABBA4-05B4-44EC-8DEA-546510377366}"/>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185" cy="257810"/>
    <xdr:sp macro="" textlink="">
      <xdr:nvSpPr>
        <xdr:cNvPr id="680" name="テキスト ボックス 679">
          <a:extLst>
            <a:ext uri="{FF2B5EF4-FFF2-40B4-BE49-F238E27FC236}">
              <a16:creationId xmlns:a16="http://schemas.microsoft.com/office/drawing/2014/main" id="{84579414-4CBF-4061-96A6-DC2C0AEA5E39}"/>
            </a:ext>
          </a:extLst>
        </xdr:cNvPr>
        <xdr:cNvSpPr txBox="1"/>
      </xdr:nvSpPr>
      <xdr:spPr>
        <a:xfrm>
          <a:off x="11850370" y="1535176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79E3CD1-4033-4ACF-ADDC-D899D623D0A6}"/>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3365"/>
    <xdr:sp macro="" textlink="">
      <xdr:nvSpPr>
        <xdr:cNvPr id="682" name="テキスト ボックス 681">
          <a:extLst>
            <a:ext uri="{FF2B5EF4-FFF2-40B4-BE49-F238E27FC236}">
              <a16:creationId xmlns:a16="http://schemas.microsoft.com/office/drawing/2014/main" id="{0BE74866-5D55-4DDD-8C7C-A92FF1AAD2EC}"/>
            </a:ext>
          </a:extLst>
        </xdr:cNvPr>
        <xdr:cNvSpPr txBox="1"/>
      </xdr:nvSpPr>
      <xdr:spPr>
        <a:xfrm>
          <a:off x="11850370" y="1497076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65172858-856B-40B1-A339-7DA93930DB4C}"/>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65405</xdr:rowOff>
    </xdr:from>
    <xdr:to>
      <xdr:col>85</xdr:col>
      <xdr:colOff>126365</xdr:colOff>
      <xdr:row>98</xdr:row>
      <xdr:rowOff>147320</xdr:rowOff>
    </xdr:to>
    <xdr:cxnSp macro="">
      <xdr:nvCxnSpPr>
        <xdr:cNvPr id="684" name="直線コネクタ 683">
          <a:extLst>
            <a:ext uri="{FF2B5EF4-FFF2-40B4-BE49-F238E27FC236}">
              <a16:creationId xmlns:a16="http://schemas.microsoft.com/office/drawing/2014/main" id="{13C64C9A-9689-4FD2-BAB2-5F0298738BD9}"/>
            </a:ext>
          </a:extLst>
        </xdr:cNvPr>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151130</xdr:rowOff>
    </xdr:from>
    <xdr:ext cx="468630" cy="259080"/>
    <xdr:sp macro="" textlink="">
      <xdr:nvSpPr>
        <xdr:cNvPr id="685" name="公債費最小値テキスト">
          <a:extLst>
            <a:ext uri="{FF2B5EF4-FFF2-40B4-BE49-F238E27FC236}">
              <a16:creationId xmlns:a16="http://schemas.microsoft.com/office/drawing/2014/main" id="{B783A9D1-D8AA-43F8-81B2-E4D0FAAEA3E1}"/>
            </a:ext>
          </a:extLst>
        </xdr:cNvPr>
        <xdr:cNvSpPr txBox="1"/>
      </xdr:nvSpPr>
      <xdr:spPr>
        <a:xfrm>
          <a:off x="16370300" y="16953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147320</xdr:rowOff>
    </xdr:from>
    <xdr:to>
      <xdr:col>86</xdr:col>
      <xdr:colOff>25400</xdr:colOff>
      <xdr:row>98</xdr:row>
      <xdr:rowOff>147320</xdr:rowOff>
    </xdr:to>
    <xdr:cxnSp macro="">
      <xdr:nvCxnSpPr>
        <xdr:cNvPr id="686" name="直線コネクタ 685">
          <a:extLst>
            <a:ext uri="{FF2B5EF4-FFF2-40B4-BE49-F238E27FC236}">
              <a16:creationId xmlns:a16="http://schemas.microsoft.com/office/drawing/2014/main" id="{145EFD56-2F20-4876-8507-DDF48F47B10B}"/>
            </a:ext>
          </a:extLst>
        </xdr:cNvPr>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12065</xdr:rowOff>
    </xdr:from>
    <xdr:ext cx="597535" cy="259080"/>
    <xdr:sp macro="" textlink="">
      <xdr:nvSpPr>
        <xdr:cNvPr id="687" name="公債費最大値テキスト">
          <a:extLst>
            <a:ext uri="{FF2B5EF4-FFF2-40B4-BE49-F238E27FC236}">
              <a16:creationId xmlns:a16="http://schemas.microsoft.com/office/drawing/2014/main" id="{D2FC7C73-BF8D-4D0E-9E11-015F47A202FE}"/>
            </a:ext>
          </a:extLst>
        </xdr:cNvPr>
        <xdr:cNvSpPr txBox="1"/>
      </xdr:nvSpPr>
      <xdr:spPr>
        <a:xfrm>
          <a:off x="16370300" y="15442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dr:col>85</xdr:col>
      <xdr:colOff>38100</xdr:colOff>
      <xdr:row>91</xdr:row>
      <xdr:rowOff>65405</xdr:rowOff>
    </xdr:from>
    <xdr:to>
      <xdr:col>86</xdr:col>
      <xdr:colOff>25400</xdr:colOff>
      <xdr:row>91</xdr:row>
      <xdr:rowOff>65405</xdr:rowOff>
    </xdr:to>
    <xdr:cxnSp macro="">
      <xdr:nvCxnSpPr>
        <xdr:cNvPr id="688" name="直線コネクタ 687">
          <a:extLst>
            <a:ext uri="{FF2B5EF4-FFF2-40B4-BE49-F238E27FC236}">
              <a16:creationId xmlns:a16="http://schemas.microsoft.com/office/drawing/2014/main" id="{1A785A03-6D15-4C5B-8B0F-C9908C1841EE}"/>
            </a:ext>
          </a:extLst>
        </xdr:cNvPr>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114300</xdr:rowOff>
    </xdr:from>
    <xdr:to>
      <xdr:col>85</xdr:col>
      <xdr:colOff>127000</xdr:colOff>
      <xdr:row>93</xdr:row>
      <xdr:rowOff>113665</xdr:rowOff>
    </xdr:to>
    <xdr:cxnSp macro="">
      <xdr:nvCxnSpPr>
        <xdr:cNvPr id="689" name="直線コネクタ 688">
          <a:extLst>
            <a:ext uri="{FF2B5EF4-FFF2-40B4-BE49-F238E27FC236}">
              <a16:creationId xmlns:a16="http://schemas.microsoft.com/office/drawing/2014/main" id="{11A1FF94-207D-4461-8261-A628BA916475}"/>
            </a:ext>
          </a:extLst>
        </xdr:cNvPr>
        <xdr:cNvCxnSpPr/>
      </xdr:nvCxnSpPr>
      <xdr:spPr>
        <a:xfrm>
          <a:off x="15481300" y="15887700"/>
          <a:ext cx="8382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53975</xdr:rowOff>
    </xdr:from>
    <xdr:ext cx="533400" cy="253365"/>
    <xdr:sp macro="" textlink="">
      <xdr:nvSpPr>
        <xdr:cNvPr id="690" name="公債費平均値テキスト">
          <a:extLst>
            <a:ext uri="{FF2B5EF4-FFF2-40B4-BE49-F238E27FC236}">
              <a16:creationId xmlns:a16="http://schemas.microsoft.com/office/drawing/2014/main" id="{30EF0766-0375-4CB5-92F5-649BE255A3F7}"/>
            </a:ext>
          </a:extLst>
        </xdr:cNvPr>
        <xdr:cNvSpPr txBox="1"/>
      </xdr:nvSpPr>
      <xdr:spPr>
        <a:xfrm>
          <a:off x="16370300" y="1651317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75565</xdr:rowOff>
    </xdr:from>
    <xdr:to>
      <xdr:col>85</xdr:col>
      <xdr:colOff>177800</xdr:colOff>
      <xdr:row>97</xdr:row>
      <xdr:rowOff>6350</xdr:rowOff>
    </xdr:to>
    <xdr:sp macro="" textlink="">
      <xdr:nvSpPr>
        <xdr:cNvPr id="691" name="フローチャート: 判断 690">
          <a:extLst>
            <a:ext uri="{FF2B5EF4-FFF2-40B4-BE49-F238E27FC236}">
              <a16:creationId xmlns:a16="http://schemas.microsoft.com/office/drawing/2014/main" id="{0CF114C7-D11E-4C2A-AE21-D9C68E1C814B}"/>
            </a:ext>
          </a:extLst>
        </xdr:cNvPr>
        <xdr:cNvSpPr/>
      </xdr:nvSpPr>
      <xdr:spPr>
        <a:xfrm>
          <a:off x="162687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114300</xdr:rowOff>
    </xdr:from>
    <xdr:to>
      <xdr:col>81</xdr:col>
      <xdr:colOff>50800</xdr:colOff>
      <xdr:row>93</xdr:row>
      <xdr:rowOff>31115</xdr:rowOff>
    </xdr:to>
    <xdr:cxnSp macro="">
      <xdr:nvCxnSpPr>
        <xdr:cNvPr id="692" name="直線コネクタ 691">
          <a:extLst>
            <a:ext uri="{FF2B5EF4-FFF2-40B4-BE49-F238E27FC236}">
              <a16:creationId xmlns:a16="http://schemas.microsoft.com/office/drawing/2014/main" id="{2EFDAF3A-2ECA-4D05-8666-E14BE915E9D5}"/>
            </a:ext>
          </a:extLst>
        </xdr:cNvPr>
        <xdr:cNvCxnSpPr/>
      </xdr:nvCxnSpPr>
      <xdr:spPr>
        <a:xfrm flipV="1">
          <a:off x="14592300" y="1588770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74930</xdr:rowOff>
    </xdr:from>
    <xdr:to>
      <xdr:col>81</xdr:col>
      <xdr:colOff>101600</xdr:colOff>
      <xdr:row>97</xdr:row>
      <xdr:rowOff>5080</xdr:rowOff>
    </xdr:to>
    <xdr:sp macro="" textlink="">
      <xdr:nvSpPr>
        <xdr:cNvPr id="693" name="フローチャート: 判断 692">
          <a:extLst>
            <a:ext uri="{FF2B5EF4-FFF2-40B4-BE49-F238E27FC236}">
              <a16:creationId xmlns:a16="http://schemas.microsoft.com/office/drawing/2014/main" id="{B3F3D180-612C-48FB-AEF7-3C2769223E8E}"/>
            </a:ext>
          </a:extLst>
        </xdr:cNvPr>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167640</xdr:rowOff>
    </xdr:from>
    <xdr:ext cx="528955" cy="253365"/>
    <xdr:sp macro="" textlink="">
      <xdr:nvSpPr>
        <xdr:cNvPr id="694" name="テキスト ボックス 693">
          <a:extLst>
            <a:ext uri="{FF2B5EF4-FFF2-40B4-BE49-F238E27FC236}">
              <a16:creationId xmlns:a16="http://schemas.microsoft.com/office/drawing/2014/main" id="{76DBCB76-91EF-4A94-BF36-1EA944D697E4}"/>
            </a:ext>
          </a:extLst>
        </xdr:cNvPr>
        <xdr:cNvSpPr txBox="1"/>
      </xdr:nvSpPr>
      <xdr:spPr>
        <a:xfrm>
          <a:off x="15213965" y="16626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31115</xdr:rowOff>
    </xdr:from>
    <xdr:to>
      <xdr:col>76</xdr:col>
      <xdr:colOff>114300</xdr:colOff>
      <xdr:row>93</xdr:row>
      <xdr:rowOff>34290</xdr:rowOff>
    </xdr:to>
    <xdr:cxnSp macro="">
      <xdr:nvCxnSpPr>
        <xdr:cNvPr id="695" name="直線コネクタ 694">
          <a:extLst>
            <a:ext uri="{FF2B5EF4-FFF2-40B4-BE49-F238E27FC236}">
              <a16:creationId xmlns:a16="http://schemas.microsoft.com/office/drawing/2014/main" id="{1D62F7D1-5617-4492-BF02-3CC3A4B0FDEA}"/>
            </a:ext>
          </a:extLst>
        </xdr:cNvPr>
        <xdr:cNvCxnSpPr/>
      </xdr:nvCxnSpPr>
      <xdr:spPr>
        <a:xfrm flipV="1">
          <a:off x="13703300" y="159759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82550</xdr:rowOff>
    </xdr:from>
    <xdr:to>
      <xdr:col>76</xdr:col>
      <xdr:colOff>165100</xdr:colOff>
      <xdr:row>97</xdr:row>
      <xdr:rowOff>12700</xdr:rowOff>
    </xdr:to>
    <xdr:sp macro="" textlink="">
      <xdr:nvSpPr>
        <xdr:cNvPr id="696" name="フローチャート: 判断 695">
          <a:extLst>
            <a:ext uri="{FF2B5EF4-FFF2-40B4-BE49-F238E27FC236}">
              <a16:creationId xmlns:a16="http://schemas.microsoft.com/office/drawing/2014/main" id="{09EA0740-81DE-44EB-B7BD-920A826B3F20}"/>
            </a:ext>
          </a:extLst>
        </xdr:cNvPr>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3810</xdr:rowOff>
    </xdr:from>
    <xdr:ext cx="528955" cy="259080"/>
    <xdr:sp macro="" textlink="">
      <xdr:nvSpPr>
        <xdr:cNvPr id="697" name="テキスト ボックス 696">
          <a:extLst>
            <a:ext uri="{FF2B5EF4-FFF2-40B4-BE49-F238E27FC236}">
              <a16:creationId xmlns:a16="http://schemas.microsoft.com/office/drawing/2014/main" id="{DF75E774-468D-4C31-8C22-C9C19E27D1D6}"/>
            </a:ext>
          </a:extLst>
        </xdr:cNvPr>
        <xdr:cNvSpPr txBox="1"/>
      </xdr:nvSpPr>
      <xdr:spPr>
        <a:xfrm>
          <a:off x="14324965" y="16634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91</xdr:row>
      <xdr:rowOff>138430</xdr:rowOff>
    </xdr:from>
    <xdr:to>
      <xdr:col>71</xdr:col>
      <xdr:colOff>177800</xdr:colOff>
      <xdr:row>93</xdr:row>
      <xdr:rowOff>34290</xdr:rowOff>
    </xdr:to>
    <xdr:cxnSp macro="">
      <xdr:nvCxnSpPr>
        <xdr:cNvPr id="698" name="直線コネクタ 697">
          <a:extLst>
            <a:ext uri="{FF2B5EF4-FFF2-40B4-BE49-F238E27FC236}">
              <a16:creationId xmlns:a16="http://schemas.microsoft.com/office/drawing/2014/main" id="{C98FABA9-1FA2-4F0A-9FD8-6D2034A88474}"/>
            </a:ext>
          </a:extLst>
        </xdr:cNvPr>
        <xdr:cNvCxnSpPr/>
      </xdr:nvCxnSpPr>
      <xdr:spPr>
        <a:xfrm>
          <a:off x="12814300" y="15740380"/>
          <a:ext cx="8890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95250</xdr:rowOff>
    </xdr:from>
    <xdr:to>
      <xdr:col>72</xdr:col>
      <xdr:colOff>38100</xdr:colOff>
      <xdr:row>97</xdr:row>
      <xdr:rowOff>25400</xdr:rowOff>
    </xdr:to>
    <xdr:sp macro="" textlink="">
      <xdr:nvSpPr>
        <xdr:cNvPr id="699" name="フローチャート: 判断 698">
          <a:extLst>
            <a:ext uri="{FF2B5EF4-FFF2-40B4-BE49-F238E27FC236}">
              <a16:creationId xmlns:a16="http://schemas.microsoft.com/office/drawing/2014/main" id="{9B813A9C-F864-4896-ABB0-09E8FB682864}"/>
            </a:ext>
          </a:extLst>
        </xdr:cNvPr>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16510</xdr:rowOff>
    </xdr:from>
    <xdr:ext cx="528955" cy="259080"/>
    <xdr:sp macro="" textlink="">
      <xdr:nvSpPr>
        <xdr:cNvPr id="700" name="テキスト ボックス 699">
          <a:extLst>
            <a:ext uri="{FF2B5EF4-FFF2-40B4-BE49-F238E27FC236}">
              <a16:creationId xmlns:a16="http://schemas.microsoft.com/office/drawing/2014/main" id="{1BD4BAF5-8315-42A8-A77B-C255652540D4}"/>
            </a:ext>
          </a:extLst>
        </xdr:cNvPr>
        <xdr:cNvSpPr txBox="1"/>
      </xdr:nvSpPr>
      <xdr:spPr>
        <a:xfrm>
          <a:off x="13435965" y="16647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111760</xdr:rowOff>
    </xdr:from>
    <xdr:to>
      <xdr:col>67</xdr:col>
      <xdr:colOff>101600</xdr:colOff>
      <xdr:row>97</xdr:row>
      <xdr:rowOff>41910</xdr:rowOff>
    </xdr:to>
    <xdr:sp macro="" textlink="">
      <xdr:nvSpPr>
        <xdr:cNvPr id="701" name="フローチャート: 判断 700">
          <a:extLst>
            <a:ext uri="{FF2B5EF4-FFF2-40B4-BE49-F238E27FC236}">
              <a16:creationId xmlns:a16="http://schemas.microsoft.com/office/drawing/2014/main" id="{302DB36B-2996-4616-A414-3F2170234A11}"/>
            </a:ext>
          </a:extLst>
        </xdr:cNvPr>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33020</xdr:rowOff>
    </xdr:from>
    <xdr:ext cx="528955" cy="259080"/>
    <xdr:sp macro="" textlink="">
      <xdr:nvSpPr>
        <xdr:cNvPr id="702" name="テキスト ボックス 701">
          <a:extLst>
            <a:ext uri="{FF2B5EF4-FFF2-40B4-BE49-F238E27FC236}">
              <a16:creationId xmlns:a16="http://schemas.microsoft.com/office/drawing/2014/main" id="{CE60D88C-247F-48FC-BC84-04C4F9EBF93A}"/>
            </a:ext>
          </a:extLst>
        </xdr:cNvPr>
        <xdr:cNvSpPr txBox="1"/>
      </xdr:nvSpPr>
      <xdr:spPr>
        <a:xfrm>
          <a:off x="12546965" y="16663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7170E9A7-C3CF-4920-96E9-E223ACE8AAF5}"/>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704" name="テキスト ボックス 703">
          <a:extLst>
            <a:ext uri="{FF2B5EF4-FFF2-40B4-BE49-F238E27FC236}">
              <a16:creationId xmlns:a16="http://schemas.microsoft.com/office/drawing/2014/main" id="{5D358135-AB76-4E00-8B8C-5FF522805D76}"/>
            </a:ext>
          </a:extLst>
        </xdr:cNvPr>
        <xdr:cNvSpPr txBox="1"/>
      </xdr:nvSpPr>
      <xdr:spPr>
        <a:xfrm>
          <a:off x="15290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730" cy="259080"/>
    <xdr:sp macro="" textlink="">
      <xdr:nvSpPr>
        <xdr:cNvPr id="705" name="テキスト ボックス 704">
          <a:extLst>
            <a:ext uri="{FF2B5EF4-FFF2-40B4-BE49-F238E27FC236}">
              <a16:creationId xmlns:a16="http://schemas.microsoft.com/office/drawing/2014/main" id="{88024B64-ED87-4501-AC1D-EDD370EF210E}"/>
            </a:ext>
          </a:extLst>
        </xdr:cNvPr>
        <xdr:cNvSpPr txBox="1"/>
      </xdr:nvSpPr>
      <xdr:spPr>
        <a:xfrm>
          <a:off x="14401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0730" cy="259080"/>
    <xdr:sp macro="" textlink="">
      <xdr:nvSpPr>
        <xdr:cNvPr id="706" name="テキスト ボックス 705">
          <a:extLst>
            <a:ext uri="{FF2B5EF4-FFF2-40B4-BE49-F238E27FC236}">
              <a16:creationId xmlns:a16="http://schemas.microsoft.com/office/drawing/2014/main" id="{A0743E30-0823-450E-8F20-464D2EEE9775}"/>
            </a:ext>
          </a:extLst>
        </xdr:cNvPr>
        <xdr:cNvSpPr txBox="1"/>
      </xdr:nvSpPr>
      <xdr:spPr>
        <a:xfrm>
          <a:off x="13512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07" name="テキスト ボックス 706">
          <a:extLst>
            <a:ext uri="{FF2B5EF4-FFF2-40B4-BE49-F238E27FC236}">
              <a16:creationId xmlns:a16="http://schemas.microsoft.com/office/drawing/2014/main" id="{2B9E7D71-652E-4552-A64B-9E317FEB111C}"/>
            </a:ext>
          </a:extLst>
        </xdr:cNvPr>
        <xdr:cNvSpPr txBox="1"/>
      </xdr:nvSpPr>
      <xdr:spPr>
        <a:xfrm>
          <a:off x="12623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63500</xdr:rowOff>
    </xdr:from>
    <xdr:to>
      <xdr:col>85</xdr:col>
      <xdr:colOff>177800</xdr:colOff>
      <xdr:row>93</xdr:row>
      <xdr:rowOff>164465</xdr:rowOff>
    </xdr:to>
    <xdr:sp macro="" textlink="">
      <xdr:nvSpPr>
        <xdr:cNvPr id="708" name="楕円 707">
          <a:extLst>
            <a:ext uri="{FF2B5EF4-FFF2-40B4-BE49-F238E27FC236}">
              <a16:creationId xmlns:a16="http://schemas.microsoft.com/office/drawing/2014/main" id="{E81A2948-CCCD-4126-8EA9-DF487362B98C}"/>
            </a:ext>
          </a:extLst>
        </xdr:cNvPr>
        <xdr:cNvSpPr/>
      </xdr:nvSpPr>
      <xdr:spPr>
        <a:xfrm>
          <a:off x="16268700" y="16008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86360</xdr:rowOff>
    </xdr:from>
    <xdr:ext cx="533400" cy="253365"/>
    <xdr:sp macro="" textlink="">
      <xdr:nvSpPr>
        <xdr:cNvPr id="709" name="公債費該当値テキスト">
          <a:extLst>
            <a:ext uri="{FF2B5EF4-FFF2-40B4-BE49-F238E27FC236}">
              <a16:creationId xmlns:a16="http://schemas.microsoft.com/office/drawing/2014/main" id="{06B08495-4C6A-4CD5-AD87-4867572CFD36}"/>
            </a:ext>
          </a:extLst>
        </xdr:cNvPr>
        <xdr:cNvSpPr txBox="1"/>
      </xdr:nvSpPr>
      <xdr:spPr>
        <a:xfrm>
          <a:off x="16370300" y="1585976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63500</xdr:rowOff>
    </xdr:from>
    <xdr:to>
      <xdr:col>81</xdr:col>
      <xdr:colOff>101600</xdr:colOff>
      <xdr:row>92</xdr:row>
      <xdr:rowOff>165100</xdr:rowOff>
    </xdr:to>
    <xdr:sp macro="" textlink="">
      <xdr:nvSpPr>
        <xdr:cNvPr id="710" name="楕円 709">
          <a:extLst>
            <a:ext uri="{FF2B5EF4-FFF2-40B4-BE49-F238E27FC236}">
              <a16:creationId xmlns:a16="http://schemas.microsoft.com/office/drawing/2014/main" id="{B42E060C-9B41-4D63-B3D7-5B07B839062D}"/>
            </a:ext>
          </a:extLst>
        </xdr:cNvPr>
        <xdr:cNvSpPr/>
      </xdr:nvSpPr>
      <xdr:spPr>
        <a:xfrm>
          <a:off x="15430500" y="1583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10160</xdr:rowOff>
    </xdr:from>
    <xdr:ext cx="528955" cy="259080"/>
    <xdr:sp macro="" textlink="">
      <xdr:nvSpPr>
        <xdr:cNvPr id="711" name="テキスト ボックス 710">
          <a:extLst>
            <a:ext uri="{FF2B5EF4-FFF2-40B4-BE49-F238E27FC236}">
              <a16:creationId xmlns:a16="http://schemas.microsoft.com/office/drawing/2014/main" id="{721246BB-BE16-4B18-B99C-E9F26D66FF76}"/>
            </a:ext>
          </a:extLst>
        </xdr:cNvPr>
        <xdr:cNvSpPr txBox="1"/>
      </xdr:nvSpPr>
      <xdr:spPr>
        <a:xfrm>
          <a:off x="15213965" y="156121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151765</xdr:rowOff>
    </xdr:from>
    <xdr:to>
      <xdr:col>76</xdr:col>
      <xdr:colOff>165100</xdr:colOff>
      <xdr:row>93</xdr:row>
      <xdr:rowOff>81915</xdr:rowOff>
    </xdr:to>
    <xdr:sp macro="" textlink="">
      <xdr:nvSpPr>
        <xdr:cNvPr id="712" name="楕円 711">
          <a:extLst>
            <a:ext uri="{FF2B5EF4-FFF2-40B4-BE49-F238E27FC236}">
              <a16:creationId xmlns:a16="http://schemas.microsoft.com/office/drawing/2014/main" id="{502EC912-B795-42BA-836D-A788CB64B28B}"/>
            </a:ext>
          </a:extLst>
        </xdr:cNvPr>
        <xdr:cNvSpPr/>
      </xdr:nvSpPr>
      <xdr:spPr>
        <a:xfrm>
          <a:off x="14541500" y="159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98425</xdr:rowOff>
    </xdr:from>
    <xdr:ext cx="528955" cy="253365"/>
    <xdr:sp macro="" textlink="">
      <xdr:nvSpPr>
        <xdr:cNvPr id="713" name="テキスト ボックス 712">
          <a:extLst>
            <a:ext uri="{FF2B5EF4-FFF2-40B4-BE49-F238E27FC236}">
              <a16:creationId xmlns:a16="http://schemas.microsoft.com/office/drawing/2014/main" id="{7E341DD7-FD50-4298-B022-772A0E8A0F02}"/>
            </a:ext>
          </a:extLst>
        </xdr:cNvPr>
        <xdr:cNvSpPr txBox="1"/>
      </xdr:nvSpPr>
      <xdr:spPr>
        <a:xfrm>
          <a:off x="14324965" y="157003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82,057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154940</xdr:rowOff>
    </xdr:from>
    <xdr:to>
      <xdr:col>72</xdr:col>
      <xdr:colOff>38100</xdr:colOff>
      <xdr:row>93</xdr:row>
      <xdr:rowOff>85090</xdr:rowOff>
    </xdr:to>
    <xdr:sp macro="" textlink="">
      <xdr:nvSpPr>
        <xdr:cNvPr id="714" name="楕円 713">
          <a:extLst>
            <a:ext uri="{FF2B5EF4-FFF2-40B4-BE49-F238E27FC236}">
              <a16:creationId xmlns:a16="http://schemas.microsoft.com/office/drawing/2014/main" id="{218B2884-A1EB-469E-ABA9-B5DABA59FD9A}"/>
            </a:ext>
          </a:extLst>
        </xdr:cNvPr>
        <xdr:cNvSpPr/>
      </xdr:nvSpPr>
      <xdr:spPr>
        <a:xfrm>
          <a:off x="13652500" y="159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101600</xdr:rowOff>
    </xdr:from>
    <xdr:ext cx="528955" cy="259080"/>
    <xdr:sp macro="" textlink="">
      <xdr:nvSpPr>
        <xdr:cNvPr id="715" name="テキスト ボックス 714">
          <a:extLst>
            <a:ext uri="{FF2B5EF4-FFF2-40B4-BE49-F238E27FC236}">
              <a16:creationId xmlns:a16="http://schemas.microsoft.com/office/drawing/2014/main" id="{4FA9DB28-BBD6-4EAF-8440-34E921EDC28A}"/>
            </a:ext>
          </a:extLst>
        </xdr:cNvPr>
        <xdr:cNvSpPr txBox="1"/>
      </xdr:nvSpPr>
      <xdr:spPr>
        <a:xfrm>
          <a:off x="13435965" y="15703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81,781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91</xdr:row>
      <xdr:rowOff>87630</xdr:rowOff>
    </xdr:from>
    <xdr:to>
      <xdr:col>67</xdr:col>
      <xdr:colOff>101600</xdr:colOff>
      <xdr:row>92</xdr:row>
      <xdr:rowOff>17780</xdr:rowOff>
    </xdr:to>
    <xdr:sp macro="" textlink="">
      <xdr:nvSpPr>
        <xdr:cNvPr id="716" name="楕円 715">
          <a:extLst>
            <a:ext uri="{FF2B5EF4-FFF2-40B4-BE49-F238E27FC236}">
              <a16:creationId xmlns:a16="http://schemas.microsoft.com/office/drawing/2014/main" id="{9A1B5C72-330F-449F-9477-68A69C598D7B}"/>
            </a:ext>
          </a:extLst>
        </xdr:cNvPr>
        <xdr:cNvSpPr/>
      </xdr:nvSpPr>
      <xdr:spPr>
        <a:xfrm>
          <a:off x="12763500" y="156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90</xdr:row>
      <xdr:rowOff>34290</xdr:rowOff>
    </xdr:from>
    <xdr:ext cx="594360" cy="259080"/>
    <xdr:sp macro="" textlink="">
      <xdr:nvSpPr>
        <xdr:cNvPr id="717" name="テキスト ボックス 716">
          <a:extLst>
            <a:ext uri="{FF2B5EF4-FFF2-40B4-BE49-F238E27FC236}">
              <a16:creationId xmlns:a16="http://schemas.microsoft.com/office/drawing/2014/main" id="{6075CA5A-E594-4A72-988D-75CD2D1EEE0B}"/>
            </a:ext>
          </a:extLst>
        </xdr:cNvPr>
        <xdr:cNvSpPr txBox="1"/>
      </xdr:nvSpPr>
      <xdr:spPr>
        <a:xfrm>
          <a:off x="12514580" y="154647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100,577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969930A8-121D-40F3-B9DC-370A8134FF2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D4C40564-60E5-4F1D-BCCF-B3899E101347}"/>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5CF388E1-63CE-40A1-804A-09D75AF7154B}"/>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306B8D1C-FF4B-4752-B2B9-E02426CAB157}"/>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801872B2-7206-4D91-BEBC-DF63F52082B5}"/>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F517C716-73BC-4A7F-A2D4-931333EE7965}"/>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489D663-71F3-4CC9-8096-DC5EA230302F}"/>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25" name="正方形/長方形 724">
          <a:extLst>
            <a:ext uri="{FF2B5EF4-FFF2-40B4-BE49-F238E27FC236}">
              <a16:creationId xmlns:a16="http://schemas.microsoft.com/office/drawing/2014/main" id="{90316799-7887-47FE-9931-951C00C35783}"/>
            </a:ext>
          </a:extLst>
        </xdr:cNvPr>
        <xdr:cNvSpPr/>
      </xdr:nvSpPr>
      <xdr:spPr>
        <a:xfrm>
          <a:off x="18288000" y="4826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20980"/>
    <xdr:sp macro="" textlink="">
      <xdr:nvSpPr>
        <xdr:cNvPr id="726" name="テキスト ボックス 725">
          <a:extLst>
            <a:ext uri="{FF2B5EF4-FFF2-40B4-BE49-F238E27FC236}">
              <a16:creationId xmlns:a16="http://schemas.microsoft.com/office/drawing/2014/main" id="{F8073D22-3244-46B8-8451-7868B6E7A8A7}"/>
            </a:ext>
          </a:extLst>
        </xdr:cNvPr>
        <xdr:cNvSpPr txBox="1"/>
      </xdr:nvSpPr>
      <xdr:spPr>
        <a:xfrm>
          <a:off x="18249900" y="4635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27" name="直線コネクタ 726">
          <a:extLst>
            <a:ext uri="{FF2B5EF4-FFF2-40B4-BE49-F238E27FC236}">
              <a16:creationId xmlns:a16="http://schemas.microsoft.com/office/drawing/2014/main" id="{446F36D2-E83D-4830-A474-F181B7EFE4E6}"/>
            </a:ext>
          </a:extLst>
        </xdr:cNvPr>
        <xdr:cNvCxnSpPr/>
      </xdr:nvCxnSpPr>
      <xdr:spPr>
        <a:xfrm>
          <a:off x="18288000" y="7112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A7B52657-4158-4654-A4C5-6C9EDC130A75}"/>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4475" cy="254635"/>
    <xdr:sp macro="" textlink="">
      <xdr:nvSpPr>
        <xdr:cNvPr id="729" name="テキスト ボックス 728">
          <a:extLst>
            <a:ext uri="{FF2B5EF4-FFF2-40B4-BE49-F238E27FC236}">
              <a16:creationId xmlns:a16="http://schemas.microsoft.com/office/drawing/2014/main" id="{19950609-D247-48D8-9F2E-7C27F50F2319}"/>
            </a:ext>
          </a:extLst>
        </xdr:cNvPr>
        <xdr:cNvSpPr txBox="1"/>
      </xdr:nvSpPr>
      <xdr:spPr>
        <a:xfrm>
          <a:off x="18039080" y="6508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1AB2505D-7F6D-46BC-AA49-861DB72FC1E2}"/>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2915" cy="253365"/>
    <xdr:sp macro="" textlink="">
      <xdr:nvSpPr>
        <xdr:cNvPr id="731" name="テキスト ボックス 730">
          <a:extLst>
            <a:ext uri="{FF2B5EF4-FFF2-40B4-BE49-F238E27FC236}">
              <a16:creationId xmlns:a16="http://schemas.microsoft.com/office/drawing/2014/main" id="{3910173B-DADE-4CCD-831F-5AA09A629DA5}"/>
            </a:ext>
          </a:extLst>
        </xdr:cNvPr>
        <xdr:cNvSpPr txBox="1"/>
      </xdr:nvSpPr>
      <xdr:spPr>
        <a:xfrm>
          <a:off x="17820640" y="60553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32" name="直線コネクタ 731">
          <a:extLst>
            <a:ext uri="{FF2B5EF4-FFF2-40B4-BE49-F238E27FC236}">
              <a16:creationId xmlns:a16="http://schemas.microsoft.com/office/drawing/2014/main" id="{1FB942F3-5155-4316-8C54-E07C23FC4EC0}"/>
            </a:ext>
          </a:extLst>
        </xdr:cNvPr>
        <xdr:cNvCxnSpPr/>
      </xdr:nvCxnSpPr>
      <xdr:spPr>
        <a:xfrm>
          <a:off x="18288000" y="57410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2915" cy="254635"/>
    <xdr:sp macro="" textlink="">
      <xdr:nvSpPr>
        <xdr:cNvPr id="733" name="テキスト ボックス 732">
          <a:extLst>
            <a:ext uri="{FF2B5EF4-FFF2-40B4-BE49-F238E27FC236}">
              <a16:creationId xmlns:a16="http://schemas.microsoft.com/office/drawing/2014/main" id="{D302650C-6D58-4A1E-8EE5-FFA48CA37C84}"/>
            </a:ext>
          </a:extLst>
        </xdr:cNvPr>
        <xdr:cNvSpPr txBox="1"/>
      </xdr:nvSpPr>
      <xdr:spPr>
        <a:xfrm>
          <a:off x="17820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936EEAF9-5F26-4C33-8A54-0A4120DECBC4}"/>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165100</xdr:rowOff>
    </xdr:from>
    <xdr:ext cx="462915" cy="254635"/>
    <xdr:sp macro="" textlink="">
      <xdr:nvSpPr>
        <xdr:cNvPr id="735" name="テキスト ボックス 734">
          <a:extLst>
            <a:ext uri="{FF2B5EF4-FFF2-40B4-BE49-F238E27FC236}">
              <a16:creationId xmlns:a16="http://schemas.microsoft.com/office/drawing/2014/main" id="{F8D4975D-3F58-4119-8152-0BA86716C5B8}"/>
            </a:ext>
          </a:extLst>
        </xdr:cNvPr>
        <xdr:cNvSpPr txBox="1"/>
      </xdr:nvSpPr>
      <xdr:spPr>
        <a:xfrm>
          <a:off x="17820640" y="51371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E55B55AD-0EA4-4A38-9986-E0C0BCA676CC}"/>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915" cy="253365"/>
    <xdr:sp macro="" textlink="">
      <xdr:nvSpPr>
        <xdr:cNvPr id="737" name="テキスト ボックス 736">
          <a:extLst>
            <a:ext uri="{FF2B5EF4-FFF2-40B4-BE49-F238E27FC236}">
              <a16:creationId xmlns:a16="http://schemas.microsoft.com/office/drawing/2014/main" id="{97828875-2039-434B-A383-7D9C35054C21}"/>
            </a:ext>
          </a:extLst>
        </xdr:cNvPr>
        <xdr:cNvSpPr txBox="1"/>
      </xdr:nvSpPr>
      <xdr:spPr>
        <a:xfrm>
          <a:off x="17820640" y="46837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38" name="諸支出金グラフ枠">
          <a:extLst>
            <a:ext uri="{FF2B5EF4-FFF2-40B4-BE49-F238E27FC236}">
              <a16:creationId xmlns:a16="http://schemas.microsoft.com/office/drawing/2014/main" id="{27A9D142-79BC-4B5A-A257-6772CE5CBEBA}"/>
            </a:ext>
          </a:extLst>
        </xdr:cNvPr>
        <xdr:cNvSpPr/>
      </xdr:nvSpPr>
      <xdr:spPr>
        <a:xfrm>
          <a:off x="18288000" y="4826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50165</xdr:rowOff>
    </xdr:from>
    <xdr:to>
      <xdr:col>116</xdr:col>
      <xdr:colOff>62865</xdr:colOff>
      <xdr:row>38</xdr:row>
      <xdr:rowOff>139700</xdr:rowOff>
    </xdr:to>
    <xdr:cxnSp macro="">
      <xdr:nvCxnSpPr>
        <xdr:cNvPr id="739" name="直線コネクタ 738">
          <a:extLst>
            <a:ext uri="{FF2B5EF4-FFF2-40B4-BE49-F238E27FC236}">
              <a16:creationId xmlns:a16="http://schemas.microsoft.com/office/drawing/2014/main" id="{588C2952-B43A-4BBB-AB97-130CE3D63754}"/>
            </a:ext>
          </a:extLst>
        </xdr:cNvPr>
        <xdr:cNvCxnSpPr/>
      </xdr:nvCxnSpPr>
      <xdr:spPr>
        <a:xfrm flipV="1">
          <a:off x="22159595" y="5536565"/>
          <a:ext cx="1270" cy="1118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165100</xdr:rowOff>
    </xdr:from>
    <xdr:ext cx="248285" cy="258445"/>
    <xdr:sp macro="" textlink="">
      <xdr:nvSpPr>
        <xdr:cNvPr id="740" name="諸支出金最小値テキスト">
          <a:extLst>
            <a:ext uri="{FF2B5EF4-FFF2-40B4-BE49-F238E27FC236}">
              <a16:creationId xmlns:a16="http://schemas.microsoft.com/office/drawing/2014/main" id="{D4729472-48E7-4FA8-9E5C-50F794438621}"/>
            </a:ext>
          </a:extLst>
        </xdr:cNvPr>
        <xdr:cNvSpPr txBox="1"/>
      </xdr:nvSpPr>
      <xdr:spPr>
        <a:xfrm>
          <a:off x="22212300" y="66802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8DA0C0A7-6F1D-45BE-BB5C-31C756DA6136}"/>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165100</xdr:rowOff>
    </xdr:from>
    <xdr:ext cx="468630" cy="254635"/>
    <xdr:sp macro="" textlink="">
      <xdr:nvSpPr>
        <xdr:cNvPr id="742" name="諸支出金最大値テキスト">
          <a:extLst>
            <a:ext uri="{FF2B5EF4-FFF2-40B4-BE49-F238E27FC236}">
              <a16:creationId xmlns:a16="http://schemas.microsoft.com/office/drawing/2014/main" id="{CF962DF0-BA45-40D5-A398-7F1DDF33E7BA}"/>
            </a:ext>
          </a:extLst>
        </xdr:cNvPr>
        <xdr:cNvSpPr txBox="1"/>
      </xdr:nvSpPr>
      <xdr:spPr>
        <a:xfrm>
          <a:off x="22212300" y="530860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dr:col>115</xdr:col>
      <xdr:colOff>165100</xdr:colOff>
      <xdr:row>32</xdr:row>
      <xdr:rowOff>50165</xdr:rowOff>
    </xdr:from>
    <xdr:to>
      <xdr:col>116</xdr:col>
      <xdr:colOff>152400</xdr:colOff>
      <xdr:row>32</xdr:row>
      <xdr:rowOff>50165</xdr:rowOff>
    </xdr:to>
    <xdr:cxnSp macro="">
      <xdr:nvCxnSpPr>
        <xdr:cNvPr id="743" name="直線コネクタ 742">
          <a:extLst>
            <a:ext uri="{FF2B5EF4-FFF2-40B4-BE49-F238E27FC236}">
              <a16:creationId xmlns:a16="http://schemas.microsoft.com/office/drawing/2014/main" id="{F6008147-9CE8-4CD9-BC81-B180148C3856}"/>
            </a:ext>
          </a:extLst>
        </xdr:cNvPr>
        <xdr:cNvCxnSpPr/>
      </xdr:nvCxnSpPr>
      <xdr:spPr>
        <a:xfrm>
          <a:off x="22072600" y="553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50800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D9C79A13-5ED6-475B-BBE9-067440FCDE0D}"/>
            </a:ext>
          </a:extLst>
        </xdr:cNvPr>
        <xdr:cNvCxnSpPr/>
      </xdr:nvCxnSpPr>
      <xdr:spPr>
        <a:xfrm flipV="1">
          <a:off x="21323300" y="65659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43815</xdr:rowOff>
    </xdr:from>
    <xdr:ext cx="312420" cy="254635"/>
    <xdr:sp macro="" textlink="">
      <xdr:nvSpPr>
        <xdr:cNvPr id="745" name="諸支出金平均値テキスト">
          <a:extLst>
            <a:ext uri="{FF2B5EF4-FFF2-40B4-BE49-F238E27FC236}">
              <a16:creationId xmlns:a16="http://schemas.microsoft.com/office/drawing/2014/main" id="{19086D94-4BC9-42DC-AA0B-BAC18B4FC10C}"/>
            </a:ext>
          </a:extLst>
        </xdr:cNvPr>
        <xdr:cNvSpPr txBox="1"/>
      </xdr:nvSpPr>
      <xdr:spPr>
        <a:xfrm>
          <a:off x="22212300" y="6558915"/>
          <a:ext cx="31242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165100</xdr:rowOff>
    </xdr:to>
    <xdr:sp macro="" textlink="">
      <xdr:nvSpPr>
        <xdr:cNvPr id="746" name="フローチャート: 判断 745">
          <a:extLst>
            <a:ext uri="{FF2B5EF4-FFF2-40B4-BE49-F238E27FC236}">
              <a16:creationId xmlns:a16="http://schemas.microsoft.com/office/drawing/2014/main" id="{323F8C90-B88C-4B6E-ABD0-A576A1921735}"/>
            </a:ext>
          </a:extLst>
        </xdr:cNvPr>
        <xdr:cNvSpPr/>
      </xdr:nvSpPr>
      <xdr:spPr>
        <a:xfrm>
          <a:off x="22110700" y="6580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42545</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2EA82594-7F30-4575-8A2E-C239CE2AEF85}"/>
            </a:ext>
          </a:extLst>
        </xdr:cNvPr>
        <xdr:cNvCxnSpPr/>
      </xdr:nvCxnSpPr>
      <xdr:spPr>
        <a:xfrm>
          <a:off x="20434300" y="655764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78740</xdr:rowOff>
    </xdr:from>
    <xdr:to>
      <xdr:col>112</xdr:col>
      <xdr:colOff>38100</xdr:colOff>
      <xdr:row>39</xdr:row>
      <xdr:rowOff>8890</xdr:rowOff>
    </xdr:to>
    <xdr:sp macro="" textlink="">
      <xdr:nvSpPr>
        <xdr:cNvPr id="748" name="フローチャート: 判断 747">
          <a:extLst>
            <a:ext uri="{FF2B5EF4-FFF2-40B4-BE49-F238E27FC236}">
              <a16:creationId xmlns:a16="http://schemas.microsoft.com/office/drawing/2014/main" id="{2943AF1E-EE68-49C6-978D-9EB604AFF1A0}"/>
            </a:ext>
          </a:extLst>
        </xdr:cNvPr>
        <xdr:cNvSpPr/>
      </xdr:nvSpPr>
      <xdr:spPr>
        <a:xfrm>
          <a:off x="21272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25400</xdr:rowOff>
    </xdr:from>
    <xdr:ext cx="313690" cy="257810"/>
    <xdr:sp macro="" textlink="">
      <xdr:nvSpPr>
        <xdr:cNvPr id="749" name="テキスト ボックス 748">
          <a:extLst>
            <a:ext uri="{FF2B5EF4-FFF2-40B4-BE49-F238E27FC236}">
              <a16:creationId xmlns:a16="http://schemas.microsoft.com/office/drawing/2014/main" id="{4BDF9991-B764-4D8E-8973-32C37B9E2391}"/>
            </a:ext>
          </a:extLst>
        </xdr:cNvPr>
        <xdr:cNvSpPr txBox="1"/>
      </xdr:nvSpPr>
      <xdr:spPr>
        <a:xfrm>
          <a:off x="21166455" y="636905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42545</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A6F3F82D-2B26-4DCD-BDC8-0F99735838FD}"/>
            </a:ext>
          </a:extLst>
        </xdr:cNvPr>
        <xdr:cNvCxnSpPr/>
      </xdr:nvCxnSpPr>
      <xdr:spPr>
        <a:xfrm flipV="1">
          <a:off x="19545300" y="655764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38735</xdr:rowOff>
    </xdr:from>
    <xdr:to>
      <xdr:col>107</xdr:col>
      <xdr:colOff>101600</xdr:colOff>
      <xdr:row>38</xdr:row>
      <xdr:rowOff>140335</xdr:rowOff>
    </xdr:to>
    <xdr:sp macro="" textlink="">
      <xdr:nvSpPr>
        <xdr:cNvPr id="751" name="フローチャート: 判断 750">
          <a:extLst>
            <a:ext uri="{FF2B5EF4-FFF2-40B4-BE49-F238E27FC236}">
              <a16:creationId xmlns:a16="http://schemas.microsoft.com/office/drawing/2014/main" id="{40DF6A8D-F02A-4562-BE68-06BA9932F14A}"/>
            </a:ext>
          </a:extLst>
        </xdr:cNvPr>
        <xdr:cNvSpPr/>
      </xdr:nvSpPr>
      <xdr:spPr>
        <a:xfrm>
          <a:off x="20383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132080</xdr:rowOff>
    </xdr:from>
    <xdr:ext cx="377190" cy="254635"/>
    <xdr:sp macro="" textlink="">
      <xdr:nvSpPr>
        <xdr:cNvPr id="752" name="テキスト ボックス 751">
          <a:extLst>
            <a:ext uri="{FF2B5EF4-FFF2-40B4-BE49-F238E27FC236}">
              <a16:creationId xmlns:a16="http://schemas.microsoft.com/office/drawing/2014/main" id="{83A89358-4370-4742-9E66-59D0F0138F2A}"/>
            </a:ext>
          </a:extLst>
        </xdr:cNvPr>
        <xdr:cNvSpPr txBox="1"/>
      </xdr:nvSpPr>
      <xdr:spPr>
        <a:xfrm>
          <a:off x="20245070" y="6647180"/>
          <a:ext cx="377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2F931139-9058-4112-A6A9-EB5EEB49CE0D}"/>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62230</xdr:rowOff>
    </xdr:from>
    <xdr:to>
      <xdr:col>102</xdr:col>
      <xdr:colOff>165100</xdr:colOff>
      <xdr:row>38</xdr:row>
      <xdr:rowOff>163830</xdr:rowOff>
    </xdr:to>
    <xdr:sp macro="" textlink="">
      <xdr:nvSpPr>
        <xdr:cNvPr id="754" name="フローチャート: 判断 753">
          <a:extLst>
            <a:ext uri="{FF2B5EF4-FFF2-40B4-BE49-F238E27FC236}">
              <a16:creationId xmlns:a16="http://schemas.microsoft.com/office/drawing/2014/main" id="{076A1913-9167-47FC-B2B7-72C955F3C825}"/>
            </a:ext>
          </a:extLst>
        </xdr:cNvPr>
        <xdr:cNvSpPr/>
      </xdr:nvSpPr>
      <xdr:spPr>
        <a:xfrm>
          <a:off x="19494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8890</xdr:rowOff>
    </xdr:from>
    <xdr:ext cx="313690" cy="254635"/>
    <xdr:sp macro="" textlink="">
      <xdr:nvSpPr>
        <xdr:cNvPr id="755" name="テキスト ボックス 754">
          <a:extLst>
            <a:ext uri="{FF2B5EF4-FFF2-40B4-BE49-F238E27FC236}">
              <a16:creationId xmlns:a16="http://schemas.microsoft.com/office/drawing/2014/main" id="{4B85482B-73FF-4DF2-A6D2-A1694BAD9283}"/>
            </a:ext>
          </a:extLst>
        </xdr:cNvPr>
        <xdr:cNvSpPr txBox="1"/>
      </xdr:nvSpPr>
      <xdr:spPr>
        <a:xfrm>
          <a:off x="19388455" y="635254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フローチャート: 判断 755">
          <a:extLst>
            <a:ext uri="{FF2B5EF4-FFF2-40B4-BE49-F238E27FC236}">
              <a16:creationId xmlns:a16="http://schemas.microsoft.com/office/drawing/2014/main" id="{56AADA8A-BBAF-4529-9C6F-92A9A35BA87D}"/>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57" name="テキスト ボックス 756">
          <a:extLst>
            <a:ext uri="{FF2B5EF4-FFF2-40B4-BE49-F238E27FC236}">
              <a16:creationId xmlns:a16="http://schemas.microsoft.com/office/drawing/2014/main" id="{02CDAEE2-7BAF-483A-A375-FAA305B149C7}"/>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196A271C-9D7A-47E5-8A23-D7E2533A0622}"/>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0730" cy="259080"/>
    <xdr:sp macro="" textlink="">
      <xdr:nvSpPr>
        <xdr:cNvPr id="759" name="テキスト ボックス 758">
          <a:extLst>
            <a:ext uri="{FF2B5EF4-FFF2-40B4-BE49-F238E27FC236}">
              <a16:creationId xmlns:a16="http://schemas.microsoft.com/office/drawing/2014/main" id="{4DC89768-449C-4E7B-85B7-C9C3D2E6CC56}"/>
            </a:ext>
          </a:extLst>
        </xdr:cNvPr>
        <xdr:cNvSpPr txBox="1"/>
      </xdr:nvSpPr>
      <xdr:spPr>
        <a:xfrm>
          <a:off x="21132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60" name="テキスト ボックス 759">
          <a:extLst>
            <a:ext uri="{FF2B5EF4-FFF2-40B4-BE49-F238E27FC236}">
              <a16:creationId xmlns:a16="http://schemas.microsoft.com/office/drawing/2014/main" id="{24C6AC99-4920-4C83-8BBA-F871D257C4FF}"/>
            </a:ext>
          </a:extLst>
        </xdr:cNvPr>
        <xdr:cNvSpPr txBox="1"/>
      </xdr:nvSpPr>
      <xdr:spPr>
        <a:xfrm>
          <a:off x="20243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0730" cy="259080"/>
    <xdr:sp macro="" textlink="">
      <xdr:nvSpPr>
        <xdr:cNvPr id="761" name="テキスト ボックス 760">
          <a:extLst>
            <a:ext uri="{FF2B5EF4-FFF2-40B4-BE49-F238E27FC236}">
              <a16:creationId xmlns:a16="http://schemas.microsoft.com/office/drawing/2014/main" id="{F03D1537-7FBC-4D77-9991-A8F2DE21EC28}"/>
            </a:ext>
          </a:extLst>
        </xdr:cNvPr>
        <xdr:cNvSpPr txBox="1"/>
      </xdr:nvSpPr>
      <xdr:spPr>
        <a:xfrm>
          <a:off x="19354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0730" cy="259080"/>
    <xdr:sp macro="" textlink="">
      <xdr:nvSpPr>
        <xdr:cNvPr id="762" name="テキスト ボックス 761">
          <a:extLst>
            <a:ext uri="{FF2B5EF4-FFF2-40B4-BE49-F238E27FC236}">
              <a16:creationId xmlns:a16="http://schemas.microsoft.com/office/drawing/2014/main" id="{77DA4687-CA87-4A45-817C-2A4FD5938970}"/>
            </a:ext>
          </a:extLst>
        </xdr:cNvPr>
        <xdr:cNvSpPr txBox="1"/>
      </xdr:nvSpPr>
      <xdr:spPr>
        <a:xfrm>
          <a:off x="18465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165100</xdr:rowOff>
    </xdr:from>
    <xdr:to>
      <xdr:col>116</xdr:col>
      <xdr:colOff>114300</xdr:colOff>
      <xdr:row>38</xdr:row>
      <xdr:rowOff>101600</xdr:rowOff>
    </xdr:to>
    <xdr:sp macro="" textlink="">
      <xdr:nvSpPr>
        <xdr:cNvPr id="763" name="楕円 762">
          <a:extLst>
            <a:ext uri="{FF2B5EF4-FFF2-40B4-BE49-F238E27FC236}">
              <a16:creationId xmlns:a16="http://schemas.microsoft.com/office/drawing/2014/main" id="{253D0816-5EF6-4891-A96C-12B6193C268A}"/>
            </a:ext>
          </a:extLst>
        </xdr:cNvPr>
        <xdr:cNvSpPr/>
      </xdr:nvSpPr>
      <xdr:spPr>
        <a:xfrm>
          <a:off x="22110700" y="650875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130810</xdr:rowOff>
    </xdr:from>
    <xdr:ext cx="377190" cy="257810"/>
    <xdr:sp macro="" textlink="">
      <xdr:nvSpPr>
        <xdr:cNvPr id="764" name="諸支出金該当値テキスト">
          <a:extLst>
            <a:ext uri="{FF2B5EF4-FFF2-40B4-BE49-F238E27FC236}">
              <a16:creationId xmlns:a16="http://schemas.microsoft.com/office/drawing/2014/main" id="{8B7C2830-FDA1-478B-A907-6FB1D7017866}"/>
            </a:ext>
          </a:extLst>
        </xdr:cNvPr>
        <xdr:cNvSpPr txBox="1"/>
      </xdr:nvSpPr>
      <xdr:spPr>
        <a:xfrm>
          <a:off x="22212300" y="6303010"/>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3803BEDB-021F-4074-A4C2-F4C35728CE63}"/>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66" name="テキスト ボックス 765">
          <a:extLst>
            <a:ext uri="{FF2B5EF4-FFF2-40B4-BE49-F238E27FC236}">
              <a16:creationId xmlns:a16="http://schemas.microsoft.com/office/drawing/2014/main" id="{3FA6D8E5-A975-48D5-8BC6-39690AB22D2A}"/>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163195</xdr:rowOff>
    </xdr:from>
    <xdr:to>
      <xdr:col>107</xdr:col>
      <xdr:colOff>101600</xdr:colOff>
      <xdr:row>38</xdr:row>
      <xdr:rowOff>93345</xdr:rowOff>
    </xdr:to>
    <xdr:sp macro="" textlink="">
      <xdr:nvSpPr>
        <xdr:cNvPr id="767" name="楕円 766">
          <a:extLst>
            <a:ext uri="{FF2B5EF4-FFF2-40B4-BE49-F238E27FC236}">
              <a16:creationId xmlns:a16="http://schemas.microsoft.com/office/drawing/2014/main" id="{A491C86B-3E78-42E5-A867-A2E81E272400}"/>
            </a:ext>
          </a:extLst>
        </xdr:cNvPr>
        <xdr:cNvSpPr/>
      </xdr:nvSpPr>
      <xdr:spPr>
        <a:xfrm>
          <a:off x="203835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109855</xdr:rowOff>
    </xdr:from>
    <xdr:ext cx="377190" cy="254635"/>
    <xdr:sp macro="" textlink="">
      <xdr:nvSpPr>
        <xdr:cNvPr id="768" name="テキスト ボックス 767">
          <a:extLst>
            <a:ext uri="{FF2B5EF4-FFF2-40B4-BE49-F238E27FC236}">
              <a16:creationId xmlns:a16="http://schemas.microsoft.com/office/drawing/2014/main" id="{9B648AF6-8BD0-4F13-92D4-219ABA898BE3}"/>
            </a:ext>
          </a:extLst>
        </xdr:cNvPr>
        <xdr:cNvSpPr txBox="1"/>
      </xdr:nvSpPr>
      <xdr:spPr>
        <a:xfrm>
          <a:off x="20245070" y="6282055"/>
          <a:ext cx="377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1685C969-CC2C-4B96-B956-2AAB0669F7C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70" name="テキスト ボックス 769">
          <a:extLst>
            <a:ext uri="{FF2B5EF4-FFF2-40B4-BE49-F238E27FC236}">
              <a16:creationId xmlns:a16="http://schemas.microsoft.com/office/drawing/2014/main" id="{778CDD6C-DA96-4B8E-8ACC-7F25D96331D2}"/>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542BF4D7-166C-484C-804D-F2CA72E4F01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37</xdr:row>
      <xdr:rowOff>35560</xdr:rowOff>
    </xdr:from>
    <xdr:ext cx="243840" cy="259080"/>
    <xdr:sp macro="" textlink="">
      <xdr:nvSpPr>
        <xdr:cNvPr id="772" name="テキスト ボックス 771">
          <a:extLst>
            <a:ext uri="{FF2B5EF4-FFF2-40B4-BE49-F238E27FC236}">
              <a16:creationId xmlns:a16="http://schemas.microsoft.com/office/drawing/2014/main" id="{9CD26F94-1107-4826-817F-08E64D2C826D}"/>
            </a:ext>
          </a:extLst>
        </xdr:cNvPr>
        <xdr:cNvSpPr txBox="1"/>
      </xdr:nvSpPr>
      <xdr:spPr>
        <a:xfrm>
          <a:off x="18531840" y="63792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9F523059-EC36-4B28-BD80-1036DF9FDFA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DBE0B66D-1CD2-4492-91BA-C5FC620E9CB3}"/>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9FEDD6B1-933E-461F-9455-BF8950D81E93}"/>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E2F5E240-83C6-4A54-B04D-E0BC6E82A589}"/>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ADB4AF43-61B1-48CD-A069-038F8CF1AD6D}"/>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641DFA81-2441-4F74-8663-C09299AA41EA}"/>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9A832510-07FC-4BD7-A91F-647362342085}"/>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80" name="正方形/長方形 779">
          <a:extLst>
            <a:ext uri="{FF2B5EF4-FFF2-40B4-BE49-F238E27FC236}">
              <a16:creationId xmlns:a16="http://schemas.microsoft.com/office/drawing/2014/main" id="{2BB3DB36-175D-49F2-AB11-C4F114E4CD1E}"/>
            </a:ext>
          </a:extLst>
        </xdr:cNvPr>
        <xdr:cNvSpPr/>
      </xdr:nvSpPr>
      <xdr:spPr>
        <a:xfrm>
          <a:off x="18288000" y="8255000"/>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20980"/>
    <xdr:sp macro="" textlink="">
      <xdr:nvSpPr>
        <xdr:cNvPr id="781" name="テキスト ボックス 780">
          <a:extLst>
            <a:ext uri="{FF2B5EF4-FFF2-40B4-BE49-F238E27FC236}">
              <a16:creationId xmlns:a16="http://schemas.microsoft.com/office/drawing/2014/main" id="{A7CD53D7-5B27-4F92-B537-371D3B68DAA8}"/>
            </a:ext>
          </a:extLst>
        </xdr:cNvPr>
        <xdr:cNvSpPr txBox="1"/>
      </xdr:nvSpPr>
      <xdr:spPr>
        <a:xfrm>
          <a:off x="18249900" y="8064500"/>
          <a:ext cx="3441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82" name="直線コネクタ 781">
          <a:extLst>
            <a:ext uri="{FF2B5EF4-FFF2-40B4-BE49-F238E27FC236}">
              <a16:creationId xmlns:a16="http://schemas.microsoft.com/office/drawing/2014/main" id="{7B8023F9-4E2E-478A-9AF3-6B861CF41FD0}"/>
            </a:ext>
          </a:extLst>
        </xdr:cNvPr>
        <xdr:cNvCxnSpPr/>
      </xdr:nvCxnSpPr>
      <xdr:spPr>
        <a:xfrm>
          <a:off x="18288000" y="10541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9845DE04-97AE-4DF9-907A-25C3A12F6046}"/>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4475" cy="254635"/>
    <xdr:sp macro="" textlink="">
      <xdr:nvSpPr>
        <xdr:cNvPr id="784" name="テキスト ボックス 783">
          <a:extLst>
            <a:ext uri="{FF2B5EF4-FFF2-40B4-BE49-F238E27FC236}">
              <a16:creationId xmlns:a16="http://schemas.microsoft.com/office/drawing/2014/main" id="{C589AA54-E397-48EC-A180-25664A178CDB}"/>
            </a:ext>
          </a:extLst>
        </xdr:cNvPr>
        <xdr:cNvSpPr txBox="1"/>
      </xdr:nvSpPr>
      <xdr:spPr>
        <a:xfrm>
          <a:off x="18039080" y="92519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43F781D3-FF6F-47BE-B4DD-68E04E1C56E2}"/>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3365"/>
    <xdr:sp macro="" textlink="">
      <xdr:nvSpPr>
        <xdr:cNvPr id="786" name="テキスト ボックス 785">
          <a:extLst>
            <a:ext uri="{FF2B5EF4-FFF2-40B4-BE49-F238E27FC236}">
              <a16:creationId xmlns:a16="http://schemas.microsoft.com/office/drawing/2014/main" id="{C6EE69B0-D1BE-4396-9EBE-0DC2C1FCACA0}"/>
            </a:ext>
          </a:extLst>
        </xdr:cNvPr>
        <xdr:cNvSpPr txBox="1"/>
      </xdr:nvSpPr>
      <xdr:spPr>
        <a:xfrm>
          <a:off x="18039080" y="8112760"/>
          <a:ext cx="2444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87" name="前年度繰上充用金グラフ枠">
          <a:extLst>
            <a:ext uri="{FF2B5EF4-FFF2-40B4-BE49-F238E27FC236}">
              <a16:creationId xmlns:a16="http://schemas.microsoft.com/office/drawing/2014/main" id="{3C331830-7535-4825-9467-63FDE0D12DC9}"/>
            </a:ext>
          </a:extLst>
        </xdr:cNvPr>
        <xdr:cNvSpPr/>
      </xdr:nvSpPr>
      <xdr:spPr>
        <a:xfrm>
          <a:off x="18288000" y="8255000"/>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8" name="直線コネクタ 787">
          <a:extLst>
            <a:ext uri="{FF2B5EF4-FFF2-40B4-BE49-F238E27FC236}">
              <a16:creationId xmlns:a16="http://schemas.microsoft.com/office/drawing/2014/main" id="{1D055F16-F32F-4AF4-95E1-3C2666DE8E67}"/>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285" cy="259080"/>
    <xdr:sp macro="" textlink="">
      <xdr:nvSpPr>
        <xdr:cNvPr id="789" name="前年度繰上充用金最小値テキスト">
          <a:extLst>
            <a:ext uri="{FF2B5EF4-FFF2-40B4-BE49-F238E27FC236}">
              <a16:creationId xmlns:a16="http://schemas.microsoft.com/office/drawing/2014/main" id="{99E5E6B4-590F-4FAD-AF46-DA8D9DD82FE2}"/>
            </a:ext>
          </a:extLst>
        </xdr:cNvPr>
        <xdr:cNvSpPr txBox="1"/>
      </xdr:nvSpPr>
      <xdr:spPr>
        <a:xfrm>
          <a:off x="2221230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76D59BFF-9776-46B3-9192-EE1F2C1D215D}"/>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285" cy="259080"/>
    <xdr:sp macro="" textlink="">
      <xdr:nvSpPr>
        <xdr:cNvPr id="791" name="前年度繰上充用金最大値テキスト">
          <a:extLst>
            <a:ext uri="{FF2B5EF4-FFF2-40B4-BE49-F238E27FC236}">
              <a16:creationId xmlns:a16="http://schemas.microsoft.com/office/drawing/2014/main" id="{F96223BB-C6FC-4FEB-95AA-C273BC5A4C59}"/>
            </a:ext>
          </a:extLst>
        </xdr:cNvPr>
        <xdr:cNvSpPr txBox="1"/>
      </xdr:nvSpPr>
      <xdr:spPr>
        <a:xfrm>
          <a:off x="22212300" y="9097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B58F2081-70DB-420B-BAAC-C0B67A2AD03C}"/>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885C2DFB-47BF-4052-81E1-41CB50341342}"/>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8285" cy="259080"/>
    <xdr:sp macro="" textlink="">
      <xdr:nvSpPr>
        <xdr:cNvPr id="794" name="前年度繰上充用金平均値テキスト">
          <a:extLst>
            <a:ext uri="{FF2B5EF4-FFF2-40B4-BE49-F238E27FC236}">
              <a16:creationId xmlns:a16="http://schemas.microsoft.com/office/drawing/2014/main" id="{A6399383-8CBA-405F-8084-98188EE82CD2}"/>
            </a:ext>
          </a:extLst>
        </xdr:cNvPr>
        <xdr:cNvSpPr txBox="1"/>
      </xdr:nvSpPr>
      <xdr:spPr>
        <a:xfrm>
          <a:off x="22212300" y="9325610"/>
          <a:ext cx="248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D88F70E0-DD6B-438B-958F-BBCB8172E74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A6CF116B-CCEB-43CE-8748-E444813D56F8}"/>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61BA48DE-8D32-4AEF-AB6F-5460389024A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798" name="テキスト ボックス 797">
          <a:extLst>
            <a:ext uri="{FF2B5EF4-FFF2-40B4-BE49-F238E27FC236}">
              <a16:creationId xmlns:a16="http://schemas.microsoft.com/office/drawing/2014/main" id="{4F3C28DA-1C8B-4013-AD36-4466ED5DA7EA}"/>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A88506C1-9279-48DC-AAD2-564E30CCF12D}"/>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2630729A-3449-4A9B-8994-353136492C7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01" name="テキスト ボックス 800">
          <a:extLst>
            <a:ext uri="{FF2B5EF4-FFF2-40B4-BE49-F238E27FC236}">
              <a16:creationId xmlns:a16="http://schemas.microsoft.com/office/drawing/2014/main" id="{AECDE6EA-8C9B-48F6-A2EF-B441E2F0F62F}"/>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573E1557-49C5-49B5-B7DD-B769BE6CCF4B}"/>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AA813B24-A67B-4E74-9E0B-F2D519E7AB6E}"/>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04" name="テキスト ボックス 803">
          <a:extLst>
            <a:ext uri="{FF2B5EF4-FFF2-40B4-BE49-F238E27FC236}">
              <a16:creationId xmlns:a16="http://schemas.microsoft.com/office/drawing/2014/main" id="{6D840168-BF9F-47F1-BAAC-4DA72E758077}"/>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C9847EF3-DB13-472E-9701-39E728D0749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06" name="テキスト ボックス 805">
          <a:extLst>
            <a:ext uri="{FF2B5EF4-FFF2-40B4-BE49-F238E27FC236}">
              <a16:creationId xmlns:a16="http://schemas.microsoft.com/office/drawing/2014/main" id="{BA27D509-D011-4B1D-972E-030AC6B46404}"/>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36D71187-0894-4DB3-AB19-67461CE38B2C}"/>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0730" cy="259080"/>
    <xdr:sp macro="" textlink="">
      <xdr:nvSpPr>
        <xdr:cNvPr id="808" name="テキスト ボックス 807">
          <a:extLst>
            <a:ext uri="{FF2B5EF4-FFF2-40B4-BE49-F238E27FC236}">
              <a16:creationId xmlns:a16="http://schemas.microsoft.com/office/drawing/2014/main" id="{49C92C6E-8282-4E38-B5A4-75F1AC9C7A83}"/>
            </a:ext>
          </a:extLst>
        </xdr:cNvPr>
        <xdr:cNvSpPr txBox="1"/>
      </xdr:nvSpPr>
      <xdr:spPr>
        <a:xfrm>
          <a:off x="21132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09" name="テキスト ボックス 808">
          <a:extLst>
            <a:ext uri="{FF2B5EF4-FFF2-40B4-BE49-F238E27FC236}">
              <a16:creationId xmlns:a16="http://schemas.microsoft.com/office/drawing/2014/main" id="{3EFF606A-0E17-437B-A7F4-C18F56CAE1AD}"/>
            </a:ext>
          </a:extLst>
        </xdr:cNvPr>
        <xdr:cNvSpPr txBox="1"/>
      </xdr:nvSpPr>
      <xdr:spPr>
        <a:xfrm>
          <a:off x="20243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0730" cy="259080"/>
    <xdr:sp macro="" textlink="">
      <xdr:nvSpPr>
        <xdr:cNvPr id="810" name="テキスト ボックス 809">
          <a:extLst>
            <a:ext uri="{FF2B5EF4-FFF2-40B4-BE49-F238E27FC236}">
              <a16:creationId xmlns:a16="http://schemas.microsoft.com/office/drawing/2014/main" id="{BCF5C2C4-8900-41A6-A57B-D51220988997}"/>
            </a:ext>
          </a:extLst>
        </xdr:cNvPr>
        <xdr:cNvSpPr txBox="1"/>
      </xdr:nvSpPr>
      <xdr:spPr>
        <a:xfrm>
          <a:off x="19354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0730" cy="259080"/>
    <xdr:sp macro="" textlink="">
      <xdr:nvSpPr>
        <xdr:cNvPr id="811" name="テキスト ボックス 810">
          <a:extLst>
            <a:ext uri="{FF2B5EF4-FFF2-40B4-BE49-F238E27FC236}">
              <a16:creationId xmlns:a16="http://schemas.microsoft.com/office/drawing/2014/main" id="{C9ADEBD2-728A-4ADD-8FE4-362F5BAEE60A}"/>
            </a:ext>
          </a:extLst>
        </xdr:cNvPr>
        <xdr:cNvSpPr txBox="1"/>
      </xdr:nvSpPr>
      <xdr:spPr>
        <a:xfrm>
          <a:off x="18465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F6C25E90-65E1-4462-B793-06752E5CA5CF}"/>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8285" cy="257810"/>
    <xdr:sp macro="" textlink="">
      <xdr:nvSpPr>
        <xdr:cNvPr id="813" name="前年度繰上充用金該当値テキスト">
          <a:extLst>
            <a:ext uri="{FF2B5EF4-FFF2-40B4-BE49-F238E27FC236}">
              <a16:creationId xmlns:a16="http://schemas.microsoft.com/office/drawing/2014/main" id="{626CC715-A6D4-4A6F-BC79-169F1E642BAC}"/>
            </a:ext>
          </a:extLst>
        </xdr:cNvPr>
        <xdr:cNvSpPr txBox="1"/>
      </xdr:nvSpPr>
      <xdr:spPr>
        <a:xfrm>
          <a:off x="22212300" y="92113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D5581FC9-B63B-4445-95AC-0515F9DF6757}"/>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15" name="テキスト ボックス 814">
          <a:extLst>
            <a:ext uri="{FF2B5EF4-FFF2-40B4-BE49-F238E27FC236}">
              <a16:creationId xmlns:a16="http://schemas.microsoft.com/office/drawing/2014/main" id="{D5BCEB68-067B-4A8A-8549-0AC76FCB544B}"/>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A5185958-2612-4C65-9CB1-467758FE3BB2}"/>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17" name="テキスト ボックス 816">
          <a:extLst>
            <a:ext uri="{FF2B5EF4-FFF2-40B4-BE49-F238E27FC236}">
              <a16:creationId xmlns:a16="http://schemas.microsoft.com/office/drawing/2014/main" id="{DF98AD7F-A90A-4667-85D5-92AF2B0BD695}"/>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8C3636F2-F455-4058-BBCA-C702A36D086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19" name="テキスト ボックス 818">
          <a:extLst>
            <a:ext uri="{FF2B5EF4-FFF2-40B4-BE49-F238E27FC236}">
              <a16:creationId xmlns:a16="http://schemas.microsoft.com/office/drawing/2014/main" id="{6E1A4F4E-57E8-467E-B41C-D37737E61532}"/>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48EC35D-2893-4746-BFA8-4136213EE61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21" name="テキスト ボックス 820">
          <a:extLst>
            <a:ext uri="{FF2B5EF4-FFF2-40B4-BE49-F238E27FC236}">
              <a16:creationId xmlns:a16="http://schemas.microsoft.com/office/drawing/2014/main" id="{1760F997-AD0B-4588-BE04-ABCE484B9AD6}"/>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AA4613B8-237D-4BCC-9532-1428D75601E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1582E024-9A05-4965-8766-E68992723F52}"/>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64C03FC7-FF68-4BCD-AD45-EC6E83528358}"/>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人口減少により、住民一人当たりのコストは全体的に増加傾向であることに加え、多くの費目で類似団体平均を上回っており、合併後の歳出のスリム化が進まず、財政規模の縮小が図れていない状況にある。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消防費は、前年度に消防団詰所第2分団車庫詰所新築工事の完了による皆減により、商工費は、物価高騰対策商工業者支援事業の皆減により、それぞれ減少した。</a:t>
          </a:r>
        </a:p>
        <a:p>
          <a:r>
            <a:rPr kumimoji="1" lang="ja-JP" altLang="en-US" sz="1300">
              <a:solidFill>
                <a:sysClr val="windowText" lastClr="000000"/>
              </a:solidFill>
              <a:latin typeface="ＭＳ Ｐゴシック"/>
              <a:ea typeface="ＭＳ Ｐゴシック"/>
            </a:rPr>
            <a:t>　総務費は、電算システム管理運営業務の増額や定額減税調整給付金事業の皆増により、民生費は、特別会計への操出金や野田川地域認定こども園整備事業費の増加により、それぞれ増加した。</a:t>
          </a:r>
        </a:p>
        <a:p>
          <a:r>
            <a:rPr kumimoji="1" lang="ja-JP" altLang="en-US" sz="1300">
              <a:solidFill>
                <a:sysClr val="windowText" lastClr="000000"/>
              </a:solidFill>
              <a:latin typeface="ＭＳ Ｐゴシック"/>
              <a:ea typeface="ＭＳ Ｐゴシック"/>
            </a:rPr>
            <a:t>　また、公債費は類似団体平均と比較して大きく上回っており、土木費の類似団体平均を上回る要因である下水道事業会計への補助金については、これまでと同様に手立てを行う必要がある。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BF4A1CB-6F7A-4E4B-8593-4187FF23C6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E7992C7D-020E-4578-B8C2-49718161FF72}"/>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F18E569E-9823-41FD-B42E-78CDD615BE98}"/>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4B128053-BEBA-4CD1-87FD-EB0094E4859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9558ED89-B8DC-414E-B7B0-FC4C859A2326}"/>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1E922AA9-C8B7-474C-A529-0341793088E9}"/>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8EB82882-A03D-4233-A62B-9E2AD1E11D55}"/>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26E3CCF-D740-4AAA-A6D6-E872151F9B47}"/>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8ED7207-9637-44ED-8CC3-26F107BA885B}"/>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ED40794-3B8F-424D-9E48-F2884DCDC0B6}"/>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468B17F4-97C5-4A3D-9D2C-8FC3A2C9251A}"/>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京都府与謝野町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54D4009-0493-43BF-B70C-94563D27F30B}"/>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FF598EF0-4C11-4B02-8EA1-A6678E43C128}"/>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a:ea typeface="ＭＳ ゴシック"/>
            </a:rPr>
            <a:t>　財政調整基金残高は、取り崩しを行わななかったため前年水準を維持している。</a:t>
          </a:r>
          <a:endParaRPr kumimoji="1" lang="en-US" altLang="ja-JP" sz="1100">
            <a:solidFill>
              <a:sysClr val="windowText" lastClr="000000"/>
            </a:solidFill>
            <a:latin typeface="ＭＳ ゴシック"/>
            <a:ea typeface="ＭＳ ゴシック"/>
          </a:endParaRPr>
        </a:p>
        <a:p>
          <a:r>
            <a:rPr kumimoji="1" lang="ja-JP" altLang="en-US" sz="1100">
              <a:solidFill>
                <a:sysClr val="windowText" lastClr="000000"/>
              </a:solidFill>
              <a:latin typeface="ＭＳ ゴシック"/>
              <a:ea typeface="ＭＳ ゴシック"/>
            </a:rPr>
            <a:t>　実質収支額は歳出抑制により前年と比較して増加している。そのため、実質単年度収支は、財政調整基金を取り崩すことなく黒字となった。</a:t>
          </a:r>
          <a:endParaRPr kumimoji="1" lang="en-US" altLang="ja-JP" sz="1100">
            <a:solidFill>
              <a:srgbClr val="FF0000"/>
            </a:solidFill>
            <a:latin typeface="ＭＳ ゴシック"/>
            <a:ea typeface="ＭＳ ゴシック"/>
          </a:endParaRPr>
        </a:p>
        <a:p>
          <a:r>
            <a:rPr kumimoji="1" lang="ja-JP" altLang="en-US" sz="1100">
              <a:solidFill>
                <a:srgbClr val="FF0000"/>
              </a:solidFill>
              <a:latin typeface="ＭＳ ゴシック"/>
              <a:ea typeface="ＭＳ ゴシック"/>
            </a:rPr>
            <a:t>　</a:t>
          </a:r>
          <a:r>
            <a:rPr kumimoji="1" lang="ja-JP" altLang="en-US" sz="1100">
              <a:solidFill>
                <a:sysClr val="windowText" lastClr="000000"/>
              </a:solidFill>
              <a:latin typeface="ＭＳ ゴシック"/>
              <a:ea typeface="ＭＳ ゴシック"/>
            </a:rPr>
            <a:t>今後も施設統廃合に伴う大型整備事業等が控えており、事務事業評価等の実施により事業見直しを行うなど行財政改革の推進に努めなければならない。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F3CC285-C0E7-436E-8F54-ED3F867D48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C392366F-7EFC-45EC-8859-4610ACCEE4C9}"/>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C15ADD9B-772A-4A5A-8BD4-B4A71307EDA8}"/>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42A8434C-AFB2-41B0-A5EC-D0AF025C96EB}"/>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AAB0C838-3ADC-485F-B58E-F89A649B925D}"/>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CED802E7-9E7D-4827-B93E-AA9FDA6C037B}"/>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16507A4A-0265-4246-947A-FAB96325A69B}"/>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京都府与謝野町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DCD1FC0F-AAE3-4AD9-8854-C5F8CD42EECE}"/>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4A07EB71-0CE3-4D4C-8CDF-954473C5F5A8}"/>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全会計黒字となっている。しかし、特別会計は依然として繰入金割合が大きく、一般会計に強く依存している。下水道事業等の法適用化が推進される中、移行した場合でも料金改定や利用促進対策等による安定的な収入確保を講じ、一般会計からの繰入金に頼らない経営が行えるよう努める必要があ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27D91257-AF34-4A13-8F09-E8046F005FF2}"/>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6C26E31-C862-472B-9C58-01BB2C0A985A}"/>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C3050EF4-CF02-4B8B-863F-CA309BA393BF}"/>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86AF502C-5818-4130-88AE-57BB6832DF4F}"/>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2EF8A6F9-F8B8-490B-9995-DFA666E1824F}"/>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FE6062C5-8A66-44CD-B483-7705C0D4EE89}"/>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D4480F22-BDB4-48DE-AA27-0422BE802623}"/>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F812306B-FE1B-47E7-A6DB-AE5A3ED10181}"/>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B72112DF-CC58-46B9-B0F6-4399BB0D795F}"/>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1603D8DC-F03A-4C13-A9DA-3E138FD1F84A}"/>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3342EE3D-42E5-4F8F-99EA-DAAD0B2F63EA}"/>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194F8010-A6CE-4581-94AC-F66487C4B097}"/>
            </a:ext>
          </a:extLst>
        </xdr:cNvPr>
        <xdr:cNvSpPr>
          <a:spLocks noChangeArrowheads="1"/>
        </xdr:cNvSpPr>
      </xdr:nvSpPr>
      <xdr:spPr>
        <a:xfrm>
          <a:off x="123825" y="123825"/>
          <a:ext cx="952436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836930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1501A1E1-A9B3-4F9F-B305-291004262E4F}"/>
            </a:ext>
          </a:extLst>
        </xdr:cNvPr>
        <xdr:cNvSpPr>
          <a:spLocks noChangeArrowheads="1"/>
        </xdr:cNvSpPr>
      </xdr:nvSpPr>
      <xdr:spPr>
        <a:xfrm>
          <a:off x="10790555" y="190500"/>
          <a:ext cx="253555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C0ADDBD-280F-4A79-AE79-CDC877C5923B}"/>
            </a:ext>
          </a:extLst>
        </xdr:cNvPr>
        <xdr:cNvSpPr>
          <a:spLocks noChangeArrowheads="1"/>
        </xdr:cNvSpPr>
      </xdr:nvSpPr>
      <xdr:spPr>
        <a:xfrm>
          <a:off x="13716635" y="190500"/>
          <a:ext cx="380936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京都府与謝野町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03D4183-9915-4046-8153-A5D2F0C7B1CD}"/>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052F426-71DA-4717-B2AC-441EC6A57ED1}"/>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2995248E-EF01-4D9F-BC8B-63465F234B5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2B9093B-5D5D-4CF1-B6C7-92E9F9FBBA89}"/>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91F640E-F3CE-4BB1-9372-ED702525C84A}"/>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C73F514-D6A4-43B4-975B-ECB980A81572}"/>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6E0499F-3829-4615-8568-336C54365462}"/>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BA7413B-7937-46C7-B334-56C06D0A7648}"/>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DEC0EC5-C6E2-455B-ABB0-BA8AE9DAE0D9}"/>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1FC04479-F314-4C91-9226-4F9DE0FAF1B9}"/>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09C7C00-25EF-4479-AC1D-928A905390B8}"/>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ADB21ADD-18F2-454F-A98D-5EE1072BB4C1}"/>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43D76341-7930-4EF6-8803-7E1B0DBA05E5}"/>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B2A398ED-D98D-4AC0-9452-3F6012E27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9E686E3-844F-47D7-99CD-ECF37AB6F2CE}"/>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5F70F27F-6692-45B6-8A60-2C19AF48A879}"/>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実質公債費比率は昨年度との比較で３カ年平均の比率は１．８ポイント減であり、類似団体平均との差は８．８ポイントと昨年度よりも縮まっている。</a:t>
          </a:r>
        </a:p>
        <a:p>
          <a:r>
            <a:rPr kumimoji="1" lang="ja-JP" altLang="en-US" sz="1400">
              <a:solidFill>
                <a:sysClr val="windowText" lastClr="000000"/>
              </a:solidFill>
              <a:latin typeface="ＭＳ ゴシック"/>
              <a:ea typeface="ＭＳ ゴシック"/>
            </a:rPr>
            <a:t>　一般会計の元利償還金、公営企業会計の元利償還金に対する繰入金は徐々に減少傾向にあるが、全会計のバランスを見渡して、計画的な起債発行に努めていく必要がある。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2B78124-E173-4A60-BA83-5971ECAFB6DA}"/>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443BCAF5-92E5-4E33-9E05-97EA50E4E632}"/>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116205</xdr:colOff>
      <xdr:row>56</xdr:row>
      <xdr:rowOff>257175</xdr:rowOff>
    </xdr:to>
    <xdr:sp macro="" textlink="">
      <xdr:nvSpPr>
        <xdr:cNvPr id="23" name="Rectangle 88">
          <a:extLst>
            <a:ext uri="{FF2B5EF4-FFF2-40B4-BE49-F238E27FC236}">
              <a16:creationId xmlns:a16="http://schemas.microsoft.com/office/drawing/2014/main" id="{C8412CB5-BE9E-47A9-A82A-422F8BE688DC}"/>
            </a:ext>
          </a:extLst>
        </xdr:cNvPr>
        <xdr:cNvSpPr>
          <a:spLocks noChangeArrowheads="1"/>
        </xdr:cNvSpPr>
      </xdr:nvSpPr>
      <xdr:spPr>
        <a:xfrm>
          <a:off x="13131165" y="12411075"/>
          <a:ext cx="81534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DE6C0F8A-8B3E-48F8-B95B-553A7CF0886E}"/>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3AF7993C-5627-4EAA-AFA6-F462A8582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5142051-2D35-4073-A172-2F1FEF5C3AD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DAC05A-4059-469B-ABB6-8400B2A2CA44}"/>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211F8098-59C6-4E70-87D7-40B41BA81D6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3192DF6D-C3C6-4384-8101-9EAC5A71CFC4}"/>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E4776A3-6C25-4568-9C3C-E02A045AEF2D}"/>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C7581CE4-FA0D-4B92-BEAF-8C9D8D7A9E5F}"/>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2D0E6765-5BC4-4866-9576-5E1B017FF35B}"/>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E278249F-A704-491D-94B9-FBB0EC497A8E}"/>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F1C2C8FB-B13B-44BC-84E1-8C7EA4F082F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F7E0E7E3-29B4-408A-A9AA-703142AB2D2E}"/>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FC4F55B8-3F0A-442D-8E91-2AF1D70BF362}"/>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DC54B6B-F940-46FB-AF81-6C4B3CC7DA3E}"/>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4AE8297A-5C34-4863-AFEF-6494133204B7}"/>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CC89E83-8DDE-4A88-A4FE-A8FC7418DDB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F6B440B-AF4B-4986-9D46-20EDB2CFC8EA}"/>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5E6EE5DD-F622-4D9D-B1DB-3EB49541540D}"/>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96AE6284-4401-43F7-8EF0-D2D76542FD7E}"/>
            </a:ext>
          </a:extLst>
        </xdr:cNvPr>
        <xdr:cNvSpPr>
          <a:spLocks noChangeArrowheads="1"/>
        </xdr:cNvSpPr>
      </xdr:nvSpPr>
      <xdr:spPr>
        <a:xfrm>
          <a:off x="10811510" y="238125"/>
          <a:ext cx="25323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B269DAA7-CB7A-465D-80DA-68DE046D4052}"/>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京都府与謝野町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8551494-97DA-403F-ABAE-B921EA9AAE51}"/>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9556B5CB-4F32-4068-B06D-AA5DCABD0535}"/>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DA5A02E8-0FFA-404C-B7E8-5DA55A2D7D0C}"/>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昨年度と比べ、分母を構成する普通交付税は減となっており、繰上償還の実施により地方債残高が減少し、１３.４ポイントの減となっているが、</a:t>
          </a:r>
          <a:r>
            <a:rPr kumimoji="1" lang="ja-JP" altLang="en-US" sz="1400">
              <a:latin typeface="ＭＳ Ｐゴシック"/>
              <a:ea typeface="ＭＳ Ｐゴシック"/>
            </a:rPr>
            <a:t>類似団体平均を大きく上回っている</a:t>
          </a:r>
          <a:r>
            <a:rPr kumimoji="1" lang="ja-JP" altLang="en-US" sz="1400">
              <a:solidFill>
                <a:sysClr val="windowText" lastClr="000000"/>
              </a:solidFill>
              <a:latin typeface="ＭＳ ゴシック"/>
              <a:ea typeface="ＭＳ ゴシック"/>
            </a:rPr>
            <a:t>。償還が進むにつれて地方債残高は減少していくが、今後も大規模建設事業の実施が予定されおり、計画的な地方債発行に努めなければならない。加えて比率が大きくなっている要因が繰出金にあるため、繰出金の見直しを行わなければ将来負担は解消されず、今後も比率が悪化していく懸念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CFD118A2-8A5E-41FD-BD68-0FC4F79701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C2E3A694-5EDB-431C-AE61-78DCCDA438A7}"/>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1FFD2FC9-BAF8-46E7-A2B0-108D4389705D}"/>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6AE7B9DE-282A-43F4-8E31-95C2D3FCA8D5}"/>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EF9B815-2939-4D0D-BBD7-23074860000C}"/>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F3067338-8C98-4F59-8517-13AD7252E5C6}"/>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3D68FE12-83A4-45B1-8558-FE069C76F9F3}"/>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京都府与謝野町</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8C1311DD-752C-4DF2-9F2B-2883E999A59B}"/>
            </a:ext>
          </a:extLst>
        </xdr:cNvPr>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3719C884-2554-4313-899D-22385493A8DA}"/>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9BEBA17-EB4E-4FEC-A1F2-A63CE30AB11A}"/>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9EEF204A-1DEF-4CD8-9920-97DFCC7EA39B}"/>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令和６年度は財政調整基金の取り崩しはなかったものの、特定目的基金を取り崩したため基金残高は減少している。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今後も基金活用により効果的に事業を進めていくこととし、全体的な事務事業の見直しも同時に行い、無為に基金を取り崩す財政運営にならないよう努める。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3B558416-8665-4FC6-89DB-50C530A85714}"/>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BC93AB07-6409-4B9B-961A-8D2DA1E48674}"/>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2979E02E-E7CB-4EE6-8370-A5D654860C36}"/>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〇地域振興基金</a:t>
          </a:r>
          <a:r>
            <a:rPr kumimoji="1" lang="en-US" altLang="ja-JP" sz="1300">
              <a:solidFill>
                <a:sysClr val="windowText" lastClr="000000"/>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町民の連帯の強化及び均衡ある地域振興を図るための事業に活用。</a:t>
          </a:r>
        </a:p>
        <a:p>
          <a:r>
            <a:rPr kumimoji="1" lang="ja-JP" altLang="en-US" sz="1300">
              <a:solidFill>
                <a:sysClr val="windowText" lastClr="000000"/>
              </a:solidFill>
              <a:effectLst/>
              <a:latin typeface="ＭＳ ゴシック"/>
              <a:ea typeface="ＭＳ ゴシック"/>
              <a:cs typeface="+mn-cs"/>
            </a:rPr>
            <a:t>〇公共施設等総合管理基金</a:t>
          </a:r>
          <a:r>
            <a:rPr kumimoji="1" lang="en-US" altLang="ja-JP" sz="1300">
              <a:solidFill>
                <a:sysClr val="windowText" lastClr="000000"/>
              </a:solidFill>
              <a:effectLst/>
              <a:latin typeface="ＭＳ ゴシック"/>
              <a:ea typeface="ＭＳ ゴシック"/>
              <a:cs typeface="+mn-cs"/>
            </a:rPr>
            <a:t>…公共施設の建設及び整備並びに車両の保全等の事業に係る経費に加え、解体等の除却に係る経費財源として活用。</a:t>
          </a:r>
        </a:p>
        <a:p>
          <a:r>
            <a:rPr kumimoji="1" lang="ja-JP" altLang="en-US" sz="1300">
              <a:solidFill>
                <a:sysClr val="windowText" lastClr="000000"/>
              </a:solidFill>
              <a:effectLst/>
              <a:latin typeface="ＭＳ ゴシック"/>
              <a:ea typeface="ＭＳ ゴシック"/>
              <a:cs typeface="+mn-cs"/>
            </a:rPr>
            <a:t>〇ふるさと人づくり基金</a:t>
          </a:r>
          <a:r>
            <a:rPr kumimoji="1" lang="en-US" altLang="ja-JP" sz="1300">
              <a:solidFill>
                <a:sysClr val="windowText" lastClr="000000"/>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「自ら考え自ら行う地域づくり」の意識を広め、活力と魅力ある与謝野町のまちづくりを進める人材の養成に活用。</a:t>
          </a:r>
        </a:p>
        <a:p>
          <a:r>
            <a:rPr kumimoji="1" lang="ja-JP" altLang="en-US" sz="1300">
              <a:solidFill>
                <a:sysClr val="windowText" lastClr="000000"/>
              </a:solidFill>
              <a:effectLst/>
              <a:latin typeface="ＭＳ ゴシック"/>
              <a:ea typeface="ＭＳ ゴシック"/>
              <a:cs typeface="+mn-cs"/>
            </a:rPr>
            <a:t>〇有線テレビ放送等施設基金</a:t>
          </a:r>
          <a:r>
            <a:rPr kumimoji="1" lang="en-US" altLang="ja-JP" sz="1300">
              <a:solidFill>
                <a:sysClr val="windowText" lastClr="000000"/>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有線テレビ放送等施設の大規模な改修等に要する費用に充て活用。</a:t>
          </a:r>
        </a:p>
        <a:p>
          <a:r>
            <a:rPr kumimoji="1" lang="ja-JP" altLang="en-US" sz="1300">
              <a:solidFill>
                <a:sysClr val="windowText" lastClr="000000"/>
              </a:solidFill>
              <a:effectLst/>
              <a:latin typeface="ＭＳ ゴシック"/>
              <a:ea typeface="ＭＳ ゴシック"/>
              <a:cs typeface="+mn-cs"/>
            </a:rPr>
            <a:t>〇ひと・しごと・まち創生基金</a:t>
          </a:r>
          <a:r>
            <a:rPr kumimoji="1" lang="en-US" altLang="ja-JP" sz="1300">
              <a:solidFill>
                <a:sysClr val="windowText" lastClr="000000"/>
              </a:solidFill>
              <a:effectLst/>
              <a:latin typeface="ＭＳ ゴシック"/>
              <a:ea typeface="ＭＳ ゴシック"/>
              <a:cs typeface="+mn-cs"/>
            </a:rPr>
            <a:t>…</a:t>
          </a:r>
          <a:r>
            <a:rPr kumimoji="1" lang="ja-JP" altLang="en-US" sz="1300">
              <a:solidFill>
                <a:sysClr val="windowText" lastClr="000000"/>
              </a:solidFill>
              <a:effectLst/>
              <a:latin typeface="ＭＳ ゴシック"/>
              <a:ea typeface="ＭＳ ゴシック"/>
              <a:cs typeface="+mn-cs"/>
            </a:rPr>
            <a:t>人口減少かつ少子高齢社会において、将来にわたって活力ある町の地域社会を維持及び発展させるため、豊かな生活を安心して営むことができる地域社会の形成、地域社会を担う多様な人材の確保及び地域における魅力ある就業機会の創出を一体的に推進する「与謝野町ひと・しごと・まち創生総合戦略」に係る事業に活用。</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地域振興基金において生活交通路線維持確保事業（３４百万円）、地域づくり支援事業（１８百万円）等へ活用</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公共施設等総合管理基金の百万円の積立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各種基金の使途に則る事業へ活用していくとともに、基金の使途の明確化を図るために、個々の特定目的基金に積み立てていくことを予定している。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9EE40B70-786A-4FB5-816D-9BE0EC7CC7C5}"/>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8DC3E0F1-E9C6-40B3-83FA-B53A8AAD81A3}"/>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CF94D1F-EDC3-44A5-8B51-809A747FCC91}"/>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en-US" sz="1300">
              <a:solidFill>
                <a:sysClr val="windowText" lastClr="000000"/>
              </a:solidFill>
              <a:latin typeface="ＭＳ ゴシック"/>
              <a:ea typeface="ＭＳ ゴシック"/>
            </a:rPr>
            <a:t>令和６年度については、取り崩しを行うことなく令和５年度末残高の水準を堅持した。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これまでから普通交付税の逓減のほか、一般財源総額の減少も基金取崩の大きな要因となっていることから、全体的な事務事業の見直しを行うことで無為に基金を取り崩すことのないよう財政運営に努める。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66D4B089-67D4-47AE-B51D-16748AF14AC5}"/>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B10ED774-6F01-49F6-9741-CD782AF4EBCC}"/>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3B5F87EC-CC26-4EA5-8269-83380E2A5D03}"/>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令和６年度は４，１８６万円を積立てたため、前年度比で残高が増額となった。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今後予定している大規模事業の実施に伴う実質公債費比率悪化の抑制のために、後年度に活用できるよう引き続き減債基金の積み立てに努める。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18461F05-AE9E-4E64-86F7-04337753C81C}"/>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京都府与謝野町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19,402
19,267
108.38
12,112,592
12,029,020
70,921
7,760,392
11,199,482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当町は、合併団体であるため多くの施設を管理していますが、条例上の施設廃止が進んでも、財政負担の面から施設の解体まで進んでいないケースがあり、高い比率となっています。</a:t>
          </a:r>
        </a:p>
        <a:p>
          <a:r>
            <a:rPr kumimoji="1" lang="ja-JP" altLang="en-US" sz="1100">
              <a:latin typeface="ＭＳ Ｐゴシック" panose="020B0600070205080204" pitchFamily="50" charset="-128"/>
              <a:ea typeface="ＭＳ Ｐゴシック" panose="020B0600070205080204" pitchFamily="50" charset="-128"/>
            </a:rPr>
            <a:t>　今後、学校給食センタ</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整備や町内保育所を３地域ごとの認定こども園に統合等、既存施設の複合化、老朽化施設の廃止等を進め、比率低下を見込んでいますが、既存施設の減価償却も進んでいるため、大きな比率の改善は見込めない状況に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19867</xdr:rowOff>
    </xdr:from>
    <xdr:to>
      <xdr:col>23</xdr:col>
      <xdr:colOff>136525</xdr:colOff>
      <xdr:row>32</xdr:row>
      <xdr:rowOff>121467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169744</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256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148136</xdr:rowOff>
    </xdr:from>
    <xdr:to>
      <xdr:col>19</xdr:col>
      <xdr:colOff>187325</xdr:colOff>
      <xdr:row>32</xdr:row>
      <xdr:rowOff>78286</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2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27486</xdr:rowOff>
    </xdr:from>
    <xdr:to>
      <xdr:col>23</xdr:col>
      <xdr:colOff>85725</xdr:colOff>
      <xdr:row>32</xdr:row>
      <xdr:rowOff>70667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285411"/>
          <a:ext cx="7112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160474</xdr:rowOff>
    </xdr:from>
    <xdr:to>
      <xdr:col>15</xdr:col>
      <xdr:colOff>187325</xdr:colOff>
      <xdr:row>32</xdr:row>
      <xdr:rowOff>90624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27486</xdr:rowOff>
    </xdr:from>
    <xdr:to>
      <xdr:col>19</xdr:col>
      <xdr:colOff>136525</xdr:colOff>
      <xdr:row>32</xdr:row>
      <xdr:rowOff>39824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3289300" y="6285411"/>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108041</xdr:rowOff>
    </xdr:from>
    <xdr:to>
      <xdr:col>11</xdr:col>
      <xdr:colOff>187325</xdr:colOff>
      <xdr:row>32</xdr:row>
      <xdr:rowOff>38191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158841</xdr:rowOff>
    </xdr:from>
    <xdr:to>
      <xdr:col>15</xdr:col>
      <xdr:colOff>136525</xdr:colOff>
      <xdr:row>32</xdr:row>
      <xdr:rowOff>39824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245316"/>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37102</xdr:rowOff>
    </xdr:from>
    <xdr:to>
      <xdr:col>7</xdr:col>
      <xdr:colOff>187325</xdr:colOff>
      <xdr:row>31</xdr:row>
      <xdr:rowOff>138702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87902</xdr:rowOff>
    </xdr:from>
    <xdr:to>
      <xdr:col>11</xdr:col>
      <xdr:colOff>136525</xdr:colOff>
      <xdr:row>31</xdr:row>
      <xdr:rowOff>158841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174377"/>
          <a:ext cx="7620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69413</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32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81751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29318</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129829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類似団体と比較し開きがありますが、徐々に比率は改善しています。しかしながら、施設統廃合等に係る大型建設事業等により、債務償還比率の大幅な減少は困難となっています。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148850</xdr:rowOff>
    </xdr:from>
    <xdr:to>
      <xdr:col>60</xdr:col>
      <xdr:colOff>123825</xdr:colOff>
      <xdr:row>29</xdr:row>
      <xdr:rowOff>79000</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2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113314</xdr:rowOff>
    </xdr:from>
    <xdr:to>
      <xdr:col>76</xdr:col>
      <xdr:colOff>73025</xdr:colOff>
      <xdr:row>30</xdr:row>
      <xdr:rowOff>43464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85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91741</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83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148064</xdr:rowOff>
    </xdr:from>
    <xdr:to>
      <xdr:col>72</xdr:col>
      <xdr:colOff>123825</xdr:colOff>
      <xdr:row>30</xdr:row>
      <xdr:rowOff>78214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9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164114</xdr:rowOff>
    </xdr:from>
    <xdr:to>
      <xdr:col>76</xdr:col>
      <xdr:colOff>22225</xdr:colOff>
      <xdr:row>30</xdr:row>
      <xdr:rowOff>27414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907689"/>
          <a:ext cx="711200" cy="3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155466</xdr:rowOff>
    </xdr:from>
    <xdr:to>
      <xdr:col>68</xdr:col>
      <xdr:colOff>123825</xdr:colOff>
      <xdr:row>30</xdr:row>
      <xdr:rowOff>85616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89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27414</xdr:rowOff>
    </xdr:from>
    <xdr:to>
      <xdr:col>72</xdr:col>
      <xdr:colOff>73025</xdr:colOff>
      <xdr:row>30</xdr:row>
      <xdr:rowOff>34816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942439"/>
          <a:ext cx="762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159887</xdr:rowOff>
    </xdr:from>
    <xdr:to>
      <xdr:col>64</xdr:col>
      <xdr:colOff>123825</xdr:colOff>
      <xdr:row>30</xdr:row>
      <xdr:rowOff>90037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9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34816</xdr:rowOff>
    </xdr:from>
    <xdr:to>
      <xdr:col>68</xdr:col>
      <xdr:colOff>73025</xdr:colOff>
      <xdr:row>30</xdr:row>
      <xdr:rowOff>39237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5949841"/>
          <a:ext cx="762000" cy="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9344</xdr:rowOff>
    </xdr:from>
    <xdr:to>
      <xdr:col>60</xdr:col>
      <xdr:colOff>123825</xdr:colOff>
      <xdr:row>31</xdr:row>
      <xdr:rowOff>110944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0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39237</xdr:rowOff>
    </xdr:from>
    <xdr:to>
      <xdr:col>64</xdr:col>
      <xdr:colOff>73025</xdr:colOff>
      <xdr:row>31</xdr:row>
      <xdr:rowOff>60144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954262"/>
          <a:ext cx="762000" cy="19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95527</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49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69341</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98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76743</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9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81164</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99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102071</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18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京都府与謝野町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19,402
19,267
108.38
12,112,592
12,029,020
70,921
7,760,392
11,199,482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84836</xdr:rowOff>
    </xdr:from>
    <xdr:to>
      <xdr:col>6</xdr:col>
      <xdr:colOff>38100</xdr:colOff>
      <xdr:row>37</xdr:row>
      <xdr:rowOff>14986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75692</xdr:rowOff>
    </xdr:from>
    <xdr:to>
      <xdr:col>24</xdr:col>
      <xdr:colOff>114300</xdr:colOff>
      <xdr:row>40</xdr:row>
      <xdr:rowOff>5842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54119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41402</xdr:rowOff>
    </xdr:from>
    <xdr:to>
      <xdr:col>20</xdr:col>
      <xdr:colOff>38100</xdr:colOff>
      <xdr:row>39</xdr:row>
      <xdr:rowOff>143002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92202</xdr:rowOff>
    </xdr:from>
    <xdr:to>
      <xdr:col>24</xdr:col>
      <xdr:colOff>63500</xdr:colOff>
      <xdr:row>39</xdr:row>
      <xdr:rowOff>126492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77875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50546</xdr:rowOff>
    </xdr:from>
    <xdr:to>
      <xdr:col>15</xdr:col>
      <xdr:colOff>101600</xdr:colOff>
      <xdr:row>39</xdr:row>
      <xdr:rowOff>152146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92202</xdr:rowOff>
    </xdr:from>
    <xdr:to>
      <xdr:col>19</xdr:col>
      <xdr:colOff>177800</xdr:colOff>
      <xdr:row>39</xdr:row>
      <xdr:rowOff>101346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2908300" y="6778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20828</xdr:rowOff>
    </xdr:from>
    <xdr:to>
      <xdr:col>10</xdr:col>
      <xdr:colOff>165100</xdr:colOff>
      <xdr:row>39</xdr:row>
      <xdr:rowOff>122428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71628</xdr:rowOff>
    </xdr:from>
    <xdr:to>
      <xdr:col>15</xdr:col>
      <xdr:colOff>50800</xdr:colOff>
      <xdr:row>39</xdr:row>
      <xdr:rowOff>101346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7581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137414</xdr:rowOff>
    </xdr:from>
    <xdr:to>
      <xdr:col>6</xdr:col>
      <xdr:colOff>38100</xdr:colOff>
      <xdr:row>39</xdr:row>
      <xdr:rowOff>67564</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16764</xdr:rowOff>
    </xdr:from>
    <xdr:to>
      <xdr:col>10</xdr:col>
      <xdr:colOff>114300</xdr:colOff>
      <xdr:row>39</xdr:row>
      <xdr:rowOff>71628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70331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31513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3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134129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82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143273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113555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80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58691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74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9741</xdr:rowOff>
    </xdr:from>
    <xdr:to>
      <xdr:col>36</xdr:col>
      <xdr:colOff>165100</xdr:colOff>
      <xdr:row>38</xdr:row>
      <xdr:rowOff>111341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52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106134</xdr:rowOff>
    </xdr:from>
    <xdr:to>
      <xdr:col>55</xdr:col>
      <xdr:colOff>50800</xdr:colOff>
      <xdr:row>40</xdr:row>
      <xdr:rowOff>36284</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79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129011</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64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112382</xdr:rowOff>
    </xdr:from>
    <xdr:to>
      <xdr:col>50</xdr:col>
      <xdr:colOff>165100</xdr:colOff>
      <xdr:row>40</xdr:row>
      <xdr:rowOff>42532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79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156934</xdr:rowOff>
    </xdr:from>
    <xdr:to>
      <xdr:col>55</xdr:col>
      <xdr:colOff>0</xdr:colOff>
      <xdr:row>39</xdr:row>
      <xdr:rowOff>163182</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843484"/>
          <a:ext cx="8382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121717</xdr:rowOff>
    </xdr:from>
    <xdr:to>
      <xdr:col>46</xdr:col>
      <xdr:colOff>38100</xdr:colOff>
      <xdr:row>40</xdr:row>
      <xdr:rowOff>51867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80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163182</xdr:rowOff>
    </xdr:from>
    <xdr:to>
      <xdr:col>50</xdr:col>
      <xdr:colOff>114300</xdr:colOff>
      <xdr:row>40</xdr:row>
      <xdr:rowOff>1067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849732"/>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130213</xdr:rowOff>
    </xdr:from>
    <xdr:to>
      <xdr:col>41</xdr:col>
      <xdr:colOff>101600</xdr:colOff>
      <xdr:row>40</xdr:row>
      <xdr:rowOff>60363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81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1067</xdr:rowOff>
    </xdr:from>
    <xdr:to>
      <xdr:col>45</xdr:col>
      <xdr:colOff>177800</xdr:colOff>
      <xdr:row>40</xdr:row>
      <xdr:rowOff>9563</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859067"/>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136919</xdr:rowOff>
    </xdr:from>
    <xdr:to>
      <xdr:col>36</xdr:col>
      <xdr:colOff>165100</xdr:colOff>
      <xdr:row>40</xdr:row>
      <xdr:rowOff>67069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82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9563</xdr:rowOff>
    </xdr:from>
    <xdr:to>
      <xdr:col>41</xdr:col>
      <xdr:colOff>50800</xdr:colOff>
      <xdr:row>40</xdr:row>
      <xdr:rowOff>16269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867563"/>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127868</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30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59059</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57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68394</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658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76890</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659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58196</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691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153307</xdr:rowOff>
    </xdr:from>
    <xdr:to>
      <xdr:col>24</xdr:col>
      <xdr:colOff>114300</xdr:colOff>
      <xdr:row>61</xdr:row>
      <xdr:rowOff>83457</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4734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29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122283</xdr:rowOff>
    </xdr:from>
    <xdr:to>
      <xdr:col>20</xdr:col>
      <xdr:colOff>38100</xdr:colOff>
      <xdr:row>61</xdr:row>
      <xdr:rowOff>52433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1633</xdr:rowOff>
    </xdr:from>
    <xdr:to>
      <xdr:col>24</xdr:col>
      <xdr:colOff>63500</xdr:colOff>
      <xdr:row>61</xdr:row>
      <xdr:rowOff>32657</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46008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101056</xdr:rowOff>
    </xdr:from>
    <xdr:to>
      <xdr:col>15</xdr:col>
      <xdr:colOff>101600</xdr:colOff>
      <xdr:row>61</xdr:row>
      <xdr:rowOff>31206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151856</xdr:rowOff>
    </xdr:from>
    <xdr:to>
      <xdr:col>19</xdr:col>
      <xdr:colOff>177800</xdr:colOff>
      <xdr:row>61</xdr:row>
      <xdr:rowOff>1633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43885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151856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41273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58601</xdr:rowOff>
    </xdr:from>
    <xdr:to>
      <xdr:col>6</xdr:col>
      <xdr:colOff>38100</xdr:colOff>
      <xdr:row>60</xdr:row>
      <xdr:rowOff>160201</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60</xdr:row>
      <xdr:rowOff>125730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39640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68960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47733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21607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151328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149865</xdr:rowOff>
    </xdr:from>
    <xdr:to>
      <xdr:col>36</xdr:col>
      <xdr:colOff>165100</xdr:colOff>
      <xdr:row>63</xdr:row>
      <xdr:rowOff>80015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7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40346</xdr:rowOff>
    </xdr:from>
    <xdr:to>
      <xdr:col>55</xdr:col>
      <xdr:colOff>50800</xdr:colOff>
      <xdr:row>62</xdr:row>
      <xdr:rowOff>141946</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67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63223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5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44827</xdr:rowOff>
    </xdr:from>
    <xdr:to>
      <xdr:col>50</xdr:col>
      <xdr:colOff>165100</xdr:colOff>
      <xdr:row>62</xdr:row>
      <xdr:rowOff>146427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67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91146</xdr:rowOff>
    </xdr:from>
    <xdr:to>
      <xdr:col>55</xdr:col>
      <xdr:colOff>0</xdr:colOff>
      <xdr:row>62</xdr:row>
      <xdr:rowOff>95627</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721046"/>
          <a:ext cx="838200" cy="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53288</xdr:rowOff>
    </xdr:from>
    <xdr:to>
      <xdr:col>46</xdr:col>
      <xdr:colOff>38100</xdr:colOff>
      <xdr:row>62</xdr:row>
      <xdr:rowOff>154888</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68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95627</xdr:rowOff>
    </xdr:from>
    <xdr:to>
      <xdr:col>50</xdr:col>
      <xdr:colOff>114300</xdr:colOff>
      <xdr:row>62</xdr:row>
      <xdr:rowOff>104088</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725527"/>
          <a:ext cx="889000" cy="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60685</xdr:rowOff>
    </xdr:from>
    <xdr:to>
      <xdr:col>41</xdr:col>
      <xdr:colOff>101600</xdr:colOff>
      <xdr:row>62</xdr:row>
      <xdr:rowOff>162285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69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104088</xdr:rowOff>
    </xdr:from>
    <xdr:to>
      <xdr:col>45</xdr:col>
      <xdr:colOff>177800</xdr:colOff>
      <xdr:row>62</xdr:row>
      <xdr:rowOff>111485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733988"/>
          <a:ext cx="889000" cy="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58614</xdr:rowOff>
    </xdr:from>
    <xdr:to>
      <xdr:col>36</xdr:col>
      <xdr:colOff>165100</xdr:colOff>
      <xdr:row>62</xdr:row>
      <xdr:rowOff>160214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6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109414</xdr:rowOff>
    </xdr:from>
    <xdr:to>
      <xdr:col>41</xdr:col>
      <xdr:colOff>50800</xdr:colOff>
      <xdr:row>62</xdr:row>
      <xdr:rowOff>111485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6972300" y="10739314"/>
          <a:ext cx="889000"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71142</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87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162954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44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171415</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5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7362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46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5291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6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113030</xdr:rowOff>
    </xdr:from>
    <xdr:to>
      <xdr:col>6</xdr:col>
      <xdr:colOff>38100</xdr:colOff>
      <xdr:row>84</xdr:row>
      <xdr:rowOff>43180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64044</xdr:rowOff>
    </xdr:from>
    <xdr:to>
      <xdr:col>24</xdr:col>
      <xdr:colOff>114300</xdr:colOff>
      <xdr:row>84</xdr:row>
      <xdr:rowOff>165644</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42471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114844</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4790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8527</xdr:rowOff>
    </xdr:from>
    <xdr:to>
      <xdr:col>15</xdr:col>
      <xdr:colOff>101600</xdr:colOff>
      <xdr:row>84</xdr:row>
      <xdr:rowOff>110127</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59327</xdr:rowOff>
    </xdr:from>
    <xdr:to>
      <xdr:col>19</xdr:col>
      <xdr:colOff>177800</xdr:colOff>
      <xdr:row>84</xdr:row>
      <xdr:rowOff>77288</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4611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1995</xdr:rowOff>
    </xdr:from>
    <xdr:to>
      <xdr:col>10</xdr:col>
      <xdr:colOff>165100</xdr:colOff>
      <xdr:row>84</xdr:row>
      <xdr:rowOff>103595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52795</xdr:rowOff>
    </xdr:from>
    <xdr:to>
      <xdr:col>15</xdr:col>
      <xdr:colOff>50800</xdr:colOff>
      <xdr:row>84</xdr:row>
      <xdr:rowOff>59327</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45459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163649</xdr:rowOff>
    </xdr:from>
    <xdr:to>
      <xdr:col>6</xdr:col>
      <xdr:colOff>38100</xdr:colOff>
      <xdr:row>84</xdr:row>
      <xdr:rowOff>93799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3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42999</xdr:rowOff>
    </xdr:from>
    <xdr:to>
      <xdr:col>10</xdr:col>
      <xdr:colOff>114300</xdr:colOff>
      <xdr:row>84</xdr:row>
      <xdr:rowOff>52795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44479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59707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11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101254</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94722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49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84926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48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49936</xdr:rowOff>
    </xdr:from>
    <xdr:to>
      <xdr:col>36</xdr:col>
      <xdr:colOff>165100</xdr:colOff>
      <xdr:row>85</xdr:row>
      <xdr:rowOff>151536</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2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115545</xdr:rowOff>
    </xdr:from>
    <xdr:to>
      <xdr:col>55</xdr:col>
      <xdr:colOff>50800</xdr:colOff>
      <xdr:row>85</xdr:row>
      <xdr:rowOff>45695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51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138422</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36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119659</xdr:rowOff>
    </xdr:from>
    <xdr:to>
      <xdr:col>50</xdr:col>
      <xdr:colOff>165100</xdr:colOff>
      <xdr:row>85</xdr:row>
      <xdr:rowOff>49809</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52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166345</xdr:rowOff>
    </xdr:from>
    <xdr:to>
      <xdr:col>55</xdr:col>
      <xdr:colOff>0</xdr:colOff>
      <xdr:row>84</xdr:row>
      <xdr:rowOff>170459</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568145"/>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124003</xdr:rowOff>
    </xdr:from>
    <xdr:to>
      <xdr:col>46</xdr:col>
      <xdr:colOff>38100</xdr:colOff>
      <xdr:row>85</xdr:row>
      <xdr:rowOff>54153</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52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170459</xdr:rowOff>
    </xdr:from>
    <xdr:to>
      <xdr:col>50</xdr:col>
      <xdr:colOff>114300</xdr:colOff>
      <xdr:row>85</xdr:row>
      <xdr:rowOff>3353</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57225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128575</xdr:rowOff>
    </xdr:from>
    <xdr:to>
      <xdr:col>41</xdr:col>
      <xdr:colOff>101600</xdr:colOff>
      <xdr:row>85</xdr:row>
      <xdr:rowOff>58725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5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3353</xdr:rowOff>
    </xdr:from>
    <xdr:to>
      <xdr:col>45</xdr:col>
      <xdr:colOff>177800</xdr:colOff>
      <xdr:row>85</xdr:row>
      <xdr:rowOff>7925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57660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131547</xdr:rowOff>
    </xdr:from>
    <xdr:to>
      <xdr:col>36</xdr:col>
      <xdr:colOff>165100</xdr:colOff>
      <xdr:row>85</xdr:row>
      <xdr:rowOff>61697</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53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7925</xdr:rowOff>
    </xdr:from>
    <xdr:to>
      <xdr:col>41</xdr:col>
      <xdr:colOff>50800</xdr:colOff>
      <xdr:row>85</xdr:row>
      <xdr:rowOff>10897</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581175"/>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142663</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1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66336</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29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70680</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30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75252</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30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78224</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30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38100</xdr:rowOff>
    </xdr:from>
    <xdr:to>
      <xdr:col>67</xdr:col>
      <xdr:colOff>101600</xdr:colOff>
      <xdr:row>37</xdr:row>
      <xdr:rowOff>139700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40640</xdr:rowOff>
    </xdr:from>
    <xdr:to>
      <xdr:col>85</xdr:col>
      <xdr:colOff>177800</xdr:colOff>
      <xdr:row>38</xdr:row>
      <xdr:rowOff>142240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19067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95250</xdr:rowOff>
    </xdr:from>
    <xdr:to>
      <xdr:col>81</xdr:col>
      <xdr:colOff>101600</xdr:colOff>
      <xdr:row>37</xdr:row>
      <xdr:rowOff>25400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146050</xdr:rowOff>
    </xdr:from>
    <xdr:to>
      <xdr:col>85</xdr:col>
      <xdr:colOff>127000</xdr:colOff>
      <xdr:row>38</xdr:row>
      <xdr:rowOff>91440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318250"/>
          <a:ext cx="838200" cy="2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140970</xdr:rowOff>
    </xdr:from>
    <xdr:to>
      <xdr:col>76</xdr:col>
      <xdr:colOff>165100</xdr:colOff>
      <xdr:row>38</xdr:row>
      <xdr:rowOff>71120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146050</xdr:rowOff>
    </xdr:from>
    <xdr:to>
      <xdr:col>81</xdr:col>
      <xdr:colOff>50800</xdr:colOff>
      <xdr:row>38</xdr:row>
      <xdr:rowOff>20320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31825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34290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154940</xdr:rowOff>
    </xdr:from>
    <xdr:to>
      <xdr:col>76</xdr:col>
      <xdr:colOff>114300</xdr:colOff>
      <xdr:row>38</xdr:row>
      <xdr:rowOff>20320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49859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37</xdr:row>
      <xdr:rowOff>154940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46176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156227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41927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04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62247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57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25417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54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160037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96266</xdr:rowOff>
    </xdr:from>
    <xdr:to>
      <xdr:col>116</xdr:col>
      <xdr:colOff>114300</xdr:colOff>
      <xdr:row>35</xdr:row>
      <xdr:rowOff>26416</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49293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5878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119126</xdr:rowOff>
    </xdr:from>
    <xdr:to>
      <xdr:col>112</xdr:col>
      <xdr:colOff>38100</xdr:colOff>
      <xdr:row>35</xdr:row>
      <xdr:rowOff>49276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59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147066</xdr:rowOff>
    </xdr:from>
    <xdr:to>
      <xdr:col>116</xdr:col>
      <xdr:colOff>63500</xdr:colOff>
      <xdr:row>34</xdr:row>
      <xdr:rowOff>169926</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597636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141986</xdr:rowOff>
    </xdr:from>
    <xdr:to>
      <xdr:col>107</xdr:col>
      <xdr:colOff>101600</xdr:colOff>
      <xdr:row>35</xdr:row>
      <xdr:rowOff>72136</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59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169926</xdr:rowOff>
    </xdr:from>
    <xdr:to>
      <xdr:col>111</xdr:col>
      <xdr:colOff>177800</xdr:colOff>
      <xdr:row>35</xdr:row>
      <xdr:rowOff>21336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59992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167132</xdr:rowOff>
    </xdr:from>
    <xdr:to>
      <xdr:col>102</xdr:col>
      <xdr:colOff>165100</xdr:colOff>
      <xdr:row>35</xdr:row>
      <xdr:rowOff>97282</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21336</xdr:rowOff>
    </xdr:from>
    <xdr:to>
      <xdr:col>107</xdr:col>
      <xdr:colOff>50800</xdr:colOff>
      <xdr:row>35</xdr:row>
      <xdr:rowOff>46482</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02208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16256</xdr:rowOff>
    </xdr:from>
    <xdr:to>
      <xdr:col>98</xdr:col>
      <xdr:colOff>38100</xdr:colOff>
      <xdr:row>35</xdr:row>
      <xdr:rowOff>117856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01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46482</xdr:rowOff>
    </xdr:from>
    <xdr:to>
      <xdr:col>102</xdr:col>
      <xdr:colOff>114300</xdr:colOff>
      <xdr:row>35</xdr:row>
      <xdr:rowOff>67056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8656300" y="604723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65803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572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88663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57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113809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577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134383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579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47498</xdr:rowOff>
    </xdr:from>
    <xdr:to>
      <xdr:col>67</xdr:col>
      <xdr:colOff>101600</xdr:colOff>
      <xdr:row>59</xdr:row>
      <xdr:rowOff>149098</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26924</xdr:rowOff>
    </xdr:from>
    <xdr:to>
      <xdr:col>85</xdr:col>
      <xdr:colOff>177800</xdr:colOff>
      <xdr:row>60</xdr:row>
      <xdr:rowOff>128524</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5351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1029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136652</xdr:rowOff>
    </xdr:from>
    <xdr:to>
      <xdr:col>81</xdr:col>
      <xdr:colOff>101600</xdr:colOff>
      <xdr:row>60</xdr:row>
      <xdr:rowOff>66802</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102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xdr:rowOff>
    </xdr:from>
    <xdr:to>
      <xdr:col>85</xdr:col>
      <xdr:colOff>127000</xdr:colOff>
      <xdr:row>60</xdr:row>
      <xdr:rowOff>77724</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5481300" y="1030300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106934</xdr:rowOff>
    </xdr:from>
    <xdr:to>
      <xdr:col>76</xdr:col>
      <xdr:colOff>165100</xdr:colOff>
      <xdr:row>60</xdr:row>
      <xdr:rowOff>37084</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157734</xdr:rowOff>
    </xdr:from>
    <xdr:to>
      <xdr:col>81</xdr:col>
      <xdr:colOff>50800</xdr:colOff>
      <xdr:row>60</xdr:row>
      <xdr:rowOff>16002</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1027328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165100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114300</xdr:rowOff>
    </xdr:from>
    <xdr:to>
      <xdr:col>76</xdr:col>
      <xdr:colOff>114300</xdr:colOff>
      <xdr:row>59</xdr:row>
      <xdr:rowOff>157734</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102298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31496</xdr:rowOff>
    </xdr:from>
    <xdr:to>
      <xdr:col>67</xdr:col>
      <xdr:colOff>101600</xdr:colOff>
      <xdr:row>59</xdr:row>
      <xdr:rowOff>133096</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101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82296</xdr:rowOff>
    </xdr:from>
    <xdr:to>
      <xdr:col>71</xdr:col>
      <xdr:colOff>177800</xdr:colOff>
      <xdr:row>59</xdr:row>
      <xdr:rowOff>114300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14300" y="101978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140225</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57929</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34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28211</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1031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156227</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149623</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9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134366</xdr:rowOff>
    </xdr:from>
    <xdr:to>
      <xdr:col>116</xdr:col>
      <xdr:colOff>114300</xdr:colOff>
      <xdr:row>59</xdr:row>
      <xdr:rowOff>64516</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22110700" y="100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157243</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22199600" y="992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158941</xdr:rowOff>
    </xdr:from>
    <xdr:to>
      <xdr:col>112</xdr:col>
      <xdr:colOff>38100</xdr:colOff>
      <xdr:row>59</xdr:row>
      <xdr:rowOff>89091</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1272500" y="101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13716</xdr:rowOff>
    </xdr:from>
    <xdr:to>
      <xdr:col>116</xdr:col>
      <xdr:colOff>63500</xdr:colOff>
      <xdr:row>59</xdr:row>
      <xdr:rowOff>38291</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1323300" y="10129266"/>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14351</xdr:rowOff>
    </xdr:from>
    <xdr:to>
      <xdr:col>107</xdr:col>
      <xdr:colOff>101600</xdr:colOff>
      <xdr:row>59</xdr:row>
      <xdr:rowOff>115951</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0383500" y="101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38291</xdr:rowOff>
    </xdr:from>
    <xdr:to>
      <xdr:col>111</xdr:col>
      <xdr:colOff>177800</xdr:colOff>
      <xdr:row>59</xdr:row>
      <xdr:rowOff>65151</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0434300" y="10153841"/>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42355</xdr:rowOff>
    </xdr:from>
    <xdr:to>
      <xdr:col>102</xdr:col>
      <xdr:colOff>165100</xdr:colOff>
      <xdr:row>59</xdr:row>
      <xdr:rowOff>143955</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9494500" y="101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65151</xdr:rowOff>
    </xdr:from>
    <xdr:to>
      <xdr:col>107</xdr:col>
      <xdr:colOff>50800</xdr:colOff>
      <xdr:row>59</xdr:row>
      <xdr:rowOff>93155</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19545300" y="10180701"/>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64071</xdr:rowOff>
    </xdr:from>
    <xdr:to>
      <xdr:col>98</xdr:col>
      <xdr:colOff>38100</xdr:colOff>
      <xdr:row>59</xdr:row>
      <xdr:rowOff>165671</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8605500" y="1017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93155</xdr:rowOff>
    </xdr:from>
    <xdr:to>
      <xdr:col>102</xdr:col>
      <xdr:colOff>114300</xdr:colOff>
      <xdr:row>59</xdr:row>
      <xdr:rowOff>114871</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8656300" y="1020870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105618</xdr:rowOff>
    </xdr:from>
    <xdr:ext cx="469744" cy="25904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21075727" y="987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132478</xdr:rowOff>
    </xdr:from>
    <xdr:ext cx="469744" cy="25904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20199427" y="990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160482</xdr:rowOff>
    </xdr:from>
    <xdr:ext cx="469744" cy="25904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9310427" y="993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10748</xdr:rowOff>
    </xdr:from>
    <xdr:ext cx="469744" cy="25904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8421427" y="9954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00000000-0008-0000-0100-00008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00000000-0008-0000-0100-000090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00000000-0008-0000-0100-000092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a:extLst>
            <a:ext uri="{FF2B5EF4-FFF2-40B4-BE49-F238E27FC236}">
              <a16:creationId xmlns:a16="http://schemas.microsoft.com/office/drawing/2014/main" id="{00000000-0008-0000-0100-00009402000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xdr:rowOff>
    </xdr:from>
    <xdr:to>
      <xdr:col>85</xdr:col>
      <xdr:colOff>177800</xdr:colOff>
      <xdr:row>107</xdr:row>
      <xdr:rowOff>115570</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163847</xdr:rowOff>
    </xdr:from>
    <xdr:ext cx="405111" cy="259045"/>
    <xdr:sp macro="" textlink="">
      <xdr:nvSpPr>
        <xdr:cNvPr id="672" name="【公民館】&#10;有形固定資産減価償却率該当値テキスト">
          <a:extLst>
            <a:ext uri="{FF2B5EF4-FFF2-40B4-BE49-F238E27FC236}">
              <a16:creationId xmlns:a16="http://schemas.microsoft.com/office/drawing/2014/main" id="{00000000-0008-0000-0100-0000A0020000}"/>
            </a:ext>
          </a:extLst>
        </xdr:cNvPr>
        <xdr:cNvSpPr txBox="1"/>
      </xdr:nvSpPr>
      <xdr:spPr>
        <a:xfrm>
          <a:off x="16357600"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64770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5481300" y="18373998"/>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113574</xdr:rowOff>
    </xdr:from>
    <xdr:to>
      <xdr:col>76</xdr:col>
      <xdr:colOff>165100</xdr:colOff>
      <xdr:row>107</xdr:row>
      <xdr:rowOff>43724</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4541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164374</xdr:rowOff>
    </xdr:from>
    <xdr:to>
      <xdr:col>81</xdr:col>
      <xdr:colOff>50800</xdr:colOff>
      <xdr:row>107</xdr:row>
      <xdr:rowOff>28848</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4592300" y="183380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74386</xdr:rowOff>
    </xdr:from>
    <xdr:to>
      <xdr:col>72</xdr:col>
      <xdr:colOff>38100</xdr:colOff>
      <xdr:row>107</xdr:row>
      <xdr:rowOff>4536</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3652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125186</xdr:rowOff>
    </xdr:from>
    <xdr:to>
      <xdr:col>76</xdr:col>
      <xdr:colOff>114300</xdr:colOff>
      <xdr:row>106</xdr:row>
      <xdr:rowOff>164374</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3703300" y="1829888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33564</xdr:rowOff>
    </xdr:from>
    <xdr:to>
      <xdr:col>67</xdr:col>
      <xdr:colOff>101600</xdr:colOff>
      <xdr:row>106</xdr:row>
      <xdr:rowOff>135164</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2763500" y="18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84364</xdr:rowOff>
    </xdr:from>
    <xdr:to>
      <xdr:col>71</xdr:col>
      <xdr:colOff>177800</xdr:colOff>
      <xdr:row>106</xdr:row>
      <xdr:rowOff>125186</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2814300" y="1825806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00000000-0008-0000-0100-0000A9020000}"/>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00000000-0008-0000-0100-0000AA020000}"/>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00000000-0008-0000-0100-0000AB020000}"/>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84" name="n_4aveValue【公民館】&#10;有形固定資産減価償却率">
          <a:extLst>
            <a:ext uri="{FF2B5EF4-FFF2-40B4-BE49-F238E27FC236}">
              <a16:creationId xmlns:a16="http://schemas.microsoft.com/office/drawing/2014/main" id="{00000000-0008-0000-0100-0000AC020000}"/>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685" name="n_1mainValue【公民館】&#10;有形固定資産減価償却率">
          <a:extLst>
            <a:ext uri="{FF2B5EF4-FFF2-40B4-BE49-F238E27FC236}">
              <a16:creationId xmlns:a16="http://schemas.microsoft.com/office/drawing/2014/main" id="{00000000-0008-0000-0100-0000AD020000}"/>
            </a:ext>
          </a:extLst>
        </xdr:cNvPr>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34851</xdr:rowOff>
    </xdr:from>
    <xdr:ext cx="405111" cy="259045"/>
    <xdr:sp macro="" textlink="">
      <xdr:nvSpPr>
        <xdr:cNvPr id="686" name="n_2mainValue【公民館】&#10;有形固定資産減価償却率">
          <a:extLst>
            <a:ext uri="{FF2B5EF4-FFF2-40B4-BE49-F238E27FC236}">
              <a16:creationId xmlns:a16="http://schemas.microsoft.com/office/drawing/2014/main" id="{00000000-0008-0000-0100-0000AE020000}"/>
            </a:ext>
          </a:extLst>
        </xdr:cNvPr>
        <xdr:cNvSpPr txBox="1"/>
      </xdr:nvSpPr>
      <xdr:spPr>
        <a:xfrm>
          <a:off x="14389744" y="183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167113</xdr:rowOff>
    </xdr:from>
    <xdr:ext cx="405111" cy="259045"/>
    <xdr:sp macro="" textlink="">
      <xdr:nvSpPr>
        <xdr:cNvPr id="687" name="n_3mainValue【公民館】&#10;有形固定資産減価償却率">
          <a:extLst>
            <a:ext uri="{FF2B5EF4-FFF2-40B4-BE49-F238E27FC236}">
              <a16:creationId xmlns:a16="http://schemas.microsoft.com/office/drawing/2014/main" id="{00000000-0008-0000-0100-0000AF020000}"/>
            </a:ext>
          </a:extLst>
        </xdr:cNvPr>
        <xdr:cNvSpPr txBox="1"/>
      </xdr:nvSpPr>
      <xdr:spPr>
        <a:xfrm>
          <a:off x="13500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126291</xdr:rowOff>
    </xdr:from>
    <xdr:ext cx="405111" cy="259045"/>
    <xdr:sp macro="" textlink="">
      <xdr:nvSpPr>
        <xdr:cNvPr id="688" name="n_4mainValue【公民館】&#10;有形固定資産減価償却率">
          <a:extLst>
            <a:ext uri="{FF2B5EF4-FFF2-40B4-BE49-F238E27FC236}">
              <a16:creationId xmlns:a16="http://schemas.microsoft.com/office/drawing/2014/main" id="{00000000-0008-0000-0100-0000B0020000}"/>
            </a:ext>
          </a:extLst>
        </xdr:cNvPr>
        <xdr:cNvSpPr txBox="1"/>
      </xdr:nvSpPr>
      <xdr:spPr>
        <a:xfrm>
          <a:off x="12611744" y="1829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00000000-0008-0000-0100-0000C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00000000-0008-0000-0100-0000CB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00000000-0008-0000-0100-0000CD02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19" name="【公民館】&#10;一人当たり面積平均値テキスト">
          <a:extLst>
            <a:ext uri="{FF2B5EF4-FFF2-40B4-BE49-F238E27FC236}">
              <a16:creationId xmlns:a16="http://schemas.microsoft.com/office/drawing/2014/main" id="{00000000-0008-0000-0100-0000CF020000}"/>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118473</xdr:rowOff>
    </xdr:from>
    <xdr:to>
      <xdr:col>98</xdr:col>
      <xdr:colOff>38100</xdr:colOff>
      <xdr:row>106</xdr:row>
      <xdr:rowOff>48623</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8605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151130</xdr:rowOff>
    </xdr:from>
    <xdr:to>
      <xdr:col>116</xdr:col>
      <xdr:colOff>114300</xdr:colOff>
      <xdr:row>102</xdr:row>
      <xdr:rowOff>81280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221107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2557</xdr:rowOff>
    </xdr:from>
    <xdr:ext cx="469744" cy="259045"/>
    <xdr:sp macro="" textlink="">
      <xdr:nvSpPr>
        <xdr:cNvPr id="731" name="【公民館】&#10;一人当たり面積該当値テキスト">
          <a:extLst>
            <a:ext uri="{FF2B5EF4-FFF2-40B4-BE49-F238E27FC236}">
              <a16:creationId xmlns:a16="http://schemas.microsoft.com/office/drawing/2014/main" id="{00000000-0008-0000-0100-0000DB020000}"/>
            </a:ext>
          </a:extLst>
        </xdr:cNvPr>
        <xdr:cNvSpPr txBox="1"/>
      </xdr:nvSpPr>
      <xdr:spPr>
        <a:xfrm>
          <a:off x="22199600"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2539</xdr:rowOff>
    </xdr:from>
    <xdr:to>
      <xdr:col>112</xdr:col>
      <xdr:colOff>38100</xdr:colOff>
      <xdr:row>102</xdr:row>
      <xdr:rowOff>104139</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21272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30480</xdr:rowOff>
    </xdr:from>
    <xdr:to>
      <xdr:col>116</xdr:col>
      <xdr:colOff>63500</xdr:colOff>
      <xdr:row>102</xdr:row>
      <xdr:rowOff>53339</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21323300" y="175183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28666</xdr:rowOff>
    </xdr:from>
    <xdr:to>
      <xdr:col>107</xdr:col>
      <xdr:colOff>101600</xdr:colOff>
      <xdr:row>102</xdr:row>
      <xdr:rowOff>130266</xdr:rowOff>
    </xdr:to>
    <xdr:sp macro="" textlink="">
      <xdr:nvSpPr>
        <xdr:cNvPr id="734" name="楕円 733">
          <a:extLst>
            <a:ext uri="{FF2B5EF4-FFF2-40B4-BE49-F238E27FC236}">
              <a16:creationId xmlns:a16="http://schemas.microsoft.com/office/drawing/2014/main" id="{00000000-0008-0000-0100-0000DE020000}"/>
            </a:ext>
          </a:extLst>
        </xdr:cNvPr>
        <xdr:cNvSpPr/>
      </xdr:nvSpPr>
      <xdr:spPr>
        <a:xfrm>
          <a:off x="20383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53339</xdr:rowOff>
    </xdr:from>
    <xdr:to>
      <xdr:col>111</xdr:col>
      <xdr:colOff>177800</xdr:colOff>
      <xdr:row>102</xdr:row>
      <xdr:rowOff>79466</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flipV="1">
          <a:off x="20434300" y="17541239"/>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54792</xdr:rowOff>
    </xdr:from>
    <xdr:to>
      <xdr:col>102</xdr:col>
      <xdr:colOff>165100</xdr:colOff>
      <xdr:row>102</xdr:row>
      <xdr:rowOff>156392</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19494500" y="1754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79466</xdr:rowOff>
    </xdr:from>
    <xdr:to>
      <xdr:col>107</xdr:col>
      <xdr:colOff>50800</xdr:colOff>
      <xdr:row>102</xdr:row>
      <xdr:rowOff>105592</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flipV="1">
          <a:off x="19545300" y="1756736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74386</xdr:rowOff>
    </xdr:from>
    <xdr:to>
      <xdr:col>98</xdr:col>
      <xdr:colOff>38100</xdr:colOff>
      <xdr:row>103</xdr:row>
      <xdr:rowOff>4536</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18605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105592</xdr:rowOff>
    </xdr:from>
    <xdr:to>
      <xdr:col>102</xdr:col>
      <xdr:colOff>114300</xdr:colOff>
      <xdr:row>102</xdr:row>
      <xdr:rowOff>125186</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flipV="1">
          <a:off x="18656300" y="1759349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0" name="n_1aveValue【公民館】&#10;一人当たり面積">
          <a:extLst>
            <a:ext uri="{FF2B5EF4-FFF2-40B4-BE49-F238E27FC236}">
              <a16:creationId xmlns:a16="http://schemas.microsoft.com/office/drawing/2014/main" id="{00000000-0008-0000-0100-0000E4020000}"/>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1" name="n_2aveValue【公民館】&#10;一人当たり面積">
          <a:extLst>
            <a:ext uri="{FF2B5EF4-FFF2-40B4-BE49-F238E27FC236}">
              <a16:creationId xmlns:a16="http://schemas.microsoft.com/office/drawing/2014/main" id="{00000000-0008-0000-0100-0000E5020000}"/>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2" name="n_3aveValue【公民館】&#10;一人当たり面積">
          <a:extLst>
            <a:ext uri="{FF2B5EF4-FFF2-40B4-BE49-F238E27FC236}">
              <a16:creationId xmlns:a16="http://schemas.microsoft.com/office/drawing/2014/main" id="{00000000-0008-0000-0100-0000E6020000}"/>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39750</xdr:rowOff>
    </xdr:from>
    <xdr:ext cx="469744" cy="259045"/>
    <xdr:sp macro="" textlink="">
      <xdr:nvSpPr>
        <xdr:cNvPr id="743" name="n_4aveValue【公民館】&#10;一人当たり面積">
          <a:extLst>
            <a:ext uri="{FF2B5EF4-FFF2-40B4-BE49-F238E27FC236}">
              <a16:creationId xmlns:a16="http://schemas.microsoft.com/office/drawing/2014/main" id="{00000000-0008-0000-0100-0000E7020000}"/>
            </a:ext>
          </a:extLst>
        </xdr:cNvPr>
        <xdr:cNvSpPr txBox="1"/>
      </xdr:nvSpPr>
      <xdr:spPr>
        <a:xfrm>
          <a:off x="18421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120666</xdr:rowOff>
    </xdr:from>
    <xdr:ext cx="469744" cy="259045"/>
    <xdr:sp macro="" textlink="">
      <xdr:nvSpPr>
        <xdr:cNvPr id="744" name="n_1mainValue【公民館】&#10;一人当たり面積">
          <a:extLst>
            <a:ext uri="{FF2B5EF4-FFF2-40B4-BE49-F238E27FC236}">
              <a16:creationId xmlns:a16="http://schemas.microsoft.com/office/drawing/2014/main" id="{00000000-0008-0000-0100-0000E8020000}"/>
            </a:ext>
          </a:extLst>
        </xdr:cNvPr>
        <xdr:cNvSpPr txBox="1"/>
      </xdr:nvSpPr>
      <xdr:spPr>
        <a:xfrm>
          <a:off x="210757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146793</xdr:rowOff>
    </xdr:from>
    <xdr:ext cx="469744" cy="259045"/>
    <xdr:sp macro="" textlink="">
      <xdr:nvSpPr>
        <xdr:cNvPr id="745" name="n_2mainValue【公民館】&#10;一人当たり面積">
          <a:extLst>
            <a:ext uri="{FF2B5EF4-FFF2-40B4-BE49-F238E27FC236}">
              <a16:creationId xmlns:a16="http://schemas.microsoft.com/office/drawing/2014/main" id="{00000000-0008-0000-0100-0000E9020000}"/>
            </a:ext>
          </a:extLst>
        </xdr:cNvPr>
        <xdr:cNvSpPr txBox="1"/>
      </xdr:nvSpPr>
      <xdr:spPr>
        <a:xfrm>
          <a:off x="20199427" y="1729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1469</xdr:rowOff>
    </xdr:from>
    <xdr:ext cx="469744" cy="259045"/>
    <xdr:sp macro="" textlink="">
      <xdr:nvSpPr>
        <xdr:cNvPr id="746" name="n_3mainValue【公民館】&#10;一人当たり面積">
          <a:extLst>
            <a:ext uri="{FF2B5EF4-FFF2-40B4-BE49-F238E27FC236}">
              <a16:creationId xmlns:a16="http://schemas.microsoft.com/office/drawing/2014/main" id="{00000000-0008-0000-0100-0000EA020000}"/>
            </a:ext>
          </a:extLst>
        </xdr:cNvPr>
        <xdr:cNvSpPr txBox="1"/>
      </xdr:nvSpPr>
      <xdr:spPr>
        <a:xfrm>
          <a:off x="19310427" y="1731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21063</xdr:rowOff>
    </xdr:from>
    <xdr:ext cx="469744" cy="259045"/>
    <xdr:sp macro="" textlink="">
      <xdr:nvSpPr>
        <xdr:cNvPr id="747" name="n_4mainValue【公民館】&#10;一人当たり面積">
          <a:extLst>
            <a:ext uri="{FF2B5EF4-FFF2-40B4-BE49-F238E27FC236}">
              <a16:creationId xmlns:a16="http://schemas.microsoft.com/office/drawing/2014/main" id="{00000000-0008-0000-0100-0000EB020000}"/>
            </a:ext>
          </a:extLst>
        </xdr:cNvPr>
        <xdr:cNvSpPr txBox="1"/>
      </xdr:nvSpPr>
      <xdr:spPr>
        <a:xfrm>
          <a:off x="18421427" y="173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・道路については、新設ではなく、老朽化に対応する長寿命化工事が主となるため、ほぼ横ばいで推移しています。</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・橋りょう・トンネルについては、橋りょう長寿命化計画により、橋りょう補修を進めており、ほぼ横ばいを推移しています。</a:t>
          </a:r>
        </a:p>
        <a:p>
          <a:r>
            <a:rPr kumimoji="1" lang="ja-JP" altLang="en-US" sz="1300">
              <a:latin typeface="ＭＳ Ｐゴシック" panose="020B0600070205080204" pitchFamily="50" charset="-128"/>
              <a:ea typeface="ＭＳ Ｐゴシック" panose="020B0600070205080204" pitchFamily="50" charset="-128"/>
            </a:rPr>
            <a:t>・学校施設については、平成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年度の加悦中学校の全面改築を行ったことにより、以降は類似団体平均程度に収まっています。令和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年度に加悦地域の小学校が統廃合が完了しましたが、野田川地域の小学校統廃合が進んでおらず、減価償却が進む傾向にあります。</a:t>
          </a:r>
        </a:p>
        <a:p>
          <a:r>
            <a:rPr kumimoji="1" lang="ja-JP" altLang="en-US" sz="1300">
              <a:latin typeface="ＭＳ Ｐゴシック" panose="020B0600070205080204" pitchFamily="50" charset="-128"/>
              <a:ea typeface="ＭＳ Ｐゴシック" panose="020B0600070205080204" pitchFamily="50" charset="-128"/>
            </a:rPr>
            <a:t>・公営住宅については、類似団体と比較して公営住宅が多い状況であり、今後も老朽化した施設から順次解体することとしています。</a:t>
          </a:r>
        </a:p>
        <a:p>
          <a:r>
            <a:rPr kumimoji="1" lang="ja-JP" altLang="en-US" sz="1300">
              <a:latin typeface="ＭＳ Ｐゴシック" panose="020B0600070205080204" pitchFamily="50" charset="-128"/>
              <a:ea typeface="ＭＳ Ｐゴシック" panose="020B0600070205080204" pitchFamily="50" charset="-128"/>
            </a:rPr>
            <a:t>・公民館についても類似団体と比較して老朽化が進んでいる状況です。建て替えとなると住民負担も伴うため、長寿命化を図る等検討する必要があります。</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・認定こども園・幼稚園・保育所については、つばきこども園の新園舎開園に伴い、保育所が統合され旧施設が廃止となったことから減価償却率が減少しています（令和６年度数値の訂正　</a:t>
          </a:r>
          <a:r>
            <a:rPr kumimoji="1" lang="en-US" altLang="ja-JP" sz="1300">
              <a:latin typeface="ＭＳ Ｐゴシック" panose="020B0600070205080204" pitchFamily="50" charset="-128"/>
              <a:ea typeface="ＭＳ Ｐゴシック" panose="020B0600070205080204" pitchFamily="50" charset="-128"/>
            </a:rPr>
            <a:t>70.2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50.4</a:t>
          </a:r>
          <a:r>
            <a:rPr kumimoji="1" lang="ja-JP" altLang="en-US" sz="1300">
              <a:latin typeface="ＭＳ Ｐゴシック" panose="020B0600070205080204" pitchFamily="50" charset="-128"/>
              <a:ea typeface="ＭＳ Ｐゴシック" panose="020B0600070205080204" pitchFamily="50" charset="-128"/>
            </a:rPr>
            <a:t>％　令和７年度決算分析時に修正します）。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京都府与謝野町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19,402
19,267
108.38
12,112,592
12,029,020
70,921
7,760,392
11,199,482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15.8
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69487</xdr:rowOff>
    </xdr:from>
    <xdr:to>
      <xdr:col>24</xdr:col>
      <xdr:colOff>114300</xdr:colOff>
      <xdr:row>39</xdr:row>
      <xdr:rowOff>171087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47914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46627</xdr:rowOff>
    </xdr:from>
    <xdr:to>
      <xdr:col>20</xdr:col>
      <xdr:colOff>38100</xdr:colOff>
      <xdr:row>39</xdr:row>
      <xdr:rowOff>148227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97427</xdr:rowOff>
    </xdr:from>
    <xdr:to>
      <xdr:col>24</xdr:col>
      <xdr:colOff>63500</xdr:colOff>
      <xdr:row>39</xdr:row>
      <xdr:rowOff>120287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839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23767</xdr:rowOff>
    </xdr:from>
    <xdr:to>
      <xdr:col>15</xdr:col>
      <xdr:colOff>101600</xdr:colOff>
      <xdr:row>39</xdr:row>
      <xdr:rowOff>125367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74567</xdr:rowOff>
    </xdr:from>
    <xdr:to>
      <xdr:col>19</xdr:col>
      <xdr:colOff>177800</xdr:colOff>
      <xdr:row>39</xdr:row>
      <xdr:rowOff>97427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76111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907</xdr:rowOff>
    </xdr:from>
    <xdr:to>
      <xdr:col>10</xdr:col>
      <xdr:colOff>165100</xdr:colOff>
      <xdr:row>39</xdr:row>
      <xdr:rowOff>102507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51707</xdr:rowOff>
    </xdr:from>
    <xdr:to>
      <xdr:col>15</xdr:col>
      <xdr:colOff>50800</xdr:colOff>
      <xdr:row>39</xdr:row>
      <xdr:rowOff>74567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7382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149497</xdr:rowOff>
    </xdr:from>
    <xdr:to>
      <xdr:col>6</xdr:col>
      <xdr:colOff>38100</xdr:colOff>
      <xdr:row>39</xdr:row>
      <xdr:rowOff>79647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28847</xdr:rowOff>
    </xdr:from>
    <xdr:to>
      <xdr:col>10</xdr:col>
      <xdr:colOff>114300</xdr:colOff>
      <xdr:row>39</xdr:row>
      <xdr:rowOff>51707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71539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139354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116494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93634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74930</xdr:rowOff>
    </xdr:from>
    <xdr:to>
      <xdr:col>55</xdr:col>
      <xdr:colOff>50800</xdr:colOff>
      <xdr:row>39</xdr:row>
      <xdr:rowOff>5080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97807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86360</xdr:rowOff>
    </xdr:from>
    <xdr:to>
      <xdr:col>50</xdr:col>
      <xdr:colOff>165100</xdr:colOff>
      <xdr:row>39</xdr:row>
      <xdr:rowOff>16510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125730</xdr:rowOff>
    </xdr:from>
    <xdr:to>
      <xdr:col>55</xdr:col>
      <xdr:colOff>0</xdr:colOff>
      <xdr:row>38</xdr:row>
      <xdr:rowOff>137160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408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97790</xdr:rowOff>
    </xdr:from>
    <xdr:to>
      <xdr:col>46</xdr:col>
      <xdr:colOff>38100</xdr:colOff>
      <xdr:row>39</xdr:row>
      <xdr:rowOff>27940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137160</xdr:rowOff>
    </xdr:from>
    <xdr:to>
      <xdr:col>50</xdr:col>
      <xdr:colOff>114300</xdr:colOff>
      <xdr:row>38</xdr:row>
      <xdr:rowOff>148590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6522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113030</xdr:rowOff>
    </xdr:from>
    <xdr:to>
      <xdr:col>41</xdr:col>
      <xdr:colOff>101600</xdr:colOff>
      <xdr:row>39</xdr:row>
      <xdr:rowOff>43180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148590</xdr:rowOff>
    </xdr:from>
    <xdr:to>
      <xdr:col>45</xdr:col>
      <xdr:colOff>177800</xdr:colOff>
      <xdr:row>38</xdr:row>
      <xdr:rowOff>163830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6636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128270</xdr:rowOff>
    </xdr:from>
    <xdr:to>
      <xdr:col>36</xdr:col>
      <xdr:colOff>165100</xdr:colOff>
      <xdr:row>39</xdr:row>
      <xdr:rowOff>58420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163830</xdr:rowOff>
    </xdr:from>
    <xdr:to>
      <xdr:col>41</xdr:col>
      <xdr:colOff>50800</xdr:colOff>
      <xdr:row>39</xdr:row>
      <xdr:rowOff>7620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6789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33037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44467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59707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74947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87993</xdr:rowOff>
    </xdr:from>
    <xdr:to>
      <xdr:col>6</xdr:col>
      <xdr:colOff>38100</xdr:colOff>
      <xdr:row>62</xdr:row>
      <xdr:rowOff>18143</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65133</xdr:rowOff>
    </xdr:from>
    <xdr:to>
      <xdr:col>24</xdr:col>
      <xdr:colOff>114300</xdr:colOff>
      <xdr:row>62</xdr:row>
      <xdr:rowOff>166733</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43560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21046</xdr:rowOff>
    </xdr:from>
    <xdr:to>
      <xdr:col>20</xdr:col>
      <xdr:colOff>38100</xdr:colOff>
      <xdr:row>62</xdr:row>
      <xdr:rowOff>122646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71846</xdr:rowOff>
    </xdr:from>
    <xdr:to>
      <xdr:col>24</xdr:col>
      <xdr:colOff>63500</xdr:colOff>
      <xdr:row>62</xdr:row>
      <xdr:rowOff>115933</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70174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164737</xdr:rowOff>
    </xdr:from>
    <xdr:to>
      <xdr:col>15</xdr:col>
      <xdr:colOff>101600</xdr:colOff>
      <xdr:row>62</xdr:row>
      <xdr:rowOff>94887</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44087</xdr:rowOff>
    </xdr:from>
    <xdr:to>
      <xdr:col>19</xdr:col>
      <xdr:colOff>177800</xdr:colOff>
      <xdr:row>62</xdr:row>
      <xdr:rowOff>71846</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67398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140244</xdr:rowOff>
    </xdr:from>
    <xdr:to>
      <xdr:col>10</xdr:col>
      <xdr:colOff>165100</xdr:colOff>
      <xdr:row>62</xdr:row>
      <xdr:rowOff>70394</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19594</xdr:rowOff>
    </xdr:from>
    <xdr:to>
      <xdr:col>15</xdr:col>
      <xdr:colOff>50800</xdr:colOff>
      <xdr:row>62</xdr:row>
      <xdr:rowOff>44087</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6494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107587</xdr:rowOff>
    </xdr:from>
    <xdr:to>
      <xdr:col>6</xdr:col>
      <xdr:colOff>38100</xdr:colOff>
      <xdr:row>62</xdr:row>
      <xdr:rowOff>37737</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19594</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6168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34670</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113773</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86014</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61521</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xdr:rowOff>
    </xdr:from>
    <xdr:to>
      <xdr:col>55</xdr:col>
      <xdr:colOff>50800</xdr:colOff>
      <xdr:row>61</xdr:row>
      <xdr:rowOff>109855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31132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31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17780</xdr:rowOff>
    </xdr:from>
    <xdr:to>
      <xdr:col>50</xdr:col>
      <xdr:colOff>165100</xdr:colOff>
      <xdr:row>61</xdr:row>
      <xdr:rowOff>119380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59055</xdr:rowOff>
    </xdr:from>
    <xdr:to>
      <xdr:col>55</xdr:col>
      <xdr:colOff>0</xdr:colOff>
      <xdr:row>61</xdr:row>
      <xdr:rowOff>68580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51750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29210</xdr:rowOff>
    </xdr:from>
    <xdr:to>
      <xdr:col>46</xdr:col>
      <xdr:colOff>38100</xdr:colOff>
      <xdr:row>61</xdr:row>
      <xdr:rowOff>130810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68580</xdr:rowOff>
    </xdr:from>
    <xdr:to>
      <xdr:col>50</xdr:col>
      <xdr:colOff>114300</xdr:colOff>
      <xdr:row>61</xdr:row>
      <xdr:rowOff>80010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5270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40640</xdr:rowOff>
    </xdr:from>
    <xdr:to>
      <xdr:col>41</xdr:col>
      <xdr:colOff>101600</xdr:colOff>
      <xdr:row>61</xdr:row>
      <xdr:rowOff>142240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80010</xdr:rowOff>
    </xdr:from>
    <xdr:to>
      <xdr:col>45</xdr:col>
      <xdr:colOff>177800</xdr:colOff>
      <xdr:row>61</xdr:row>
      <xdr:rowOff>91440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538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48260</xdr:rowOff>
    </xdr:from>
    <xdr:to>
      <xdr:col>36</xdr:col>
      <xdr:colOff>165100</xdr:colOff>
      <xdr:row>61</xdr:row>
      <xdr:rowOff>149860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91440</xdr:rowOff>
    </xdr:from>
    <xdr:to>
      <xdr:col>41</xdr:col>
      <xdr:colOff>50800</xdr:colOff>
      <xdr:row>61</xdr:row>
      <xdr:rowOff>99060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5498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135907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147337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158767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166387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28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25400</xdr:rowOff>
    </xdr:from>
    <xdr:to>
      <xdr:col>6</xdr:col>
      <xdr:colOff>38100</xdr:colOff>
      <xdr:row>82</xdr:row>
      <xdr:rowOff>127000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15875</xdr:rowOff>
    </xdr:from>
    <xdr:to>
      <xdr:col>20</xdr:col>
      <xdr:colOff>38100</xdr:colOff>
      <xdr:row>84</xdr:row>
      <xdr:rowOff>117475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66675</xdr:rowOff>
    </xdr:from>
    <xdr:to>
      <xdr:col>24</xdr:col>
      <xdr:colOff>63500</xdr:colOff>
      <xdr:row>84</xdr:row>
      <xdr:rowOff>106680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4684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151130</xdr:rowOff>
    </xdr:from>
    <xdr:to>
      <xdr:col>15</xdr:col>
      <xdr:colOff>101600</xdr:colOff>
      <xdr:row>84</xdr:row>
      <xdr:rowOff>81280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30480</xdr:rowOff>
    </xdr:from>
    <xdr:to>
      <xdr:col>19</xdr:col>
      <xdr:colOff>177800</xdr:colOff>
      <xdr:row>84</xdr:row>
      <xdr:rowOff>66675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4322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154939</xdr:rowOff>
    </xdr:from>
    <xdr:to>
      <xdr:col>10</xdr:col>
      <xdr:colOff>165100</xdr:colOff>
      <xdr:row>84</xdr:row>
      <xdr:rowOff>85089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30480</xdr:rowOff>
    </xdr:from>
    <xdr:to>
      <xdr:col>15</xdr:col>
      <xdr:colOff>50800</xdr:colOff>
      <xdr:row>84</xdr:row>
      <xdr:rowOff>34289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019300" y="14432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111125</xdr:rowOff>
    </xdr:from>
    <xdr:to>
      <xdr:col>6</xdr:col>
      <xdr:colOff>38100</xdr:colOff>
      <xdr:row>84</xdr:row>
      <xdr:rowOff>41275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161925</xdr:rowOff>
    </xdr:from>
    <xdr:to>
      <xdr:col>10</xdr:col>
      <xdr:colOff>114300</xdr:colOff>
      <xdr:row>84</xdr:row>
      <xdr:rowOff>34289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3922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143527</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108602</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72407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76216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32402</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99313</xdr:rowOff>
    </xdr:from>
    <xdr:to>
      <xdr:col>36</xdr:col>
      <xdr:colOff>165100</xdr:colOff>
      <xdr:row>84</xdr:row>
      <xdr:rowOff>29463</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165608</xdr:rowOff>
    </xdr:from>
    <xdr:to>
      <xdr:col>55</xdr:col>
      <xdr:colOff>50800</xdr:colOff>
      <xdr:row>81</xdr:row>
      <xdr:rowOff>95758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17035</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373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12446</xdr:rowOff>
    </xdr:from>
    <xdr:to>
      <xdr:col>50</xdr:col>
      <xdr:colOff>165100</xdr:colOff>
      <xdr:row>81</xdr:row>
      <xdr:rowOff>114046</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44958</xdr:rowOff>
    </xdr:from>
    <xdr:to>
      <xdr:col>55</xdr:col>
      <xdr:colOff>0</xdr:colOff>
      <xdr:row>81</xdr:row>
      <xdr:rowOff>63246</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39324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30735</xdr:rowOff>
    </xdr:from>
    <xdr:to>
      <xdr:col>46</xdr:col>
      <xdr:colOff>38100</xdr:colOff>
      <xdr:row>81</xdr:row>
      <xdr:rowOff>132335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39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63246</xdr:rowOff>
    </xdr:from>
    <xdr:to>
      <xdr:col>50</xdr:col>
      <xdr:colOff>114300</xdr:colOff>
      <xdr:row>81</xdr:row>
      <xdr:rowOff>81535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395069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49022</xdr:rowOff>
    </xdr:from>
    <xdr:to>
      <xdr:col>41</xdr:col>
      <xdr:colOff>101600</xdr:colOff>
      <xdr:row>81</xdr:row>
      <xdr:rowOff>150622</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81535</xdr:rowOff>
    </xdr:from>
    <xdr:to>
      <xdr:col>45</xdr:col>
      <xdr:colOff>177800</xdr:colOff>
      <xdr:row>81</xdr:row>
      <xdr:rowOff>99822</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39689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62737</xdr:rowOff>
    </xdr:from>
    <xdr:to>
      <xdr:col>36</xdr:col>
      <xdr:colOff>165100</xdr:colOff>
      <xdr:row>81</xdr:row>
      <xdr:rowOff>164337</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99822</xdr:rowOff>
    </xdr:from>
    <xdr:to>
      <xdr:col>41</xdr:col>
      <xdr:colOff>50800</xdr:colOff>
      <xdr:row>81</xdr:row>
      <xdr:rowOff>113537</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39872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20590</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130573</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367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148862</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369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167149</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371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9414</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156029</xdr:rowOff>
    </xdr:from>
    <xdr:to>
      <xdr:col>6</xdr:col>
      <xdr:colOff>38100</xdr:colOff>
      <xdr:row>105</xdr:row>
      <xdr:rowOff>86179</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33564</xdr:rowOff>
    </xdr:from>
    <xdr:to>
      <xdr:col>24</xdr:col>
      <xdr:colOff>114300</xdr:colOff>
      <xdr:row>107</xdr:row>
      <xdr:rowOff>135164</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11991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7438</xdr:rowOff>
    </xdr:from>
    <xdr:to>
      <xdr:col>20</xdr:col>
      <xdr:colOff>38100</xdr:colOff>
      <xdr:row>107</xdr:row>
      <xdr:rowOff>109038</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58238</xdr:rowOff>
    </xdr:from>
    <xdr:to>
      <xdr:col>24</xdr:col>
      <xdr:colOff>63500</xdr:colOff>
      <xdr:row>107</xdr:row>
      <xdr:rowOff>84364</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840338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154395</xdr:rowOff>
    </xdr:from>
    <xdr:to>
      <xdr:col>15</xdr:col>
      <xdr:colOff>101600</xdr:colOff>
      <xdr:row>107</xdr:row>
      <xdr:rowOff>84545</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33745</xdr:rowOff>
    </xdr:from>
    <xdr:to>
      <xdr:col>19</xdr:col>
      <xdr:colOff>177800</xdr:colOff>
      <xdr:row>107</xdr:row>
      <xdr:rowOff>58238</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37889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129902</xdr:rowOff>
    </xdr:from>
    <xdr:to>
      <xdr:col>10</xdr:col>
      <xdr:colOff>165100</xdr:colOff>
      <xdr:row>107</xdr:row>
      <xdr:rowOff>60052</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9252</xdr:rowOff>
    </xdr:from>
    <xdr:to>
      <xdr:col>15</xdr:col>
      <xdr:colOff>50800</xdr:colOff>
      <xdr:row>107</xdr:row>
      <xdr:rowOff>33745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835440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98879</xdr:rowOff>
    </xdr:from>
    <xdr:to>
      <xdr:col>6</xdr:col>
      <xdr:colOff>38100</xdr:colOff>
      <xdr:row>107</xdr:row>
      <xdr:rowOff>29029</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149679</xdr:rowOff>
    </xdr:from>
    <xdr:to>
      <xdr:col>10</xdr:col>
      <xdr:colOff>114300</xdr:colOff>
      <xdr:row>107</xdr:row>
      <xdr:rowOff>9252</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323379"/>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102706</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100165</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4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75672</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51179</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20156</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122555</xdr:rowOff>
    </xdr:from>
    <xdr:to>
      <xdr:col>36</xdr:col>
      <xdr:colOff>165100</xdr:colOff>
      <xdr:row>107</xdr:row>
      <xdr:rowOff>52705</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29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111125</xdr:rowOff>
    </xdr:from>
    <xdr:to>
      <xdr:col>55</xdr:col>
      <xdr:colOff>50800</xdr:colOff>
      <xdr:row>108</xdr:row>
      <xdr:rowOff>41275</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89552</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113030</xdr:rowOff>
    </xdr:from>
    <xdr:to>
      <xdr:col>50</xdr:col>
      <xdr:colOff>165100</xdr:colOff>
      <xdr:row>108</xdr:row>
      <xdr:rowOff>43180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161925</xdr:rowOff>
    </xdr:from>
    <xdr:to>
      <xdr:col>55</xdr:col>
      <xdr:colOff>0</xdr:colOff>
      <xdr:row>107</xdr:row>
      <xdr:rowOff>163830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5070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116839</xdr:rowOff>
    </xdr:from>
    <xdr:to>
      <xdr:col>46</xdr:col>
      <xdr:colOff>38100</xdr:colOff>
      <xdr:row>108</xdr:row>
      <xdr:rowOff>46989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163830</xdr:rowOff>
    </xdr:from>
    <xdr:to>
      <xdr:col>50</xdr:col>
      <xdr:colOff>114300</xdr:colOff>
      <xdr:row>107</xdr:row>
      <xdr:rowOff>167639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50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120650</xdr:rowOff>
    </xdr:from>
    <xdr:to>
      <xdr:col>41</xdr:col>
      <xdr:colOff>101600</xdr:colOff>
      <xdr:row>108</xdr:row>
      <xdr:rowOff>50800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167639</xdr:rowOff>
    </xdr:from>
    <xdr:to>
      <xdr:col>45</xdr:col>
      <xdr:colOff>177800</xdr:colOff>
      <xdr:row>108</xdr:row>
      <xdr:rowOff>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51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122555</xdr:rowOff>
    </xdr:from>
    <xdr:to>
      <xdr:col>36</xdr:col>
      <xdr:colOff>165100</xdr:colOff>
      <xdr:row>108</xdr:row>
      <xdr:rowOff>52705</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4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0</xdr:rowOff>
    </xdr:from>
    <xdr:to>
      <xdr:col>41</xdr:col>
      <xdr:colOff>50800</xdr:colOff>
      <xdr:row>108</xdr:row>
      <xdr:rowOff>1905</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516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69232</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07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34307</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38116</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41927</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43832</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56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58057</xdr:rowOff>
    </xdr:from>
    <xdr:to>
      <xdr:col>67</xdr:col>
      <xdr:colOff>101600</xdr:colOff>
      <xdr:row>38</xdr:row>
      <xdr:rowOff>159657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25400</xdr:rowOff>
    </xdr:from>
    <xdr:to>
      <xdr:col>85</xdr:col>
      <xdr:colOff>177800</xdr:colOff>
      <xdr:row>41</xdr:row>
      <xdr:rowOff>127000</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3827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10704</xdr:rowOff>
    </xdr:from>
    <xdr:to>
      <xdr:col>81</xdr:col>
      <xdr:colOff>101600</xdr:colOff>
      <xdr:row>41</xdr:row>
      <xdr:rowOff>112304</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704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61504</xdr:rowOff>
    </xdr:from>
    <xdr:to>
      <xdr:col>85</xdr:col>
      <xdr:colOff>127000</xdr:colOff>
      <xdr:row>41</xdr:row>
      <xdr:rowOff>76200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7090954"/>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61504</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70729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43543</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70550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126637</xdr:rowOff>
    </xdr:from>
    <xdr:to>
      <xdr:col>67</xdr:col>
      <xdr:colOff>101600</xdr:colOff>
      <xdr:row>41</xdr:row>
      <xdr:rowOff>56787</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5987</xdr:rowOff>
    </xdr:from>
    <xdr:to>
      <xdr:col>71</xdr:col>
      <xdr:colOff>177800</xdr:colOff>
      <xdr:row>41</xdr:row>
      <xdr:rowOff>25581</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70354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4734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103431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713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47914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71781</xdr:rowOff>
    </xdr:from>
    <xdr:to>
      <xdr:col>98</xdr:col>
      <xdr:colOff>38100</xdr:colOff>
      <xdr:row>41</xdr:row>
      <xdr:rowOff>1931</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2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151391</xdr:rowOff>
    </xdr:from>
    <xdr:to>
      <xdr:col>116</xdr:col>
      <xdr:colOff>114300</xdr:colOff>
      <xdr:row>41</xdr:row>
      <xdr:rowOff>81541</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700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66318</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2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153336</xdr:rowOff>
    </xdr:from>
    <xdr:to>
      <xdr:col>112</xdr:col>
      <xdr:colOff>38100</xdr:colOff>
      <xdr:row>41</xdr:row>
      <xdr:rowOff>83486</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701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30741</xdr:rowOff>
    </xdr:from>
    <xdr:to>
      <xdr:col>116</xdr:col>
      <xdr:colOff>63500</xdr:colOff>
      <xdr:row>41</xdr:row>
      <xdr:rowOff>32686</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7060191"/>
          <a:ext cx="838200" cy="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155439</xdr:rowOff>
    </xdr:from>
    <xdr:to>
      <xdr:col>107</xdr:col>
      <xdr:colOff>101600</xdr:colOff>
      <xdr:row>41</xdr:row>
      <xdr:rowOff>85589</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701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32686</xdr:rowOff>
    </xdr:from>
    <xdr:to>
      <xdr:col>111</xdr:col>
      <xdr:colOff>177800</xdr:colOff>
      <xdr:row>41</xdr:row>
      <xdr:rowOff>34789</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0434300" y="7062136"/>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157638</xdr:rowOff>
    </xdr:from>
    <xdr:to>
      <xdr:col>102</xdr:col>
      <xdr:colOff>165100</xdr:colOff>
      <xdr:row>41</xdr:row>
      <xdr:rowOff>87788</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701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34789</xdr:rowOff>
    </xdr:from>
    <xdr:to>
      <xdr:col>107</xdr:col>
      <xdr:colOff>50800</xdr:colOff>
      <xdr:row>41</xdr:row>
      <xdr:rowOff>36988</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7064239"/>
          <a:ext cx="8890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159378</xdr:rowOff>
    </xdr:from>
    <xdr:to>
      <xdr:col>98</xdr:col>
      <xdr:colOff>38100</xdr:colOff>
      <xdr:row>41</xdr:row>
      <xdr:rowOff>89528</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70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36988</xdr:rowOff>
    </xdr:from>
    <xdr:to>
      <xdr:col>102</xdr:col>
      <xdr:colOff>114300</xdr:colOff>
      <xdr:row>41</xdr:row>
      <xdr:rowOff>38728</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8656300" y="7066438"/>
          <a:ext cx="889000" cy="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18458</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70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74613</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10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76716</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710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78915</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710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80655</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711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2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00000000-0008-0000-0200-00007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200-00007B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200-00007D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6268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28592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200-000089020000}"/>
            </a:ext>
          </a:extLst>
        </xdr:cNvPr>
        <xdr:cNvSpPr txBox="1"/>
      </xdr:nvSpPr>
      <xdr:spPr>
        <a:xfrm>
          <a:off x="16357600"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100965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5481300" y="103555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4541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68580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4592300" y="10325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3652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xdr:rowOff>
    </xdr:from>
    <xdr:to>
      <xdr:col>76</xdr:col>
      <xdr:colOff>114300</xdr:colOff>
      <xdr:row>60</xdr:row>
      <xdr:rowOff>38100</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3703300" y="10294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97790</xdr:rowOff>
    </xdr:from>
    <xdr:to>
      <xdr:col>67</xdr:col>
      <xdr:colOff>101600</xdr:colOff>
      <xdr:row>60</xdr:row>
      <xdr:rowOff>27940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276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148590</xdr:rowOff>
    </xdr:from>
    <xdr:to>
      <xdr:col>71</xdr:col>
      <xdr:colOff>177800</xdr:colOff>
      <xdr:row>60</xdr:row>
      <xdr:rowOff>7620</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814300" y="102641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110507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48804</xdr:rowOff>
    </xdr:from>
    <xdr:to>
      <xdr:col>98</xdr:col>
      <xdr:colOff>38100</xdr:colOff>
      <xdr:row>63</xdr:row>
      <xdr:rowOff>150404</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91259</xdr:rowOff>
    </xdr:from>
    <xdr:to>
      <xdr:col>116</xdr:col>
      <xdr:colOff>114300</xdr:colOff>
      <xdr:row>64</xdr:row>
      <xdr:rowOff>21409</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69686</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87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94524</xdr:rowOff>
    </xdr:from>
    <xdr:to>
      <xdr:col>112</xdr:col>
      <xdr:colOff>38100</xdr:colOff>
      <xdr:row>64</xdr:row>
      <xdr:rowOff>24674</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142059</xdr:rowOff>
    </xdr:from>
    <xdr:to>
      <xdr:col>116</xdr:col>
      <xdr:colOff>63500</xdr:colOff>
      <xdr:row>63</xdr:row>
      <xdr:rowOff>145324</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flipV="1">
          <a:off x="21323300" y="1094340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145324</xdr:rowOff>
    </xdr:from>
    <xdr:to>
      <xdr:col>111</xdr:col>
      <xdr:colOff>177800</xdr:colOff>
      <xdr:row>63</xdr:row>
      <xdr:rowOff>148590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0434300" y="109466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101056</xdr:rowOff>
    </xdr:from>
    <xdr:to>
      <xdr:col>102</xdr:col>
      <xdr:colOff>165100</xdr:colOff>
      <xdr:row>64</xdr:row>
      <xdr:rowOff>31206</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151856</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flipV="1">
          <a:off x="19545300" y="109499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151856</xdr:rowOff>
    </xdr:from>
    <xdr:to>
      <xdr:col>102</xdr:col>
      <xdr:colOff>114300</xdr:colOff>
      <xdr:row>63</xdr:row>
      <xdr:rowOff>155122</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8656300" y="1095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166931</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15801</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098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22333</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099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31387</xdr:rowOff>
    </xdr:from>
    <xdr:to>
      <xdr:col>67</xdr:col>
      <xdr:colOff>101600</xdr:colOff>
      <xdr:row>82</xdr:row>
      <xdr:rowOff>132987</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09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93436</xdr:rowOff>
    </xdr:from>
    <xdr:to>
      <xdr:col>85</xdr:col>
      <xdr:colOff>177800</xdr:colOff>
      <xdr:row>84</xdr:row>
      <xdr:rowOff>23586</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71863</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18324</xdr:rowOff>
    </xdr:from>
    <xdr:to>
      <xdr:col>81</xdr:col>
      <xdr:colOff>101600</xdr:colOff>
      <xdr:row>83</xdr:row>
      <xdr:rowOff>119924</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69124</xdr:rowOff>
    </xdr:from>
    <xdr:to>
      <xdr:col>85</xdr:col>
      <xdr:colOff>127000</xdr:colOff>
      <xdr:row>83</xdr:row>
      <xdr:rowOff>144236</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5481300" y="14299474"/>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166914</xdr:rowOff>
    </xdr:from>
    <xdr:to>
      <xdr:col>76</xdr:col>
      <xdr:colOff>165100</xdr:colOff>
      <xdr:row>83</xdr:row>
      <xdr:rowOff>97064</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46264</xdr:rowOff>
    </xdr:from>
    <xdr:to>
      <xdr:col>81</xdr:col>
      <xdr:colOff>50800</xdr:colOff>
      <xdr:row>83</xdr:row>
      <xdr:rowOff>69124</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42766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109764</xdr:rowOff>
    </xdr:from>
    <xdr:to>
      <xdr:col>72</xdr:col>
      <xdr:colOff>38100</xdr:colOff>
      <xdr:row>83</xdr:row>
      <xdr:rowOff>39914</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160564</xdr:rowOff>
    </xdr:from>
    <xdr:to>
      <xdr:col>76</xdr:col>
      <xdr:colOff>114300</xdr:colOff>
      <xdr:row>83</xdr:row>
      <xdr:rowOff>46264</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42194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49349</xdr:rowOff>
    </xdr:from>
    <xdr:to>
      <xdr:col>67</xdr:col>
      <xdr:colOff>101600</xdr:colOff>
      <xdr:row>82</xdr:row>
      <xdr:rowOff>150949</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100149</xdr:rowOff>
    </xdr:from>
    <xdr:to>
      <xdr:col>71</xdr:col>
      <xdr:colOff>177800</xdr:colOff>
      <xdr:row>82</xdr:row>
      <xdr:rowOff>160564</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415904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149514</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111051</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88191</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56441</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142076</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000000-0008-0000-02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00000000-0008-0000-0200-00002603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00000000-0008-0000-0200-00002803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00000000-0008-0000-0200-00002A030000}"/>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158750</xdr:rowOff>
    </xdr:from>
    <xdr:to>
      <xdr:col>116</xdr:col>
      <xdr:colOff>114300</xdr:colOff>
      <xdr:row>80</xdr:row>
      <xdr:rowOff>88900</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221107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10177</xdr:rowOff>
    </xdr:from>
    <xdr:ext cx="469744" cy="259045"/>
    <xdr:sp macro="" textlink="">
      <xdr:nvSpPr>
        <xdr:cNvPr id="822" name="【消防施設】&#10;一人当たり面積該当値テキスト">
          <a:extLst>
            <a:ext uri="{FF2B5EF4-FFF2-40B4-BE49-F238E27FC236}">
              <a16:creationId xmlns:a16="http://schemas.microsoft.com/office/drawing/2014/main" id="{00000000-0008-0000-0200-000036030000}"/>
            </a:ext>
          </a:extLst>
        </xdr:cNvPr>
        <xdr:cNvSpPr txBox="1"/>
      </xdr:nvSpPr>
      <xdr:spPr>
        <a:xfrm>
          <a:off x="22199600"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10161</xdr:rowOff>
    </xdr:from>
    <xdr:to>
      <xdr:col>112</xdr:col>
      <xdr:colOff>38100</xdr:colOff>
      <xdr:row>80</xdr:row>
      <xdr:rowOff>111761</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1272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38100</xdr:rowOff>
    </xdr:from>
    <xdr:to>
      <xdr:col>116</xdr:col>
      <xdr:colOff>63500</xdr:colOff>
      <xdr:row>80</xdr:row>
      <xdr:rowOff>60961</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1323300" y="137541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28448</xdr:rowOff>
    </xdr:from>
    <xdr:to>
      <xdr:col>107</xdr:col>
      <xdr:colOff>101600</xdr:colOff>
      <xdr:row>80</xdr:row>
      <xdr:rowOff>130048</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0383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60961</xdr:rowOff>
    </xdr:from>
    <xdr:to>
      <xdr:col>111</xdr:col>
      <xdr:colOff>177800</xdr:colOff>
      <xdr:row>80</xdr:row>
      <xdr:rowOff>79248</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0434300" y="137769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51308</xdr:rowOff>
    </xdr:from>
    <xdr:to>
      <xdr:col>102</xdr:col>
      <xdr:colOff>165100</xdr:colOff>
      <xdr:row>80</xdr:row>
      <xdr:rowOff>152908</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19494500" y="1376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79248</xdr:rowOff>
    </xdr:from>
    <xdr:to>
      <xdr:col>107</xdr:col>
      <xdr:colOff>50800</xdr:colOff>
      <xdr:row>80</xdr:row>
      <xdr:rowOff>102108</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19545300" y="137952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69596</xdr:rowOff>
    </xdr:from>
    <xdr:to>
      <xdr:col>98</xdr:col>
      <xdr:colOff>38100</xdr:colOff>
      <xdr:row>80</xdr:row>
      <xdr:rowOff>171196</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86055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102108</xdr:rowOff>
    </xdr:from>
    <xdr:to>
      <xdr:col>102</xdr:col>
      <xdr:colOff>114300</xdr:colOff>
      <xdr:row>80</xdr:row>
      <xdr:rowOff>120396</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8656300" y="138181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00000000-0008-0000-0200-00003F03000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00000000-0008-0000-0200-00004003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00000000-0008-0000-0200-00004103000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34" name="n_4aveValue【消防施設】&#10;一人当たり面積">
          <a:extLst>
            <a:ext uri="{FF2B5EF4-FFF2-40B4-BE49-F238E27FC236}">
              <a16:creationId xmlns:a16="http://schemas.microsoft.com/office/drawing/2014/main" id="{00000000-0008-0000-0200-000042030000}"/>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128288</xdr:rowOff>
    </xdr:from>
    <xdr:ext cx="469744" cy="259045"/>
    <xdr:sp macro="" textlink="">
      <xdr:nvSpPr>
        <xdr:cNvPr id="835" name="n_1mainValue【消防施設】&#10;一人当たり面積">
          <a:extLst>
            <a:ext uri="{FF2B5EF4-FFF2-40B4-BE49-F238E27FC236}">
              <a16:creationId xmlns:a16="http://schemas.microsoft.com/office/drawing/2014/main" id="{00000000-0008-0000-0200-000043030000}"/>
            </a:ext>
          </a:extLst>
        </xdr:cNvPr>
        <xdr:cNvSpPr txBox="1"/>
      </xdr:nvSpPr>
      <xdr:spPr>
        <a:xfrm>
          <a:off x="210757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146575</xdr:rowOff>
    </xdr:from>
    <xdr:ext cx="469744" cy="259045"/>
    <xdr:sp macro="" textlink="">
      <xdr:nvSpPr>
        <xdr:cNvPr id="836" name="n_2mainValue【消防施設】&#10;一人当たり面積">
          <a:extLst>
            <a:ext uri="{FF2B5EF4-FFF2-40B4-BE49-F238E27FC236}">
              <a16:creationId xmlns:a16="http://schemas.microsoft.com/office/drawing/2014/main" id="{00000000-0008-0000-0200-000044030000}"/>
            </a:ext>
          </a:extLst>
        </xdr:cNvPr>
        <xdr:cNvSpPr txBox="1"/>
      </xdr:nvSpPr>
      <xdr:spPr>
        <a:xfrm>
          <a:off x="20199427" y="1351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169435</xdr:rowOff>
    </xdr:from>
    <xdr:ext cx="469744" cy="259045"/>
    <xdr:sp macro="" textlink="">
      <xdr:nvSpPr>
        <xdr:cNvPr id="837" name="n_3mainValue【消防施設】&#10;一人当たり面積">
          <a:extLst>
            <a:ext uri="{FF2B5EF4-FFF2-40B4-BE49-F238E27FC236}">
              <a16:creationId xmlns:a16="http://schemas.microsoft.com/office/drawing/2014/main" id="{00000000-0008-0000-0200-000045030000}"/>
            </a:ext>
          </a:extLst>
        </xdr:cNvPr>
        <xdr:cNvSpPr txBox="1"/>
      </xdr:nvSpPr>
      <xdr:spPr>
        <a:xfrm>
          <a:off x="19310427" y="135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16273</xdr:rowOff>
    </xdr:from>
    <xdr:ext cx="469744" cy="259045"/>
    <xdr:sp macro="" textlink="">
      <xdr:nvSpPr>
        <xdr:cNvPr id="838" name="n_4mainValue【消防施設】&#10;一人当たり面積">
          <a:extLst>
            <a:ext uri="{FF2B5EF4-FFF2-40B4-BE49-F238E27FC236}">
              <a16:creationId xmlns:a16="http://schemas.microsoft.com/office/drawing/2014/main" id="{00000000-0008-0000-0200-000046030000}"/>
            </a:ext>
          </a:extLst>
        </xdr:cNvPr>
        <xdr:cNvSpPr txBox="1"/>
      </xdr:nvSpPr>
      <xdr:spPr>
        <a:xfrm>
          <a:off x="18421427" y="1356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2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2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00000000-0008-0000-0200-000063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200-000065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46627</xdr:rowOff>
    </xdr:from>
    <xdr:to>
      <xdr:col>85</xdr:col>
      <xdr:colOff>177800</xdr:colOff>
      <xdr:row>106</xdr:row>
      <xdr:rowOff>148227</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62687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25054</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200-000071030000}"/>
            </a:ext>
          </a:extLst>
        </xdr:cNvPr>
        <xdr:cNvSpPr txBox="1"/>
      </xdr:nvSpPr>
      <xdr:spPr>
        <a:xfrm>
          <a:off x="16357600"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23768</xdr:rowOff>
    </xdr:from>
    <xdr:to>
      <xdr:col>81</xdr:col>
      <xdr:colOff>101600</xdr:colOff>
      <xdr:row>106</xdr:row>
      <xdr:rowOff>125368</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5430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74568</xdr:rowOff>
    </xdr:from>
    <xdr:to>
      <xdr:col>85</xdr:col>
      <xdr:colOff>127000</xdr:colOff>
      <xdr:row>106</xdr:row>
      <xdr:rowOff>97427</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5481300" y="1824826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xdr:rowOff>
    </xdr:from>
    <xdr:to>
      <xdr:col>76</xdr:col>
      <xdr:colOff>165100</xdr:colOff>
      <xdr:row>106</xdr:row>
      <xdr:rowOff>102507</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4541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51707</xdr:rowOff>
    </xdr:from>
    <xdr:to>
      <xdr:col>81</xdr:col>
      <xdr:colOff>50800</xdr:colOff>
      <xdr:row>106</xdr:row>
      <xdr:rowOff>74568</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4592300" y="1822540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51707</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3703300" y="1820418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30480</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2814300" y="18181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200-00007A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200-00007B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200-00007C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200-00007D030000}"/>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116495</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200-00007E030000}"/>
            </a:ext>
          </a:extLst>
        </xdr:cNvPr>
        <xdr:cNvSpPr txBox="1"/>
      </xdr:nvSpPr>
      <xdr:spPr>
        <a:xfrm>
          <a:off x="152660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93634</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200-00007F030000}"/>
            </a:ext>
          </a:extLst>
        </xdr:cNvPr>
        <xdr:cNvSpPr txBox="1"/>
      </xdr:nvSpPr>
      <xdr:spPr>
        <a:xfrm>
          <a:off x="14389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200-000080030000}"/>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200-000081030000}"/>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31931</xdr:rowOff>
    </xdr:from>
    <xdr:to>
      <xdr:col>98</xdr:col>
      <xdr:colOff>38100</xdr:colOff>
      <xdr:row>106</xdr:row>
      <xdr:rowOff>133531</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82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144599</xdr:rowOff>
    </xdr:from>
    <xdr:to>
      <xdr:col>116</xdr:col>
      <xdr:colOff>114300</xdr:colOff>
      <xdr:row>102</xdr:row>
      <xdr:rowOff>74749</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167476</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731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2539</xdr:rowOff>
    </xdr:from>
    <xdr:to>
      <xdr:col>112</xdr:col>
      <xdr:colOff>38100</xdr:colOff>
      <xdr:row>102</xdr:row>
      <xdr:rowOff>104139</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23949</xdr:rowOff>
    </xdr:from>
    <xdr:to>
      <xdr:col>116</xdr:col>
      <xdr:colOff>63500</xdr:colOff>
      <xdr:row>102</xdr:row>
      <xdr:rowOff>53339</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21323300" y="17511849"/>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35198</xdr:rowOff>
    </xdr:from>
    <xdr:to>
      <xdr:col>107</xdr:col>
      <xdr:colOff>101600</xdr:colOff>
      <xdr:row>102</xdr:row>
      <xdr:rowOff>136798</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752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53339</xdr:rowOff>
    </xdr:from>
    <xdr:to>
      <xdr:col>111</xdr:col>
      <xdr:colOff>177800</xdr:colOff>
      <xdr:row>102</xdr:row>
      <xdr:rowOff>85998</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0434300" y="175412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67855</xdr:rowOff>
    </xdr:from>
    <xdr:to>
      <xdr:col>102</xdr:col>
      <xdr:colOff>165100</xdr:colOff>
      <xdr:row>102</xdr:row>
      <xdr:rowOff>169455</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85998</xdr:rowOff>
    </xdr:from>
    <xdr:to>
      <xdr:col>107</xdr:col>
      <xdr:colOff>50800</xdr:colOff>
      <xdr:row>102</xdr:row>
      <xdr:rowOff>118655</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19545300" y="1757389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93980</xdr:rowOff>
    </xdr:from>
    <xdr:to>
      <xdr:col>98</xdr:col>
      <xdr:colOff>38100</xdr:colOff>
      <xdr:row>103</xdr:row>
      <xdr:rowOff>24130</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118655</xdr:rowOff>
    </xdr:from>
    <xdr:to>
      <xdr:col>102</xdr:col>
      <xdr:colOff>114300</xdr:colOff>
      <xdr:row>102</xdr:row>
      <xdr:rowOff>144780</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8656300" y="176065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124658</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120666</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153325</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729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14532</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733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40657</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・図書館については、生涯学習センター知遊館（岩滝）に図書館本館を併設し、旧町（野田川、加悦）単位で分館を設置しています。本館は平成</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年開館と比較的新しいですが、分館は昭和</a:t>
          </a:r>
          <a:r>
            <a:rPr kumimoji="1" lang="en-US" altLang="ja-JP" sz="1200">
              <a:latin typeface="ＭＳ Ｐゴシック" panose="020B0600070205080204" pitchFamily="50" charset="-128"/>
              <a:ea typeface="ＭＳ Ｐゴシック" panose="020B0600070205080204" pitchFamily="50" charset="-128"/>
            </a:rPr>
            <a:t>57</a:t>
          </a:r>
          <a:r>
            <a:rPr kumimoji="1" lang="ja-JP" altLang="en-US" sz="1200">
              <a:latin typeface="ＭＳ Ｐゴシック" panose="020B0600070205080204" pitchFamily="50" charset="-128"/>
              <a:ea typeface="ＭＳ Ｐゴシック" panose="020B0600070205080204" pitchFamily="50" charset="-128"/>
            </a:rPr>
            <a:t>年、昭和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年供用開始となるため老朽化が進んでおり、今後、図書館のあり方についても検討をしていきます。</a:t>
          </a:r>
        </a:p>
        <a:p>
          <a:r>
            <a:rPr kumimoji="1" lang="ja-JP" altLang="en-US" sz="1200">
              <a:latin typeface="ＭＳ Ｐゴシック" panose="020B0600070205080204" pitchFamily="50" charset="-128"/>
              <a:ea typeface="ＭＳ Ｐゴシック" panose="020B0600070205080204" pitchFamily="50" charset="-128"/>
            </a:rPr>
            <a:t>・一般廃棄物処理施設については、類似団体と比較しても高い比率となっています。宮津市、伊根町と宮津与謝環境組合を組織し、令和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新ごみ処理施設が稼働したことから、これまでの施設は順次閉鎖することとしているため比率の低下を見込んでいますが、既存施設の減価償却も進んでいるため大きな比率の改善は見込めない状況です。</a:t>
          </a:r>
        </a:p>
        <a:p>
          <a:r>
            <a:rPr kumimoji="1" lang="ja-JP" altLang="en-US" sz="1200">
              <a:latin typeface="ＭＳ Ｐゴシック" panose="020B0600070205080204" pitchFamily="50" charset="-128"/>
              <a:ea typeface="ＭＳ Ｐゴシック" panose="020B0600070205080204" pitchFamily="50" charset="-128"/>
            </a:rPr>
            <a:t>・福祉施設は類似団体と比較して高い比率となっています。老朽化が進んでおり、総合管理計画に基づき閉鎖している施設もあるため、減価償却率の上昇要因となっています。閉鎖施設の活用・廃止について今後検討していきます。</a:t>
          </a:r>
        </a:p>
        <a:p>
          <a:r>
            <a:rPr kumimoji="1" lang="ja-JP" altLang="en-US" sz="1200">
              <a:latin typeface="ＭＳ Ｐゴシック" panose="020B0600070205080204" pitchFamily="50" charset="-128"/>
              <a:ea typeface="ＭＳ Ｐゴシック" panose="020B0600070205080204" pitchFamily="50" charset="-128"/>
            </a:rPr>
            <a:t>・消防施設は合併以降詰所の耐震補強、改修を行っており類似団体平均程度で推移しています。今後も横ばいで推移すると見込んでいます。</a:t>
          </a:r>
        </a:p>
        <a:p>
          <a:r>
            <a:rPr kumimoji="1" lang="ja-JP" altLang="en-US" sz="1200">
              <a:latin typeface="ＭＳ Ｐゴシック" panose="020B0600070205080204" pitchFamily="50" charset="-128"/>
              <a:ea typeface="ＭＳ Ｐゴシック" panose="020B0600070205080204" pitchFamily="50" charset="-128"/>
            </a:rPr>
            <a:t>・市民会館は類似団体と比較して高い比率となっています。中央公民館を除き改修する方針ですが、全体的に老朽化が進んでおり今後も比率の増加を見込んでいます。</a:t>
          </a:r>
        </a:p>
        <a:p>
          <a:r>
            <a:rPr kumimoji="1" lang="ja-JP" altLang="en-US" sz="1200">
              <a:latin typeface="ＭＳ Ｐゴシック" panose="020B0600070205080204" pitchFamily="50" charset="-128"/>
              <a:ea typeface="ＭＳ Ｐゴシック" panose="020B0600070205080204" pitchFamily="50" charset="-128"/>
            </a:rPr>
            <a:t>・庁舎は類似団体と比較して高い比率で推移しています。今後は空調設備などの付属設備の改修等の課題があります。</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6-yosan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6-yosan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6-yosan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39483</v>
          </cell>
          <cell r="F3">
            <v>53895</v>
          </cell>
        </row>
        <row r="5">
          <cell r="A5" t="str">
            <v xml:space="preserve"> R03</v>
          </cell>
          <cell r="D5">
            <v>66269</v>
          </cell>
          <cell r="F5">
            <v>47161</v>
          </cell>
        </row>
        <row r="7">
          <cell r="A7" t="str">
            <v xml:space="preserve"> R04</v>
          </cell>
          <cell r="D7">
            <v>32651</v>
          </cell>
          <cell r="F7">
            <v>43423</v>
          </cell>
        </row>
        <row r="9">
          <cell r="A9" t="str">
            <v xml:space="preserve"> R05</v>
          </cell>
          <cell r="D9">
            <v>39676</v>
          </cell>
          <cell r="F9">
            <v>45265</v>
          </cell>
        </row>
        <row r="11">
          <cell r="A11" t="str">
            <v xml:space="preserve"> R06</v>
          </cell>
          <cell r="D11">
            <v>32950</v>
          </cell>
          <cell r="F11">
            <v>54621</v>
          </cell>
        </row>
        <row r="18">
          <cell r="B18" t="str">
            <v>R02</v>
          </cell>
          <cell r="C18" t="str">
            <v>R03</v>
          </cell>
          <cell r="D18" t="str">
            <v>R04</v>
          </cell>
          <cell r="E18" t="str">
            <v>R05</v>
          </cell>
          <cell r="F18" t="str">
            <v>R06</v>
          </cell>
        </row>
        <row r="19">
          <cell r="A19" t="str">
            <v>実質収支額</v>
          </cell>
          <cell r="B19">
            <v>0.16</v>
          </cell>
          <cell r="C19">
            <v>0.2</v>
          </cell>
          <cell r="D19">
            <v>0.68</v>
          </cell>
          <cell r="E19">
            <v>0.32</v>
          </cell>
          <cell r="F19">
            <v>0.91</v>
          </cell>
        </row>
        <row r="20">
          <cell r="A20" t="str">
            <v>財政調整基金残高</v>
          </cell>
          <cell r="B20">
            <v>20.89</v>
          </cell>
          <cell r="C20">
            <v>20.04</v>
          </cell>
          <cell r="D20">
            <v>20.77</v>
          </cell>
          <cell r="E20">
            <v>19.53</v>
          </cell>
          <cell r="F20">
            <v>19.690000000000001</v>
          </cell>
        </row>
        <row r="21">
          <cell r="A21" t="str">
            <v>実質単年度収支</v>
          </cell>
          <cell r="B21">
            <v>3.89</v>
          </cell>
          <cell r="C21">
            <v>0.12</v>
          </cell>
          <cell r="D21">
            <v>0.48</v>
          </cell>
          <cell r="E21">
            <v>-0.26</v>
          </cell>
          <cell r="F21">
            <v>0.6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0.7</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介護保険特別会計（事業勘定）</v>
          </cell>
          <cell r="B29" t="e">
            <v>#N/A</v>
          </cell>
          <cell r="C29">
            <v>0</v>
          </cell>
          <cell r="D29" t="e">
            <v>#N/A</v>
          </cell>
          <cell r="E29">
            <v>0.11</v>
          </cell>
          <cell r="F29" t="e">
            <v>#N/A</v>
          </cell>
          <cell r="G29">
            <v>0.1</v>
          </cell>
          <cell r="H29" t="e">
            <v>#N/A</v>
          </cell>
          <cell r="I29">
            <v>0.46</v>
          </cell>
          <cell r="J29" t="e">
            <v>#N/A</v>
          </cell>
          <cell r="K29">
            <v>0</v>
          </cell>
        </row>
        <row r="30">
          <cell r="A30" t="str">
            <v>土地取得特別会計</v>
          </cell>
          <cell r="B30" t="e">
            <v>#N/A</v>
          </cell>
          <cell r="C30">
            <v>0</v>
          </cell>
          <cell r="D30" t="e">
            <v>#N/A</v>
          </cell>
          <cell r="E30">
            <v>0</v>
          </cell>
          <cell r="F30" t="e">
            <v>#N/A</v>
          </cell>
          <cell r="G30">
            <v>0</v>
          </cell>
          <cell r="H30" t="e">
            <v>#N/A</v>
          </cell>
          <cell r="I30">
            <v>0</v>
          </cell>
          <cell r="J30" t="e">
            <v>#N/A</v>
          </cell>
          <cell r="K30">
            <v>0</v>
          </cell>
        </row>
        <row r="31">
          <cell r="A31" t="str">
            <v>国民健康保険特別会計（事業勘定）</v>
          </cell>
          <cell r="B31" t="e">
            <v>#N/A</v>
          </cell>
          <cell r="C31">
            <v>0.48</v>
          </cell>
          <cell r="D31" t="e">
            <v>#N/A</v>
          </cell>
          <cell r="E31">
            <v>0.41</v>
          </cell>
          <cell r="F31" t="e">
            <v>#N/A</v>
          </cell>
          <cell r="G31">
            <v>0.14000000000000001</v>
          </cell>
          <cell r="H31" t="e">
            <v>#N/A</v>
          </cell>
          <cell r="I31">
            <v>0.11</v>
          </cell>
          <cell r="J31" t="e">
            <v>#N/A</v>
          </cell>
          <cell r="K31">
            <v>0.04</v>
          </cell>
        </row>
        <row r="32">
          <cell r="A32" t="str">
            <v>介護保険特別会計（サービス勘定）</v>
          </cell>
          <cell r="B32" t="e">
            <v>#N/A</v>
          </cell>
          <cell r="C32">
            <v>0</v>
          </cell>
          <cell r="D32" t="e">
            <v>#N/A</v>
          </cell>
          <cell r="E32">
            <v>0.01</v>
          </cell>
          <cell r="F32" t="e">
            <v>#N/A</v>
          </cell>
          <cell r="G32">
            <v>0.02</v>
          </cell>
          <cell r="H32" t="e">
            <v>#N/A</v>
          </cell>
          <cell r="I32">
            <v>0.06</v>
          </cell>
          <cell r="J32" t="e">
            <v>#N/A</v>
          </cell>
          <cell r="K32">
            <v>0.04</v>
          </cell>
        </row>
        <row r="33">
          <cell r="A33" t="str">
            <v>後期高齢者医療特別会計</v>
          </cell>
          <cell r="B33" t="e">
            <v>#N/A</v>
          </cell>
          <cell r="C33">
            <v>0.05</v>
          </cell>
          <cell r="D33" t="e">
            <v>#N/A</v>
          </cell>
          <cell r="E33">
            <v>0.04</v>
          </cell>
          <cell r="F33" t="e">
            <v>#N/A</v>
          </cell>
          <cell r="G33">
            <v>0.05</v>
          </cell>
          <cell r="H33" t="e">
            <v>#N/A</v>
          </cell>
          <cell r="I33">
            <v>7.0000000000000007E-2</v>
          </cell>
          <cell r="J33" t="e">
            <v>#N/A</v>
          </cell>
          <cell r="K33">
            <v>0.08</v>
          </cell>
        </row>
        <row r="34">
          <cell r="A34" t="str">
            <v>一般会計</v>
          </cell>
          <cell r="B34" t="e">
            <v>#N/A</v>
          </cell>
          <cell r="C34">
            <v>0.15</v>
          </cell>
          <cell r="D34" t="e">
            <v>#N/A</v>
          </cell>
          <cell r="E34">
            <v>0.19</v>
          </cell>
          <cell r="F34" t="e">
            <v>#N/A</v>
          </cell>
          <cell r="G34">
            <v>0.67</v>
          </cell>
          <cell r="H34" t="e">
            <v>#N/A</v>
          </cell>
          <cell r="I34">
            <v>0.32</v>
          </cell>
          <cell r="J34" t="e">
            <v>#N/A</v>
          </cell>
          <cell r="K34">
            <v>0.9</v>
          </cell>
        </row>
        <row r="35">
          <cell r="A35" t="str">
            <v>下水道事業会計</v>
          </cell>
          <cell r="B35" t="e">
            <v>#VALUE!</v>
          </cell>
          <cell r="C35" t="e">
            <v>#VALUE!</v>
          </cell>
          <cell r="D35" t="e">
            <v>#VALUE!</v>
          </cell>
          <cell r="E35" t="e">
            <v>#VALUE!</v>
          </cell>
          <cell r="F35" t="e">
            <v>#VALUE!</v>
          </cell>
          <cell r="G35" t="e">
            <v>#VALUE!</v>
          </cell>
          <cell r="H35" t="e">
            <v>#VALUE!</v>
          </cell>
          <cell r="I35" t="e">
            <v>#VALUE!</v>
          </cell>
          <cell r="J35" t="e">
            <v>#N/A</v>
          </cell>
          <cell r="K35">
            <v>1.92</v>
          </cell>
        </row>
        <row r="36">
          <cell r="A36" t="str">
            <v>水道事業会計</v>
          </cell>
          <cell r="B36" t="e">
            <v>#N/A</v>
          </cell>
          <cell r="C36">
            <v>11.64</v>
          </cell>
          <cell r="D36" t="e">
            <v>#N/A</v>
          </cell>
          <cell r="E36">
            <v>9.6300000000000008</v>
          </cell>
          <cell r="F36" t="e">
            <v>#N/A</v>
          </cell>
          <cell r="G36">
            <v>8.99</v>
          </cell>
          <cell r="H36" t="e">
            <v>#N/A</v>
          </cell>
          <cell r="I36">
            <v>8.2899999999999991</v>
          </cell>
          <cell r="J36" t="e">
            <v>#N/A</v>
          </cell>
          <cell r="K36">
            <v>7.19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1664</v>
          </cell>
          <cell r="G42">
            <v>1672</v>
          </cell>
          <cell r="J42">
            <v>1627</v>
          </cell>
          <cell r="M42">
            <v>1559</v>
          </cell>
          <cell r="P42">
            <v>1423</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t="str">
            <v>-</v>
          </cell>
          <cell r="K44" t="str">
            <v>-</v>
          </cell>
          <cell r="N44" t="str">
            <v>-</v>
          </cell>
        </row>
        <row r="45">
          <cell r="A45" t="str">
            <v>組合等が起こした地方債の元利償還金に対する負担金等</v>
          </cell>
          <cell r="B45">
            <v>23</v>
          </cell>
          <cell r="E45">
            <v>27</v>
          </cell>
          <cell r="H45">
            <v>27</v>
          </cell>
          <cell r="K45">
            <v>39</v>
          </cell>
          <cell r="N45">
            <v>45</v>
          </cell>
        </row>
        <row r="46">
          <cell r="A46" t="str">
            <v>公営企業債の元利償還金に対する繰入金</v>
          </cell>
          <cell r="B46">
            <v>1042</v>
          </cell>
          <cell r="E46">
            <v>1063</v>
          </cell>
          <cell r="H46">
            <v>1035</v>
          </cell>
          <cell r="K46">
            <v>1017</v>
          </cell>
          <cell r="N46">
            <v>668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1626</v>
          </cell>
          <cell r="E49">
            <v>1684</v>
          </cell>
          <cell r="H49">
            <v>1657</v>
          </cell>
          <cell r="K49">
            <v>1623</v>
          </cell>
          <cell r="N49">
            <v>1466</v>
          </cell>
        </row>
        <row r="50">
          <cell r="A50" t="str">
            <v>実質公債費比率の分子</v>
          </cell>
          <cell r="B50" t="e">
            <v>#N/A</v>
          </cell>
          <cell r="C50">
            <v>1027</v>
          </cell>
          <cell r="D50" t="e">
            <v>#N/A</v>
          </cell>
          <cell r="E50" t="e">
            <v>#N/A</v>
          </cell>
          <cell r="F50">
            <v>1102</v>
          </cell>
          <cell r="G50" t="e">
            <v>#N/A</v>
          </cell>
          <cell r="H50" t="e">
            <v>#N/A</v>
          </cell>
          <cell r="I50">
            <v>1092</v>
          </cell>
          <cell r="J50" t="e">
            <v>#N/A</v>
          </cell>
          <cell r="K50" t="e">
            <v>#N/A</v>
          </cell>
          <cell r="L50">
            <v>1120</v>
          </cell>
          <cell r="M50" t="e">
            <v>#N/A</v>
          </cell>
          <cell r="N50" t="e">
            <v>#N/A</v>
          </cell>
          <cell r="O50">
            <v>756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16882</v>
          </cell>
          <cell r="G56">
            <v>16236</v>
          </cell>
          <cell r="J56">
            <v>15215</v>
          </cell>
          <cell r="M56">
            <v>14210</v>
          </cell>
          <cell r="P56">
            <v>13295</v>
          </cell>
        </row>
        <row r="57">
          <cell r="A57" t="str">
            <v>充当可能特定歳入</v>
          </cell>
          <cell r="D57">
            <v>244</v>
          </cell>
          <cell r="G57">
            <v>204</v>
          </cell>
          <cell r="J57">
            <v>157</v>
          </cell>
          <cell r="M57">
            <v>97</v>
          </cell>
          <cell r="P57">
            <v>60</v>
          </cell>
        </row>
        <row r="58">
          <cell r="A58" t="str">
            <v>充当可能基金</v>
          </cell>
          <cell r="D58">
            <v>2839</v>
          </cell>
          <cell r="G58">
            <v>2982</v>
          </cell>
          <cell r="J58">
            <v>3034</v>
          </cell>
          <cell r="M58">
            <v>2953</v>
          </cell>
          <cell r="P58">
            <v>2906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1498</v>
          </cell>
          <cell r="E62">
            <v>1441</v>
          </cell>
          <cell r="H62">
            <v>1524</v>
          </cell>
          <cell r="K62">
            <v>1567</v>
          </cell>
          <cell r="N62">
            <v>1681</v>
          </cell>
        </row>
        <row r="63">
          <cell r="A63" t="str">
            <v>組合等負担等見込額</v>
          </cell>
          <cell r="B63">
            <v>233</v>
          </cell>
          <cell r="E63">
            <v>209</v>
          </cell>
          <cell r="H63">
            <v>245</v>
          </cell>
          <cell r="K63">
            <v>256</v>
          </cell>
          <cell r="N63">
            <v>240</v>
          </cell>
        </row>
        <row r="64">
          <cell r="A64" t="str">
            <v>公営企業債等繰入見込額</v>
          </cell>
          <cell r="B64">
            <v>10629</v>
          </cell>
          <cell r="E64">
            <v>10040</v>
          </cell>
          <cell r="H64">
            <v>9300</v>
          </cell>
          <cell r="K64">
            <v>8870</v>
          </cell>
          <cell r="N64">
            <v>7956</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14544</v>
          </cell>
          <cell r="E66">
            <v>14223</v>
          </cell>
          <cell r="H66">
            <v>13149</v>
          </cell>
          <cell r="K66">
            <v>12109</v>
          </cell>
          <cell r="N66">
            <v>11199</v>
          </cell>
        </row>
        <row r="67">
          <cell r="A67" t="str">
            <v>将来負担比率の分子</v>
          </cell>
          <cell r="B67" t="e">
            <v>#N/A</v>
          </cell>
          <cell r="C67">
            <v>6939</v>
          </cell>
          <cell r="D67" t="e">
            <v>#N/A</v>
          </cell>
          <cell r="E67" t="e">
            <v>#N/A</v>
          </cell>
          <cell r="F67">
            <v>6491</v>
          </cell>
          <cell r="G67" t="e">
            <v>#N/A</v>
          </cell>
          <cell r="H67" t="e">
            <v>#N/A</v>
          </cell>
          <cell r="I67">
            <v>5812</v>
          </cell>
          <cell r="J67" t="e">
            <v>#N/A</v>
          </cell>
          <cell r="K67" t="e">
            <v>#N/A</v>
          </cell>
          <cell r="L67">
            <v>5542</v>
          </cell>
          <cell r="M67" t="e">
            <v>#N/A</v>
          </cell>
          <cell r="N67" t="e">
            <v>#N/A</v>
          </cell>
          <cell r="O67">
            <v>4815</v>
          </cell>
          <cell r="P67" t="e">
            <v>#N/A</v>
          </cell>
        </row>
        <row r="71">
          <cell r="B71" t="str">
            <v>R04</v>
          </cell>
          <cell r="C71" t="str">
            <v>R05</v>
          </cell>
          <cell r="D71" t="str">
            <v>R06</v>
          </cell>
        </row>
        <row r="72">
          <cell r="A72" t="str">
            <v>財政調整基金</v>
          </cell>
          <cell r="B72">
            <v>1618</v>
          </cell>
          <cell r="C72">
            <v>1515</v>
          </cell>
          <cell r="D72">
            <v>1528</v>
          </cell>
        </row>
        <row r="73">
          <cell r="A73" t="str">
            <v>減債基金</v>
          </cell>
          <cell r="B73">
            <v>90</v>
          </cell>
          <cell r="C73">
            <v>87</v>
          </cell>
          <cell r="D73">
            <v>129</v>
          </cell>
        </row>
        <row r="74">
          <cell r="A74" t="str">
            <v>その他特定目的基金</v>
          </cell>
          <cell r="B74">
            <v>2594</v>
          </cell>
          <cell r="C74">
            <v>2590</v>
          </cell>
          <cell r="D74">
            <v>2501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6D638-011A-46DD-B006-5BD9F51E3C50}">
  <sheetPr>
    <pageSetUpPr fitToPage="1"/>
  </sheetPr>
  <dimension ref="A1:DO56"/>
  <sheetViews>
    <sheetView showGridLines="0" tabSelected="1" workbookViewId="0">
      <selection activeCell="AC12" sqref="AC12:AG12"/>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20" width="0" style="61" hidden="1" customWidth="1"/>
    <col min="121"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12112592</v>
      </c>
      <c r="BO4" s="92"/>
      <c r="BP4" s="92"/>
      <c r="BQ4" s="92"/>
      <c r="BR4" s="92"/>
      <c r="BS4" s="92"/>
      <c r="BT4" s="92"/>
      <c r="BU4" s="93"/>
      <c r="BV4" s="91">
        <v>12360664</v>
      </c>
      <c r="BW4" s="92"/>
      <c r="BX4" s="92"/>
      <c r="BY4" s="92"/>
      <c r="BZ4" s="92"/>
      <c r="CA4" s="92"/>
      <c r="CB4" s="92"/>
      <c r="CC4" s="93"/>
      <c r="CD4" s="94" t="s">
        <v>30</v>
      </c>
      <c r="CE4" s="95"/>
      <c r="CF4" s="95"/>
      <c r="CG4" s="95"/>
      <c r="CH4" s="95"/>
      <c r="CI4" s="95"/>
      <c r="CJ4" s="95"/>
      <c r="CK4" s="95"/>
      <c r="CL4" s="95"/>
      <c r="CM4" s="95"/>
      <c r="CN4" s="95"/>
      <c r="CO4" s="95"/>
      <c r="CP4" s="95"/>
      <c r="CQ4" s="95"/>
      <c r="CR4" s="95"/>
      <c r="CS4" s="96"/>
      <c r="CT4" s="97">
        <v>0.9</v>
      </c>
      <c r="CU4" s="98"/>
      <c r="CV4" s="98"/>
      <c r="CW4" s="98"/>
      <c r="CX4" s="98"/>
      <c r="CY4" s="98"/>
      <c r="CZ4" s="98"/>
      <c r="DA4" s="99"/>
      <c r="DB4" s="97">
        <v>0.3</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12029020</v>
      </c>
      <c r="BO5" s="114"/>
      <c r="BP5" s="114"/>
      <c r="BQ5" s="114"/>
      <c r="BR5" s="114"/>
      <c r="BS5" s="114"/>
      <c r="BT5" s="114"/>
      <c r="BU5" s="115"/>
      <c r="BV5" s="113">
        <v>12295245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90.2</v>
      </c>
      <c r="CU5" s="120"/>
      <c r="CV5" s="120"/>
      <c r="CW5" s="120"/>
      <c r="CX5" s="120"/>
      <c r="CY5" s="120"/>
      <c r="CZ5" s="120"/>
      <c r="DA5" s="121"/>
      <c r="DB5" s="119">
        <v>95.3</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83572</v>
      </c>
      <c r="BO6" s="114"/>
      <c r="BP6" s="114"/>
      <c r="BQ6" s="114"/>
      <c r="BR6" s="114"/>
      <c r="BS6" s="114"/>
      <c r="BT6" s="114"/>
      <c r="BU6" s="115"/>
      <c r="BV6" s="113">
        <v>65419</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90.4</v>
      </c>
      <c r="CU6" s="133"/>
      <c r="CV6" s="133"/>
      <c r="CW6" s="133"/>
      <c r="CX6" s="133"/>
      <c r="CY6" s="133"/>
      <c r="CZ6" s="133"/>
      <c r="DA6" s="134"/>
      <c r="DB6" s="132">
        <v>95.7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12651</v>
      </c>
      <c r="BO7" s="114"/>
      <c r="BP7" s="114"/>
      <c r="BQ7" s="114"/>
      <c r="BR7" s="114"/>
      <c r="BS7" s="114"/>
      <c r="BT7" s="114"/>
      <c r="BU7" s="115"/>
      <c r="BV7" s="113">
        <v>40204</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7760392</v>
      </c>
      <c r="CU7" s="114"/>
      <c r="CV7" s="114"/>
      <c r="CW7" s="114"/>
      <c r="CX7" s="114"/>
      <c r="CY7" s="114"/>
      <c r="CZ7" s="114"/>
      <c r="DA7" s="115"/>
      <c r="DB7" s="113">
        <v>7759544</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70921</v>
      </c>
      <c r="BO8" s="114"/>
      <c r="BP8" s="114"/>
      <c r="BQ8" s="114"/>
      <c r="BR8" s="114"/>
      <c r="BS8" s="114"/>
      <c r="BT8" s="114"/>
      <c r="BU8" s="115"/>
      <c r="BV8" s="113">
        <v>25215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0.28000000000000003</v>
      </c>
      <c r="CU8" s="149"/>
      <c r="CV8" s="149"/>
      <c r="CW8" s="149"/>
      <c r="CX8" s="149"/>
      <c r="CY8" s="149"/>
      <c r="CZ8" s="149"/>
      <c r="DA8" s="150"/>
      <c r="DB8" s="148">
        <v>0.27</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20092</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45706</v>
      </c>
      <c r="BO9" s="114"/>
      <c r="BP9" s="114"/>
      <c r="BQ9" s="114"/>
      <c r="BR9" s="114"/>
      <c r="BS9" s="114"/>
      <c r="BT9" s="114"/>
      <c r="BU9" s="115"/>
      <c r="BV9" s="113">
        <v>-27664</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16.600000000000001</v>
      </c>
      <c r="CU9" s="120"/>
      <c r="CV9" s="120"/>
      <c r="CW9" s="120"/>
      <c r="CX9" s="120"/>
      <c r="CY9" s="120"/>
      <c r="CZ9" s="120"/>
      <c r="DA9" s="121"/>
      <c r="DB9" s="119">
        <v>19.3</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21834</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805</v>
      </c>
      <c r="BO10" s="114"/>
      <c r="BP10" s="114"/>
      <c r="BQ10" s="114"/>
      <c r="BR10" s="114"/>
      <c r="BS10" s="114"/>
      <c r="BT10" s="114"/>
      <c r="BU10" s="115"/>
      <c r="BV10" s="113">
        <v>665</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137135</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19402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130000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19267</v>
      </c>
      <c r="S13" s="197"/>
      <c r="T13" s="197"/>
      <c r="U13" s="197"/>
      <c r="V13" s="198"/>
      <c r="W13" s="127" t="s">
        <v>73</v>
      </c>
      <c r="X13" s="128"/>
      <c r="Y13" s="128"/>
      <c r="Z13" s="128"/>
      <c r="AA13" s="128"/>
      <c r="AB13" s="123"/>
      <c r="AC13" s="159">
        <v>366</v>
      </c>
      <c r="AD13" s="160"/>
      <c r="AE13" s="160"/>
      <c r="AF13" s="160"/>
      <c r="AG13" s="199"/>
      <c r="AH13" s="159">
        <v>386</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46511</v>
      </c>
      <c r="BO13" s="114"/>
      <c r="BP13" s="114"/>
      <c r="BQ13" s="114"/>
      <c r="BR13" s="114"/>
      <c r="BS13" s="114"/>
      <c r="BT13" s="114"/>
      <c r="BU13" s="115"/>
      <c r="BV13" s="113">
        <v>-19864</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15.8</v>
      </c>
      <c r="CU13" s="120"/>
      <c r="CV13" s="120"/>
      <c r="CW13" s="120"/>
      <c r="CX13" s="120"/>
      <c r="CY13" s="120"/>
      <c r="CZ13" s="120"/>
      <c r="DA13" s="121"/>
      <c r="DB13" s="119">
        <v>17.600000000000001</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19777</v>
      </c>
      <c r="S14" s="197"/>
      <c r="T14" s="197"/>
      <c r="U14" s="197"/>
      <c r="V14" s="198"/>
      <c r="W14" s="85"/>
      <c r="X14" s="86"/>
      <c r="Y14" s="86"/>
      <c r="Z14" s="86"/>
      <c r="AA14" s="86"/>
      <c r="AB14" s="101"/>
      <c r="AC14" s="203">
        <v>3.7</v>
      </c>
      <c r="AD14" s="204"/>
      <c r="AE14" s="204"/>
      <c r="AF14" s="204"/>
      <c r="AG14" s="205"/>
      <c r="AH14" s="203">
        <v>3.7</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75.7</v>
      </c>
      <c r="CU14" s="211"/>
      <c r="CV14" s="211"/>
      <c r="CW14" s="211"/>
      <c r="CX14" s="211"/>
      <c r="CY14" s="211"/>
      <c r="CZ14" s="211"/>
      <c r="DA14" s="212"/>
      <c r="DB14" s="210">
        <v>89.1</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19660</v>
      </c>
      <c r="S15" s="197"/>
      <c r="T15" s="197"/>
      <c r="U15" s="197"/>
      <c r="V15" s="198"/>
      <c r="W15" s="127" t="s">
        <v>79</v>
      </c>
      <c r="X15" s="128"/>
      <c r="Y15" s="128"/>
      <c r="Z15" s="128"/>
      <c r="AA15" s="128"/>
      <c r="AB15" s="123"/>
      <c r="AC15" s="159">
        <v>3041</v>
      </c>
      <c r="AD15" s="160"/>
      <c r="AE15" s="160"/>
      <c r="AF15" s="160"/>
      <c r="AG15" s="199"/>
      <c r="AH15" s="159">
        <v>3444</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2031009</v>
      </c>
      <c r="BO15" s="92"/>
      <c r="BP15" s="92"/>
      <c r="BQ15" s="92"/>
      <c r="BR15" s="92"/>
      <c r="BS15" s="92"/>
      <c r="BT15" s="92"/>
      <c r="BU15" s="93"/>
      <c r="BV15" s="91">
        <v>2018739</v>
      </c>
      <c r="BW15" s="92"/>
      <c r="BX15" s="92"/>
      <c r="BY15" s="92"/>
      <c r="BZ15" s="92"/>
      <c r="CA15" s="92"/>
      <c r="CB15" s="92"/>
      <c r="CC15" s="93"/>
      <c r="CD15" s="94" t="s">
        <v>81</v>
      </c>
      <c r="CE15" s="95"/>
      <c r="CF15" s="95"/>
      <c r="CG15" s="95"/>
      <c r="CH15" s="95"/>
      <c r="CI15" s="95"/>
      <c r="CJ15" s="95"/>
      <c r="CK15" s="95"/>
      <c r="CL15" s="95"/>
      <c r="CM15" s="95"/>
      <c r="CN15" s="95"/>
      <c r="CO15" s="95"/>
      <c r="CP15" s="95"/>
      <c r="CQ15" s="95"/>
      <c r="CR15" s="95"/>
      <c r="CS15" s="96"/>
      <c r="CT15" s="213"/>
      <c r="CU15" s="214"/>
      <c r="CV15" s="214"/>
      <c r="CW15" s="214"/>
      <c r="CX15" s="214"/>
      <c r="CY15" s="214"/>
      <c r="CZ15" s="214"/>
      <c r="DA15" s="215"/>
      <c r="DB15" s="213"/>
      <c r="DC15" s="214"/>
      <c r="DD15" s="214"/>
      <c r="DE15" s="214"/>
      <c r="DF15" s="214"/>
      <c r="DG15" s="214"/>
      <c r="DH15" s="214"/>
      <c r="DI15" s="215"/>
    </row>
    <row r="16" spans="1:119" ht="18.75" customHeight="1" x14ac:dyDescent="0.15">
      <c r="A16" s="63"/>
      <c r="B16" s="189"/>
      <c r="C16" s="190"/>
      <c r="D16" s="190"/>
      <c r="E16" s="190"/>
      <c r="F16" s="190"/>
      <c r="G16" s="190"/>
      <c r="H16" s="190"/>
      <c r="I16" s="190"/>
      <c r="J16" s="190"/>
      <c r="K16" s="191"/>
      <c r="L16" s="200" t="s">
        <v>82</v>
      </c>
      <c r="M16" s="216"/>
      <c r="N16" s="216"/>
      <c r="O16" s="216"/>
      <c r="P16" s="216"/>
      <c r="Q16" s="217"/>
      <c r="R16" s="218" t="s">
        <v>83</v>
      </c>
      <c r="S16" s="219"/>
      <c r="T16" s="219"/>
      <c r="U16" s="219"/>
      <c r="V16" s="220"/>
      <c r="W16" s="85"/>
      <c r="X16" s="86"/>
      <c r="Y16" s="86"/>
      <c r="Z16" s="86"/>
      <c r="AA16" s="86"/>
      <c r="AB16" s="101"/>
      <c r="AC16" s="203">
        <v>30.8</v>
      </c>
      <c r="AD16" s="204"/>
      <c r="AE16" s="204"/>
      <c r="AF16" s="204"/>
      <c r="AG16" s="205"/>
      <c r="AH16" s="203">
        <v>33.1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7221708</v>
      </c>
      <c r="BO16" s="114"/>
      <c r="BP16" s="114"/>
      <c r="BQ16" s="114"/>
      <c r="BR16" s="114"/>
      <c r="BS16" s="114"/>
      <c r="BT16" s="114"/>
      <c r="BU16" s="115"/>
      <c r="BV16" s="113">
        <v>7235395</v>
      </c>
      <c r="BW16" s="114"/>
      <c r="BX16" s="114"/>
      <c r="BY16" s="114"/>
      <c r="BZ16" s="114"/>
      <c r="CA16" s="114"/>
      <c r="CB16" s="114"/>
      <c r="CC16" s="115"/>
      <c r="CD16" s="221"/>
      <c r="CE16" s="222"/>
      <c r="CF16" s="222"/>
      <c r="CG16" s="222"/>
      <c r="CH16" s="222"/>
      <c r="CI16" s="222"/>
      <c r="CJ16" s="222"/>
      <c r="CK16" s="222"/>
      <c r="CL16" s="222"/>
      <c r="CM16" s="222"/>
      <c r="CN16" s="222"/>
      <c r="CO16" s="222"/>
      <c r="CP16" s="222"/>
      <c r="CQ16" s="222"/>
      <c r="CR16" s="222"/>
      <c r="CS16" s="223"/>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4"/>
      <c r="C17" s="225"/>
      <c r="D17" s="225"/>
      <c r="E17" s="225"/>
      <c r="F17" s="225"/>
      <c r="G17" s="225"/>
      <c r="H17" s="225"/>
      <c r="I17" s="225"/>
      <c r="J17" s="225"/>
      <c r="K17" s="226"/>
      <c r="L17" s="227"/>
      <c r="M17" s="228" t="s">
        <v>85</v>
      </c>
      <c r="N17" s="229"/>
      <c r="O17" s="229"/>
      <c r="P17" s="229"/>
      <c r="Q17" s="230"/>
      <c r="R17" s="218" t="s">
        <v>86</v>
      </c>
      <c r="S17" s="219"/>
      <c r="T17" s="219"/>
      <c r="U17" s="219"/>
      <c r="V17" s="220"/>
      <c r="W17" s="127" t="s">
        <v>87</v>
      </c>
      <c r="X17" s="128"/>
      <c r="Y17" s="128"/>
      <c r="Z17" s="128"/>
      <c r="AA17" s="128"/>
      <c r="AB17" s="123"/>
      <c r="AC17" s="159">
        <v>6454</v>
      </c>
      <c r="AD17" s="160"/>
      <c r="AE17" s="160"/>
      <c r="AF17" s="160"/>
      <c r="AG17" s="199"/>
      <c r="AH17" s="159">
        <v>6584</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2521258</v>
      </c>
      <c r="BO17" s="114"/>
      <c r="BP17" s="114"/>
      <c r="BQ17" s="114"/>
      <c r="BR17" s="114"/>
      <c r="BS17" s="114"/>
      <c r="BT17" s="114"/>
      <c r="BU17" s="115"/>
      <c r="BV17" s="113">
        <v>2507291</v>
      </c>
      <c r="BW17" s="114"/>
      <c r="BX17" s="114"/>
      <c r="BY17" s="114"/>
      <c r="BZ17" s="114"/>
      <c r="CA17" s="114"/>
      <c r="CB17" s="114"/>
      <c r="CC17" s="115"/>
      <c r="CD17" s="221"/>
      <c r="CE17" s="222"/>
      <c r="CF17" s="222"/>
      <c r="CG17" s="222"/>
      <c r="CH17" s="222"/>
      <c r="CI17" s="222"/>
      <c r="CJ17" s="222"/>
      <c r="CK17" s="222"/>
      <c r="CL17" s="222"/>
      <c r="CM17" s="222"/>
      <c r="CN17" s="222"/>
      <c r="CO17" s="222"/>
      <c r="CP17" s="222"/>
      <c r="CQ17" s="222"/>
      <c r="CR17" s="222"/>
      <c r="CS17" s="223"/>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1" t="s">
        <v>89</v>
      </c>
      <c r="C18" s="151"/>
      <c r="D18" s="151"/>
      <c r="E18" s="232"/>
      <c r="F18" s="232"/>
      <c r="G18" s="232"/>
      <c r="H18" s="232"/>
      <c r="I18" s="232"/>
      <c r="J18" s="232"/>
      <c r="K18" s="232"/>
      <c r="L18" s="233">
        <v>108.38</v>
      </c>
      <c r="M18" s="233"/>
      <c r="N18" s="233"/>
      <c r="O18" s="233"/>
      <c r="P18" s="233"/>
      <c r="Q18" s="233"/>
      <c r="R18" s="234"/>
      <c r="S18" s="234"/>
      <c r="T18" s="234"/>
      <c r="U18" s="234"/>
      <c r="V18" s="235"/>
      <c r="W18" s="143"/>
      <c r="X18" s="144"/>
      <c r="Y18" s="144"/>
      <c r="Z18" s="144"/>
      <c r="AA18" s="144"/>
      <c r="AB18" s="139"/>
      <c r="AC18" s="236">
        <v>65.400000000000006</v>
      </c>
      <c r="AD18" s="237"/>
      <c r="AE18" s="237"/>
      <c r="AF18" s="237"/>
      <c r="AG18" s="238"/>
      <c r="AH18" s="236">
        <v>63.2</v>
      </c>
      <c r="AI18" s="237"/>
      <c r="AJ18" s="237"/>
      <c r="AK18" s="237"/>
      <c r="AL18" s="239"/>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7071990</v>
      </c>
      <c r="BO18" s="114"/>
      <c r="BP18" s="114"/>
      <c r="BQ18" s="114"/>
      <c r="BR18" s="114"/>
      <c r="BS18" s="114"/>
      <c r="BT18" s="114"/>
      <c r="BU18" s="115"/>
      <c r="BV18" s="113">
        <v>7456839</v>
      </c>
      <c r="BW18" s="114"/>
      <c r="BX18" s="114"/>
      <c r="BY18" s="114"/>
      <c r="BZ18" s="114"/>
      <c r="CA18" s="114"/>
      <c r="CB18" s="114"/>
      <c r="CC18" s="115"/>
      <c r="CD18" s="221"/>
      <c r="CE18" s="222"/>
      <c r="CF18" s="222"/>
      <c r="CG18" s="222"/>
      <c r="CH18" s="222"/>
      <c r="CI18" s="222"/>
      <c r="CJ18" s="222"/>
      <c r="CK18" s="222"/>
      <c r="CL18" s="222"/>
      <c r="CM18" s="222"/>
      <c r="CN18" s="222"/>
      <c r="CO18" s="222"/>
      <c r="CP18" s="222"/>
      <c r="CQ18" s="222"/>
      <c r="CR18" s="222"/>
      <c r="CS18" s="223"/>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1" t="s">
        <v>91</v>
      </c>
      <c r="C19" s="151"/>
      <c r="D19" s="151"/>
      <c r="E19" s="232"/>
      <c r="F19" s="232"/>
      <c r="G19" s="232"/>
      <c r="H19" s="232"/>
      <c r="I19" s="232"/>
      <c r="J19" s="232"/>
      <c r="K19" s="232"/>
      <c r="L19" s="240">
        <v>185</v>
      </c>
      <c r="M19" s="240"/>
      <c r="N19" s="240"/>
      <c r="O19" s="240"/>
      <c r="P19" s="240"/>
      <c r="Q19" s="240"/>
      <c r="R19" s="241"/>
      <c r="S19" s="241"/>
      <c r="T19" s="241"/>
      <c r="U19" s="241"/>
      <c r="V19" s="242"/>
      <c r="W19" s="71"/>
      <c r="X19" s="72"/>
      <c r="Y19" s="72"/>
      <c r="Z19" s="72"/>
      <c r="AA19" s="72"/>
      <c r="AB19" s="72"/>
      <c r="AC19" s="243"/>
      <c r="AD19" s="243"/>
      <c r="AE19" s="243"/>
      <c r="AF19" s="243"/>
      <c r="AG19" s="243"/>
      <c r="AH19" s="243"/>
      <c r="AI19" s="243"/>
      <c r="AJ19" s="243"/>
      <c r="AK19" s="243"/>
      <c r="AL19" s="244"/>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8708364</v>
      </c>
      <c r="BO19" s="114"/>
      <c r="BP19" s="114"/>
      <c r="BQ19" s="114"/>
      <c r="BR19" s="114"/>
      <c r="BS19" s="114"/>
      <c r="BT19" s="114"/>
      <c r="BU19" s="115"/>
      <c r="BV19" s="113">
        <v>9040113</v>
      </c>
      <c r="BW19" s="114"/>
      <c r="BX19" s="114"/>
      <c r="BY19" s="114"/>
      <c r="BZ19" s="114"/>
      <c r="CA19" s="114"/>
      <c r="CB19" s="114"/>
      <c r="CC19" s="115"/>
      <c r="CD19" s="221"/>
      <c r="CE19" s="222"/>
      <c r="CF19" s="222"/>
      <c r="CG19" s="222"/>
      <c r="CH19" s="222"/>
      <c r="CI19" s="222"/>
      <c r="CJ19" s="222"/>
      <c r="CK19" s="222"/>
      <c r="CL19" s="222"/>
      <c r="CM19" s="222"/>
      <c r="CN19" s="222"/>
      <c r="CO19" s="222"/>
      <c r="CP19" s="222"/>
      <c r="CQ19" s="222"/>
      <c r="CR19" s="222"/>
      <c r="CS19" s="223"/>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1" t="s">
        <v>93</v>
      </c>
      <c r="C20" s="151"/>
      <c r="D20" s="151"/>
      <c r="E20" s="232"/>
      <c r="F20" s="232"/>
      <c r="G20" s="232"/>
      <c r="H20" s="232"/>
      <c r="I20" s="232"/>
      <c r="J20" s="232"/>
      <c r="K20" s="232"/>
      <c r="L20" s="240">
        <v>8038</v>
      </c>
      <c r="M20" s="240"/>
      <c r="N20" s="240"/>
      <c r="O20" s="240"/>
      <c r="P20" s="240"/>
      <c r="Q20" s="240"/>
      <c r="R20" s="241"/>
      <c r="S20" s="241"/>
      <c r="T20" s="241"/>
      <c r="U20" s="241"/>
      <c r="V20" s="242"/>
      <c r="W20" s="143"/>
      <c r="X20" s="144"/>
      <c r="Y20" s="144"/>
      <c r="Z20" s="144"/>
      <c r="AA20" s="144"/>
      <c r="AB20" s="144"/>
      <c r="AC20" s="245"/>
      <c r="AD20" s="245"/>
      <c r="AE20" s="245"/>
      <c r="AF20" s="245"/>
      <c r="AG20" s="245"/>
      <c r="AH20" s="245"/>
      <c r="AI20" s="245"/>
      <c r="AJ20" s="245"/>
      <c r="AK20" s="245"/>
      <c r="AL20" s="246"/>
      <c r="AM20" s="247"/>
      <c r="AN20" s="169"/>
      <c r="AO20" s="169"/>
      <c r="AP20" s="169"/>
      <c r="AQ20" s="169"/>
      <c r="AR20" s="169"/>
      <c r="AS20" s="169"/>
      <c r="AT20" s="170"/>
      <c r="AU20" s="248"/>
      <c r="AV20" s="249"/>
      <c r="AW20" s="249"/>
      <c r="AX20" s="250"/>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1"/>
      <c r="CE20" s="222"/>
      <c r="CF20" s="222"/>
      <c r="CG20" s="222"/>
      <c r="CH20" s="222"/>
      <c r="CI20" s="222"/>
      <c r="CJ20" s="222"/>
      <c r="CK20" s="222"/>
      <c r="CL20" s="222"/>
      <c r="CM20" s="222"/>
      <c r="CN20" s="222"/>
      <c r="CO20" s="222"/>
      <c r="CP20" s="222"/>
      <c r="CQ20" s="222"/>
      <c r="CR20" s="222"/>
      <c r="CS20" s="223"/>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1" t="s">
        <v>94</v>
      </c>
      <c r="C21" s="252"/>
      <c r="D21" s="252"/>
      <c r="E21" s="252"/>
      <c r="F21" s="252"/>
      <c r="G21" s="252"/>
      <c r="H21" s="252"/>
      <c r="I21" s="252"/>
      <c r="J21" s="252"/>
      <c r="K21" s="252"/>
      <c r="L21" s="252"/>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c r="AU21" s="252"/>
      <c r="AV21" s="252"/>
      <c r="AW21" s="252"/>
      <c r="AX21" s="253"/>
      <c r="AY21" s="254"/>
      <c r="AZ21" s="255"/>
      <c r="BA21" s="255"/>
      <c r="BB21" s="255"/>
      <c r="BC21" s="255"/>
      <c r="BD21" s="255"/>
      <c r="BE21" s="255"/>
      <c r="BF21" s="255"/>
      <c r="BG21" s="255"/>
      <c r="BH21" s="255"/>
      <c r="BI21" s="255"/>
      <c r="BJ21" s="255"/>
      <c r="BK21" s="255"/>
      <c r="BL21" s="255"/>
      <c r="BM21" s="256"/>
      <c r="BN21" s="257"/>
      <c r="BO21" s="258"/>
      <c r="BP21" s="258"/>
      <c r="BQ21" s="258"/>
      <c r="BR21" s="258"/>
      <c r="BS21" s="258"/>
      <c r="BT21" s="258"/>
      <c r="BU21" s="259"/>
      <c r="BV21" s="257"/>
      <c r="BW21" s="258"/>
      <c r="BX21" s="258"/>
      <c r="BY21" s="258"/>
      <c r="BZ21" s="258"/>
      <c r="CA21" s="258"/>
      <c r="CB21" s="258"/>
      <c r="CC21" s="259"/>
      <c r="CD21" s="221"/>
      <c r="CE21" s="222"/>
      <c r="CF21" s="222"/>
      <c r="CG21" s="222"/>
      <c r="CH21" s="222"/>
      <c r="CI21" s="222"/>
      <c r="CJ21" s="222"/>
      <c r="CK21" s="222"/>
      <c r="CL21" s="222"/>
      <c r="CM21" s="222"/>
      <c r="CN21" s="222"/>
      <c r="CO21" s="222"/>
      <c r="CP21" s="222"/>
      <c r="CQ21" s="222"/>
      <c r="CR21" s="222"/>
      <c r="CS21" s="223"/>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0" t="s">
        <v>95</v>
      </c>
      <c r="C22" s="261"/>
      <c r="D22" s="262"/>
      <c r="E22" s="125" t="s">
        <v>24</v>
      </c>
      <c r="F22" s="128"/>
      <c r="G22" s="128"/>
      <c r="H22" s="128"/>
      <c r="I22" s="128"/>
      <c r="J22" s="128"/>
      <c r="K22" s="123"/>
      <c r="L22" s="125" t="s">
        <v>96</v>
      </c>
      <c r="M22" s="128"/>
      <c r="N22" s="128"/>
      <c r="O22" s="128"/>
      <c r="P22" s="123"/>
      <c r="Q22" s="263" t="s">
        <v>97</v>
      </c>
      <c r="R22" s="264"/>
      <c r="S22" s="264"/>
      <c r="T22" s="264"/>
      <c r="U22" s="264"/>
      <c r="V22" s="265"/>
      <c r="W22" s="266" t="s">
        <v>98</v>
      </c>
      <c r="X22" s="261"/>
      <c r="Y22" s="262"/>
      <c r="Z22" s="125" t="s">
        <v>24</v>
      </c>
      <c r="AA22" s="128"/>
      <c r="AB22" s="128"/>
      <c r="AC22" s="128"/>
      <c r="AD22" s="128"/>
      <c r="AE22" s="128"/>
      <c r="AF22" s="128"/>
      <c r="AG22" s="123"/>
      <c r="AH22" s="267" t="s">
        <v>99</v>
      </c>
      <c r="AI22" s="128"/>
      <c r="AJ22" s="128"/>
      <c r="AK22" s="128"/>
      <c r="AL22" s="123"/>
      <c r="AM22" s="267" t="s">
        <v>100</v>
      </c>
      <c r="AN22" s="268"/>
      <c r="AO22" s="268"/>
      <c r="AP22" s="268"/>
      <c r="AQ22" s="268"/>
      <c r="AR22" s="269"/>
      <c r="AS22" s="263" t="s">
        <v>97</v>
      </c>
      <c r="AT22" s="264"/>
      <c r="AU22" s="264"/>
      <c r="AV22" s="264"/>
      <c r="AW22" s="264"/>
      <c r="AX22" s="270"/>
      <c r="AY22" s="88" t="s">
        <v>101</v>
      </c>
      <c r="AZ22" s="89"/>
      <c r="BA22" s="89"/>
      <c r="BB22" s="89"/>
      <c r="BC22" s="89"/>
      <c r="BD22" s="89"/>
      <c r="BE22" s="89"/>
      <c r="BF22" s="89"/>
      <c r="BG22" s="89"/>
      <c r="BH22" s="89"/>
      <c r="BI22" s="89"/>
      <c r="BJ22" s="89"/>
      <c r="BK22" s="89"/>
      <c r="BL22" s="89"/>
      <c r="BM22" s="90"/>
      <c r="BN22" s="91">
        <v>11199482</v>
      </c>
      <c r="BO22" s="92"/>
      <c r="BP22" s="92"/>
      <c r="BQ22" s="92"/>
      <c r="BR22" s="92"/>
      <c r="BS22" s="92"/>
      <c r="BT22" s="92"/>
      <c r="BU22" s="93"/>
      <c r="BV22" s="91">
        <v>12109377</v>
      </c>
      <c r="BW22" s="92"/>
      <c r="BX22" s="92"/>
      <c r="BY22" s="92"/>
      <c r="BZ22" s="92"/>
      <c r="CA22" s="92"/>
      <c r="CB22" s="92"/>
      <c r="CC22" s="93"/>
      <c r="CD22" s="221"/>
      <c r="CE22" s="222"/>
      <c r="CF22" s="222"/>
      <c r="CG22" s="222"/>
      <c r="CH22" s="222"/>
      <c r="CI22" s="222"/>
      <c r="CJ22" s="222"/>
      <c r="CK22" s="222"/>
      <c r="CL22" s="222"/>
      <c r="CM22" s="222"/>
      <c r="CN22" s="222"/>
      <c r="CO22" s="222"/>
      <c r="CP22" s="222"/>
      <c r="CQ22" s="222"/>
      <c r="CR22" s="222"/>
      <c r="CS22" s="223"/>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1"/>
      <c r="C23" s="272"/>
      <c r="D23" s="273"/>
      <c r="E23" s="103"/>
      <c r="F23" s="86"/>
      <c r="G23" s="86"/>
      <c r="H23" s="86"/>
      <c r="I23" s="86"/>
      <c r="J23" s="86"/>
      <c r="K23" s="101"/>
      <c r="L23" s="103"/>
      <c r="M23" s="86"/>
      <c r="N23" s="86"/>
      <c r="O23" s="86"/>
      <c r="P23" s="101"/>
      <c r="Q23" s="274"/>
      <c r="R23" s="275"/>
      <c r="S23" s="275"/>
      <c r="T23" s="275"/>
      <c r="U23" s="275"/>
      <c r="V23" s="276"/>
      <c r="W23" s="277"/>
      <c r="X23" s="272"/>
      <c r="Y23" s="273"/>
      <c r="Z23" s="103"/>
      <c r="AA23" s="86"/>
      <c r="AB23" s="86"/>
      <c r="AC23" s="86"/>
      <c r="AD23" s="86"/>
      <c r="AE23" s="86"/>
      <c r="AF23" s="86"/>
      <c r="AG23" s="101"/>
      <c r="AH23" s="103"/>
      <c r="AI23" s="86"/>
      <c r="AJ23" s="86"/>
      <c r="AK23" s="86"/>
      <c r="AL23" s="101"/>
      <c r="AM23" s="278"/>
      <c r="AN23" s="279"/>
      <c r="AO23" s="279"/>
      <c r="AP23" s="279"/>
      <c r="AQ23" s="279"/>
      <c r="AR23" s="280"/>
      <c r="AS23" s="274"/>
      <c r="AT23" s="275"/>
      <c r="AU23" s="275"/>
      <c r="AV23" s="275"/>
      <c r="AW23" s="275"/>
      <c r="AX23" s="281"/>
      <c r="AY23" s="110" t="s">
        <v>102</v>
      </c>
      <c r="AZ23" s="111"/>
      <c r="BA23" s="111"/>
      <c r="BB23" s="111"/>
      <c r="BC23" s="111"/>
      <c r="BD23" s="111"/>
      <c r="BE23" s="111"/>
      <c r="BF23" s="111"/>
      <c r="BG23" s="111"/>
      <c r="BH23" s="111"/>
      <c r="BI23" s="111"/>
      <c r="BJ23" s="111"/>
      <c r="BK23" s="111"/>
      <c r="BL23" s="111"/>
      <c r="BM23" s="112"/>
      <c r="BN23" s="113">
        <v>5410704</v>
      </c>
      <c r="BO23" s="114"/>
      <c r="BP23" s="114"/>
      <c r="BQ23" s="114"/>
      <c r="BR23" s="114"/>
      <c r="BS23" s="114"/>
      <c r="BT23" s="114"/>
      <c r="BU23" s="115"/>
      <c r="BV23" s="113">
        <v>5643228</v>
      </c>
      <c r="BW23" s="114"/>
      <c r="BX23" s="114"/>
      <c r="BY23" s="114"/>
      <c r="BZ23" s="114"/>
      <c r="CA23" s="114"/>
      <c r="CB23" s="114"/>
      <c r="CC23" s="115"/>
      <c r="CD23" s="221"/>
      <c r="CE23" s="222"/>
      <c r="CF23" s="222"/>
      <c r="CG23" s="222"/>
      <c r="CH23" s="222"/>
      <c r="CI23" s="222"/>
      <c r="CJ23" s="222"/>
      <c r="CK23" s="222"/>
      <c r="CL23" s="222"/>
      <c r="CM23" s="222"/>
      <c r="CN23" s="222"/>
      <c r="CO23" s="222"/>
      <c r="CP23" s="222"/>
      <c r="CQ23" s="222"/>
      <c r="CR23" s="222"/>
      <c r="CS23" s="223"/>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1"/>
      <c r="C24" s="272"/>
      <c r="D24" s="273"/>
      <c r="E24" s="158" t="s">
        <v>103</v>
      </c>
      <c r="F24" s="106"/>
      <c r="G24" s="106"/>
      <c r="H24" s="106"/>
      <c r="I24" s="106"/>
      <c r="J24" s="106"/>
      <c r="K24" s="107"/>
      <c r="L24" s="159">
        <v>1</v>
      </c>
      <c r="M24" s="160"/>
      <c r="N24" s="160"/>
      <c r="O24" s="160"/>
      <c r="P24" s="199"/>
      <c r="Q24" s="159">
        <v>7140</v>
      </c>
      <c r="R24" s="160"/>
      <c r="S24" s="160"/>
      <c r="T24" s="160"/>
      <c r="U24" s="160"/>
      <c r="V24" s="199"/>
      <c r="W24" s="277"/>
      <c r="X24" s="272"/>
      <c r="Y24" s="273"/>
      <c r="Z24" s="158" t="s">
        <v>104</v>
      </c>
      <c r="AA24" s="106"/>
      <c r="AB24" s="106"/>
      <c r="AC24" s="106"/>
      <c r="AD24" s="106"/>
      <c r="AE24" s="106"/>
      <c r="AF24" s="106"/>
      <c r="AG24" s="107"/>
      <c r="AH24" s="159">
        <v>222</v>
      </c>
      <c r="AI24" s="160"/>
      <c r="AJ24" s="160"/>
      <c r="AK24" s="160"/>
      <c r="AL24" s="199"/>
      <c r="AM24" s="159">
        <v>683760</v>
      </c>
      <c r="AN24" s="160"/>
      <c r="AO24" s="160"/>
      <c r="AP24" s="160"/>
      <c r="AQ24" s="160"/>
      <c r="AR24" s="199"/>
      <c r="AS24" s="159">
        <v>3080</v>
      </c>
      <c r="AT24" s="160"/>
      <c r="AU24" s="160"/>
      <c r="AV24" s="160"/>
      <c r="AW24" s="160"/>
      <c r="AX24" s="161"/>
      <c r="AY24" s="254" t="s">
        <v>105</v>
      </c>
      <c r="AZ24" s="255"/>
      <c r="BA24" s="255"/>
      <c r="BB24" s="255"/>
      <c r="BC24" s="255"/>
      <c r="BD24" s="255"/>
      <c r="BE24" s="255"/>
      <c r="BF24" s="255"/>
      <c r="BG24" s="255"/>
      <c r="BH24" s="255"/>
      <c r="BI24" s="255"/>
      <c r="BJ24" s="255"/>
      <c r="BK24" s="255"/>
      <c r="BL24" s="255"/>
      <c r="BM24" s="256"/>
      <c r="BN24" s="113">
        <v>7902356</v>
      </c>
      <c r="BO24" s="114"/>
      <c r="BP24" s="114"/>
      <c r="BQ24" s="114"/>
      <c r="BR24" s="114"/>
      <c r="BS24" s="114"/>
      <c r="BT24" s="114"/>
      <c r="BU24" s="115"/>
      <c r="BV24" s="113">
        <v>8453080</v>
      </c>
      <c r="BW24" s="114"/>
      <c r="BX24" s="114"/>
      <c r="BY24" s="114"/>
      <c r="BZ24" s="114"/>
      <c r="CA24" s="114"/>
      <c r="CB24" s="114"/>
      <c r="CC24" s="115"/>
      <c r="CD24" s="221"/>
      <c r="CE24" s="222"/>
      <c r="CF24" s="222"/>
      <c r="CG24" s="222"/>
      <c r="CH24" s="222"/>
      <c r="CI24" s="222"/>
      <c r="CJ24" s="222"/>
      <c r="CK24" s="222"/>
      <c r="CL24" s="222"/>
      <c r="CM24" s="222"/>
      <c r="CN24" s="222"/>
      <c r="CO24" s="222"/>
      <c r="CP24" s="222"/>
      <c r="CQ24" s="222"/>
      <c r="CR24" s="222"/>
      <c r="CS24" s="223"/>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1"/>
      <c r="C25" s="272"/>
      <c r="D25" s="273"/>
      <c r="E25" s="158" t="s">
        <v>106</v>
      </c>
      <c r="F25" s="106"/>
      <c r="G25" s="106"/>
      <c r="H25" s="106"/>
      <c r="I25" s="106"/>
      <c r="J25" s="106"/>
      <c r="K25" s="107"/>
      <c r="L25" s="159">
        <v>1</v>
      </c>
      <c r="M25" s="160"/>
      <c r="N25" s="160"/>
      <c r="O25" s="160"/>
      <c r="P25" s="199"/>
      <c r="Q25" s="159">
        <v>5830</v>
      </c>
      <c r="R25" s="160"/>
      <c r="S25" s="160"/>
      <c r="T25" s="160"/>
      <c r="U25" s="160"/>
      <c r="V25" s="199"/>
      <c r="W25" s="277"/>
      <c r="X25" s="272"/>
      <c r="Y25" s="273"/>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2502652</v>
      </c>
      <c r="BO25" s="92"/>
      <c r="BP25" s="92"/>
      <c r="BQ25" s="92"/>
      <c r="BR25" s="92"/>
      <c r="BS25" s="92"/>
      <c r="BT25" s="92"/>
      <c r="BU25" s="93"/>
      <c r="BV25" s="91">
        <v>84496</v>
      </c>
      <c r="BW25" s="92"/>
      <c r="BX25" s="92"/>
      <c r="BY25" s="92"/>
      <c r="BZ25" s="92"/>
      <c r="CA25" s="92"/>
      <c r="CB25" s="92"/>
      <c r="CC25" s="93"/>
      <c r="CD25" s="221"/>
      <c r="CE25" s="222"/>
      <c r="CF25" s="222"/>
      <c r="CG25" s="222"/>
      <c r="CH25" s="222"/>
      <c r="CI25" s="222"/>
      <c r="CJ25" s="222"/>
      <c r="CK25" s="222"/>
      <c r="CL25" s="222"/>
      <c r="CM25" s="222"/>
      <c r="CN25" s="222"/>
      <c r="CO25" s="222"/>
      <c r="CP25" s="222"/>
      <c r="CQ25" s="222"/>
      <c r="CR25" s="222"/>
      <c r="CS25" s="223"/>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1"/>
      <c r="C26" s="272"/>
      <c r="D26" s="273"/>
      <c r="E26" s="158" t="s">
        <v>109</v>
      </c>
      <c r="F26" s="106"/>
      <c r="G26" s="106"/>
      <c r="H26" s="106"/>
      <c r="I26" s="106"/>
      <c r="J26" s="106"/>
      <c r="K26" s="107"/>
      <c r="L26" s="159">
        <v>1</v>
      </c>
      <c r="M26" s="160"/>
      <c r="N26" s="160"/>
      <c r="O26" s="160"/>
      <c r="P26" s="199"/>
      <c r="Q26" s="159">
        <v>5460</v>
      </c>
      <c r="R26" s="160"/>
      <c r="S26" s="160"/>
      <c r="T26" s="160"/>
      <c r="U26" s="160"/>
      <c r="V26" s="199"/>
      <c r="W26" s="277"/>
      <c r="X26" s="272"/>
      <c r="Y26" s="273"/>
      <c r="Z26" s="158" t="s">
        <v>110</v>
      </c>
      <c r="AA26" s="282"/>
      <c r="AB26" s="282"/>
      <c r="AC26" s="282"/>
      <c r="AD26" s="282"/>
      <c r="AE26" s="282"/>
      <c r="AF26" s="282"/>
      <c r="AG26" s="283"/>
      <c r="AH26" s="159">
        <v>15</v>
      </c>
      <c r="AI26" s="160"/>
      <c r="AJ26" s="160"/>
      <c r="AK26" s="160"/>
      <c r="AL26" s="199"/>
      <c r="AM26" s="159">
        <v>42900</v>
      </c>
      <c r="AN26" s="160"/>
      <c r="AO26" s="160"/>
      <c r="AP26" s="160"/>
      <c r="AQ26" s="160"/>
      <c r="AR26" s="199"/>
      <c r="AS26" s="159">
        <v>2860</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1"/>
      <c r="CE26" s="222"/>
      <c r="CF26" s="222"/>
      <c r="CG26" s="222"/>
      <c r="CH26" s="222"/>
      <c r="CI26" s="222"/>
      <c r="CJ26" s="222"/>
      <c r="CK26" s="222"/>
      <c r="CL26" s="222"/>
      <c r="CM26" s="222"/>
      <c r="CN26" s="222"/>
      <c r="CO26" s="222"/>
      <c r="CP26" s="222"/>
      <c r="CQ26" s="222"/>
      <c r="CR26" s="222"/>
      <c r="CS26" s="223"/>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1"/>
      <c r="C27" s="272"/>
      <c r="D27" s="273"/>
      <c r="E27" s="158" t="s">
        <v>112</v>
      </c>
      <c r="F27" s="106"/>
      <c r="G27" s="106"/>
      <c r="H27" s="106"/>
      <c r="I27" s="106"/>
      <c r="J27" s="106"/>
      <c r="K27" s="107"/>
      <c r="L27" s="159">
        <v>1</v>
      </c>
      <c r="M27" s="160"/>
      <c r="N27" s="160"/>
      <c r="O27" s="160"/>
      <c r="P27" s="199"/>
      <c r="Q27" s="159">
        <v>3100</v>
      </c>
      <c r="R27" s="160"/>
      <c r="S27" s="160"/>
      <c r="T27" s="160"/>
      <c r="U27" s="160"/>
      <c r="V27" s="199"/>
      <c r="W27" s="277"/>
      <c r="X27" s="272"/>
      <c r="Y27" s="273"/>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57">
        <v>321910</v>
      </c>
      <c r="BO27" s="258"/>
      <c r="BP27" s="258"/>
      <c r="BQ27" s="258"/>
      <c r="BR27" s="258"/>
      <c r="BS27" s="258"/>
      <c r="BT27" s="258"/>
      <c r="BU27" s="259"/>
      <c r="BV27" s="257">
        <v>321848</v>
      </c>
      <c r="BW27" s="258"/>
      <c r="BX27" s="258"/>
      <c r="BY27" s="258"/>
      <c r="BZ27" s="258"/>
      <c r="CA27" s="258"/>
      <c r="CB27" s="258"/>
      <c r="CC27" s="259"/>
      <c r="CD27" s="284"/>
      <c r="CE27" s="222"/>
      <c r="CF27" s="222"/>
      <c r="CG27" s="222"/>
      <c r="CH27" s="222"/>
      <c r="CI27" s="222"/>
      <c r="CJ27" s="222"/>
      <c r="CK27" s="222"/>
      <c r="CL27" s="222"/>
      <c r="CM27" s="222"/>
      <c r="CN27" s="222"/>
      <c r="CO27" s="222"/>
      <c r="CP27" s="222"/>
      <c r="CQ27" s="222"/>
      <c r="CR27" s="222"/>
      <c r="CS27" s="223"/>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1"/>
      <c r="C28" s="272"/>
      <c r="D28" s="273"/>
      <c r="E28" s="158" t="s">
        <v>115</v>
      </c>
      <c r="F28" s="106"/>
      <c r="G28" s="106"/>
      <c r="H28" s="106"/>
      <c r="I28" s="106"/>
      <c r="J28" s="106"/>
      <c r="K28" s="107"/>
      <c r="L28" s="159">
        <v>1</v>
      </c>
      <c r="M28" s="160"/>
      <c r="N28" s="160"/>
      <c r="O28" s="160"/>
      <c r="P28" s="199"/>
      <c r="Q28" s="159">
        <v>2800</v>
      </c>
      <c r="R28" s="160"/>
      <c r="S28" s="160"/>
      <c r="T28" s="160"/>
      <c r="U28" s="160"/>
      <c r="V28" s="199"/>
      <c r="W28" s="277"/>
      <c r="X28" s="272"/>
      <c r="Y28" s="273"/>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5" t="s">
        <v>117</v>
      </c>
      <c r="AZ28" s="286"/>
      <c r="BA28" s="286"/>
      <c r="BB28" s="287"/>
      <c r="BC28" s="88" t="s">
        <v>118</v>
      </c>
      <c r="BD28" s="89"/>
      <c r="BE28" s="89"/>
      <c r="BF28" s="89"/>
      <c r="BG28" s="89"/>
      <c r="BH28" s="89"/>
      <c r="BI28" s="89"/>
      <c r="BJ28" s="89"/>
      <c r="BK28" s="89"/>
      <c r="BL28" s="89"/>
      <c r="BM28" s="90"/>
      <c r="BN28" s="91">
        <v>1528382</v>
      </c>
      <c r="BO28" s="92"/>
      <c r="BP28" s="92"/>
      <c r="BQ28" s="92"/>
      <c r="BR28" s="92"/>
      <c r="BS28" s="92"/>
      <c r="BT28" s="92"/>
      <c r="BU28" s="93"/>
      <c r="BV28" s="91">
        <v>1515137</v>
      </c>
      <c r="BW28" s="92"/>
      <c r="BX28" s="92"/>
      <c r="BY28" s="92"/>
      <c r="BZ28" s="92"/>
      <c r="CA28" s="92"/>
      <c r="CB28" s="92"/>
      <c r="CC28" s="93"/>
      <c r="CD28" s="221"/>
      <c r="CE28" s="222"/>
      <c r="CF28" s="222"/>
      <c r="CG28" s="222"/>
      <c r="CH28" s="222"/>
      <c r="CI28" s="222"/>
      <c r="CJ28" s="222"/>
      <c r="CK28" s="222"/>
      <c r="CL28" s="222"/>
      <c r="CM28" s="222"/>
      <c r="CN28" s="222"/>
      <c r="CO28" s="222"/>
      <c r="CP28" s="222"/>
      <c r="CQ28" s="222"/>
      <c r="CR28" s="222"/>
      <c r="CS28" s="223"/>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1"/>
      <c r="C29" s="272"/>
      <c r="D29" s="273"/>
      <c r="E29" s="158" t="s">
        <v>119</v>
      </c>
      <c r="F29" s="106"/>
      <c r="G29" s="106"/>
      <c r="H29" s="106"/>
      <c r="I29" s="106"/>
      <c r="J29" s="106"/>
      <c r="K29" s="107"/>
      <c r="L29" s="159">
        <v>14</v>
      </c>
      <c r="M29" s="160"/>
      <c r="N29" s="160"/>
      <c r="O29" s="160"/>
      <c r="P29" s="199"/>
      <c r="Q29" s="159">
        <v>2500</v>
      </c>
      <c r="R29" s="160"/>
      <c r="S29" s="160"/>
      <c r="T29" s="160"/>
      <c r="U29" s="160"/>
      <c r="V29" s="199"/>
      <c r="W29" s="288"/>
      <c r="X29" s="289"/>
      <c r="Y29" s="290"/>
      <c r="Z29" s="158" t="s">
        <v>120</v>
      </c>
      <c r="AA29" s="106"/>
      <c r="AB29" s="106"/>
      <c r="AC29" s="106"/>
      <c r="AD29" s="106"/>
      <c r="AE29" s="106"/>
      <c r="AF29" s="106"/>
      <c r="AG29" s="107"/>
      <c r="AH29" s="159">
        <v>222</v>
      </c>
      <c r="AI29" s="160"/>
      <c r="AJ29" s="160"/>
      <c r="AK29" s="160"/>
      <c r="AL29" s="199"/>
      <c r="AM29" s="159">
        <v>683760</v>
      </c>
      <c r="AN29" s="160"/>
      <c r="AO29" s="160"/>
      <c r="AP29" s="160"/>
      <c r="AQ29" s="160"/>
      <c r="AR29" s="199"/>
      <c r="AS29" s="159">
        <v>3080</v>
      </c>
      <c r="AT29" s="160"/>
      <c r="AU29" s="160"/>
      <c r="AV29" s="160"/>
      <c r="AW29" s="160"/>
      <c r="AX29" s="161"/>
      <c r="AY29" s="291"/>
      <c r="AZ29" s="292"/>
      <c r="BA29" s="292"/>
      <c r="BB29" s="293"/>
      <c r="BC29" s="110" t="s">
        <v>121</v>
      </c>
      <c r="BD29" s="111"/>
      <c r="BE29" s="111"/>
      <c r="BF29" s="111"/>
      <c r="BG29" s="111"/>
      <c r="BH29" s="111"/>
      <c r="BI29" s="111"/>
      <c r="BJ29" s="111"/>
      <c r="BK29" s="111"/>
      <c r="BL29" s="111"/>
      <c r="BM29" s="112"/>
      <c r="BN29" s="113">
        <v>128642</v>
      </c>
      <c r="BO29" s="114"/>
      <c r="BP29" s="114"/>
      <c r="BQ29" s="114"/>
      <c r="BR29" s="114"/>
      <c r="BS29" s="114"/>
      <c r="BT29" s="114"/>
      <c r="BU29" s="115"/>
      <c r="BV29" s="113">
        <v>86780</v>
      </c>
      <c r="BW29" s="114"/>
      <c r="BX29" s="114"/>
      <c r="BY29" s="114"/>
      <c r="BZ29" s="114"/>
      <c r="CA29" s="114"/>
      <c r="CB29" s="114"/>
      <c r="CC29" s="115"/>
      <c r="CD29" s="284"/>
      <c r="CE29" s="222"/>
      <c r="CF29" s="222"/>
      <c r="CG29" s="222"/>
      <c r="CH29" s="222"/>
      <c r="CI29" s="222"/>
      <c r="CJ29" s="222"/>
      <c r="CK29" s="222"/>
      <c r="CL29" s="222"/>
      <c r="CM29" s="222"/>
      <c r="CN29" s="222"/>
      <c r="CO29" s="222"/>
      <c r="CP29" s="222"/>
      <c r="CQ29" s="222"/>
      <c r="CR29" s="222"/>
      <c r="CS29" s="223"/>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4"/>
      <c r="C30" s="295"/>
      <c r="D30" s="296"/>
      <c r="E30" s="168"/>
      <c r="F30" s="169"/>
      <c r="G30" s="169"/>
      <c r="H30" s="169"/>
      <c r="I30" s="169"/>
      <c r="J30" s="169"/>
      <c r="K30" s="170"/>
      <c r="L30" s="297"/>
      <c r="M30" s="298"/>
      <c r="N30" s="298"/>
      <c r="O30" s="298"/>
      <c r="P30" s="299"/>
      <c r="Q30" s="297"/>
      <c r="R30" s="298"/>
      <c r="S30" s="298"/>
      <c r="T30" s="298"/>
      <c r="U30" s="298"/>
      <c r="V30" s="299"/>
      <c r="W30" s="300" t="s">
        <v>122</v>
      </c>
      <c r="X30" s="301"/>
      <c r="Y30" s="301"/>
      <c r="Z30" s="301"/>
      <c r="AA30" s="301"/>
      <c r="AB30" s="301"/>
      <c r="AC30" s="301"/>
      <c r="AD30" s="301"/>
      <c r="AE30" s="301"/>
      <c r="AF30" s="301"/>
      <c r="AG30" s="302"/>
      <c r="AH30" s="236">
        <v>93.8</v>
      </c>
      <c r="AI30" s="237"/>
      <c r="AJ30" s="237"/>
      <c r="AK30" s="237"/>
      <c r="AL30" s="237"/>
      <c r="AM30" s="237"/>
      <c r="AN30" s="237"/>
      <c r="AO30" s="237"/>
      <c r="AP30" s="237"/>
      <c r="AQ30" s="237"/>
      <c r="AR30" s="237"/>
      <c r="AS30" s="237"/>
      <c r="AT30" s="237"/>
      <c r="AU30" s="237"/>
      <c r="AV30" s="237"/>
      <c r="AW30" s="237"/>
      <c r="AX30" s="239"/>
      <c r="AY30" s="303"/>
      <c r="AZ30" s="304"/>
      <c r="BA30" s="304"/>
      <c r="BB30" s="305"/>
      <c r="BC30" s="254" t="s">
        <v>123</v>
      </c>
      <c r="BD30" s="255"/>
      <c r="BE30" s="255"/>
      <c r="BF30" s="255"/>
      <c r="BG30" s="255"/>
      <c r="BH30" s="255"/>
      <c r="BI30" s="255"/>
      <c r="BJ30" s="255"/>
      <c r="BK30" s="255"/>
      <c r="BL30" s="255"/>
      <c r="BM30" s="256"/>
      <c r="BN30" s="257">
        <v>2500532</v>
      </c>
      <c r="BO30" s="258"/>
      <c r="BP30" s="258"/>
      <c r="BQ30" s="258"/>
      <c r="BR30" s="258"/>
      <c r="BS30" s="258"/>
      <c r="BT30" s="258"/>
      <c r="BU30" s="259"/>
      <c r="BV30" s="257">
        <v>2590393</v>
      </c>
      <c r="BW30" s="258"/>
      <c r="BX30" s="258"/>
      <c r="BY30" s="258"/>
      <c r="BZ30" s="258"/>
      <c r="CA30" s="258"/>
      <c r="CB30" s="258"/>
      <c r="CC30" s="259"/>
      <c r="CD30" s="306"/>
      <c r="CE30" s="307"/>
      <c r="CF30" s="307"/>
      <c r="CG30" s="307"/>
      <c r="CH30" s="307"/>
      <c r="CI30" s="307"/>
      <c r="CJ30" s="307"/>
      <c r="CK30" s="307"/>
      <c r="CL30" s="307"/>
      <c r="CM30" s="307"/>
      <c r="CN30" s="307"/>
      <c r="CO30" s="307"/>
      <c r="CP30" s="307"/>
      <c r="CQ30" s="307"/>
      <c r="CR30" s="307"/>
      <c r="CS30" s="308"/>
      <c r="CT30" s="309"/>
      <c r="CU30" s="310"/>
      <c r="CV30" s="310"/>
      <c r="CW30" s="310"/>
      <c r="CX30" s="310"/>
      <c r="CY30" s="310"/>
      <c r="CZ30" s="310"/>
      <c r="DA30" s="311"/>
      <c r="DB30" s="309"/>
      <c r="DC30" s="310"/>
      <c r="DD30" s="310"/>
      <c r="DE30" s="310"/>
      <c r="DF30" s="310"/>
      <c r="DG30" s="310"/>
      <c r="DH30" s="310"/>
      <c r="DI30" s="311"/>
    </row>
    <row r="31" spans="1:113" ht="13.5" customHeight="1" x14ac:dyDescent="0.15">
      <c r="A31" s="63"/>
      <c r="B31" s="312"/>
      <c r="DI31" s="313"/>
    </row>
    <row r="32" spans="1:113" ht="13.5" customHeight="1" x14ac:dyDescent="0.15">
      <c r="A32" s="63"/>
      <c r="B32" s="314"/>
      <c r="C32" s="315" t="s">
        <v>124</v>
      </c>
      <c r="D32" s="315"/>
      <c r="E32" s="315"/>
      <c r="F32" s="315"/>
      <c r="G32" s="315"/>
      <c r="H32" s="315"/>
      <c r="I32" s="315"/>
      <c r="J32" s="315"/>
      <c r="K32" s="315"/>
      <c r="L32" s="315"/>
      <c r="M32" s="315"/>
      <c r="N32" s="315"/>
      <c r="O32" s="315"/>
      <c r="P32" s="315"/>
      <c r="Q32" s="315"/>
      <c r="R32" s="315"/>
      <c r="S32" s="315"/>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3"/>
    </row>
    <row r="33" spans="1:113" ht="13.5" customHeight="1" x14ac:dyDescent="0.15">
      <c r="A33" s="63"/>
      <c r="B33" s="314"/>
      <c r="C33" s="136" t="s">
        <v>130</v>
      </c>
      <c r="D33" s="136"/>
      <c r="E33" s="83" t="s">
        <v>131</v>
      </c>
      <c r="F33" s="83"/>
      <c r="G33" s="83"/>
      <c r="H33" s="83"/>
      <c r="I33" s="83"/>
      <c r="J33" s="83"/>
      <c r="K33" s="83"/>
      <c r="L33" s="83"/>
      <c r="M33" s="83"/>
      <c r="N33" s="83"/>
      <c r="O33" s="83"/>
      <c r="P33" s="83"/>
      <c r="Q33" s="83"/>
      <c r="R33" s="83"/>
      <c r="S33" s="83"/>
      <c r="T33" s="316"/>
      <c r="U33" s="136" t="s">
        <v>130</v>
      </c>
      <c r="V33" s="136"/>
      <c r="W33" s="83" t="s">
        <v>131</v>
      </c>
      <c r="X33" s="83"/>
      <c r="Y33" s="83"/>
      <c r="Z33" s="83"/>
      <c r="AA33" s="83"/>
      <c r="AB33" s="83"/>
      <c r="AC33" s="83"/>
      <c r="AD33" s="83"/>
      <c r="AE33" s="83"/>
      <c r="AF33" s="83"/>
      <c r="AG33" s="83"/>
      <c r="AH33" s="83"/>
      <c r="AI33" s="83"/>
      <c r="AJ33" s="83"/>
      <c r="AK33" s="83"/>
      <c r="AL33" s="316"/>
      <c r="AM33" s="136" t="s">
        <v>130</v>
      </c>
      <c r="AN33" s="136"/>
      <c r="AO33" s="83" t="s">
        <v>131</v>
      </c>
      <c r="AP33" s="83"/>
      <c r="AQ33" s="83"/>
      <c r="AR33" s="83"/>
      <c r="AS33" s="83"/>
      <c r="AT33" s="83"/>
      <c r="AU33" s="83"/>
      <c r="AV33" s="83"/>
      <c r="AW33" s="83"/>
      <c r="AX33" s="83"/>
      <c r="AY33" s="83"/>
      <c r="AZ33" s="83"/>
      <c r="BA33" s="83"/>
      <c r="BB33" s="83"/>
      <c r="BC33" s="83"/>
      <c r="BD33" s="317"/>
      <c r="BE33" s="83" t="s">
        <v>132</v>
      </c>
      <c r="BF33" s="83"/>
      <c r="BG33" s="83" t="s">
        <v>133</v>
      </c>
      <c r="BH33" s="83"/>
      <c r="BI33" s="83"/>
      <c r="BJ33" s="83"/>
      <c r="BK33" s="83"/>
      <c r="BL33" s="83"/>
      <c r="BM33" s="83"/>
      <c r="BN33" s="83"/>
      <c r="BO33" s="83"/>
      <c r="BP33" s="83"/>
      <c r="BQ33" s="83"/>
      <c r="BR33" s="83"/>
      <c r="BS33" s="83"/>
      <c r="BT33" s="83"/>
      <c r="BU33" s="83"/>
      <c r="BV33" s="317"/>
      <c r="BW33" s="136" t="s">
        <v>132</v>
      </c>
      <c r="BX33" s="136"/>
      <c r="BY33" s="83" t="s">
        <v>134</v>
      </c>
      <c r="BZ33" s="83"/>
      <c r="CA33" s="83"/>
      <c r="CB33" s="83"/>
      <c r="CC33" s="83"/>
      <c r="CD33" s="83"/>
      <c r="CE33" s="83"/>
      <c r="CF33" s="83"/>
      <c r="CG33" s="83"/>
      <c r="CH33" s="83"/>
      <c r="CI33" s="83"/>
      <c r="CJ33" s="83"/>
      <c r="CK33" s="83"/>
      <c r="CL33" s="83"/>
      <c r="CM33" s="83"/>
      <c r="CN33" s="316"/>
      <c r="CO33" s="136" t="s">
        <v>130</v>
      </c>
      <c r="CP33" s="136"/>
      <c r="CQ33" s="83" t="s">
        <v>135</v>
      </c>
      <c r="CR33" s="83"/>
      <c r="CS33" s="83"/>
      <c r="CT33" s="83"/>
      <c r="CU33" s="83"/>
      <c r="CV33" s="83"/>
      <c r="CW33" s="83"/>
      <c r="CX33" s="83"/>
      <c r="CY33" s="83"/>
      <c r="CZ33" s="83"/>
      <c r="DA33" s="83"/>
      <c r="DB33" s="83"/>
      <c r="DC33" s="83"/>
      <c r="DD33" s="83"/>
      <c r="DE33" s="83"/>
      <c r="DF33" s="316"/>
      <c r="DG33" s="318" t="s">
        <v>136</v>
      </c>
      <c r="DH33" s="318"/>
      <c r="DI33" s="319"/>
    </row>
    <row r="34" spans="1:113" ht="32.25" customHeight="1" x14ac:dyDescent="0.15">
      <c r="A34" s="63"/>
      <c r="B34" s="314"/>
      <c r="C34" s="320">
        <f>IF(E34="","",1)</f>
        <v>1</v>
      </c>
      <c r="D34" s="320"/>
      <c r="E34" s="321" t="str">
        <f>IF('各会計、関係団体の財政状況及び健全化判断比率'!B7="","",'各会計、関係団体の財政状況及び健全化判断比率'!B7)</f>
        <v>一般会計</v>
      </c>
      <c r="F34" s="321"/>
      <c r="G34" s="321"/>
      <c r="H34" s="321"/>
      <c r="I34" s="321"/>
      <c r="J34" s="321"/>
      <c r="K34" s="321"/>
      <c r="L34" s="321"/>
      <c r="M34" s="321"/>
      <c r="N34" s="321"/>
      <c r="O34" s="321"/>
      <c r="P34" s="321"/>
      <c r="Q34" s="321"/>
      <c r="R34" s="321"/>
      <c r="S34" s="321"/>
      <c r="T34" s="63"/>
      <c r="U34" s="320">
        <f>IF(W34="","",MAX(C34:D43)+1)</f>
        <v>4</v>
      </c>
      <c r="V34" s="320"/>
      <c r="W34" s="321" t="str">
        <f>IF('各会計、関係団体の財政状況及び健全化判断比率'!B28="","",'各会計、関係団体の財政状況及び健全化判断比率'!B28)</f>
        <v>国民健康保険特別会計（事業勘定）</v>
      </c>
      <c r="X34" s="321"/>
      <c r="Y34" s="321"/>
      <c r="Z34" s="321"/>
      <c r="AA34" s="321"/>
      <c r="AB34" s="321"/>
      <c r="AC34" s="321"/>
      <c r="AD34" s="321"/>
      <c r="AE34" s="321"/>
      <c r="AF34" s="321"/>
      <c r="AG34" s="321"/>
      <c r="AH34" s="321"/>
      <c r="AI34" s="321"/>
      <c r="AJ34" s="321"/>
      <c r="AK34" s="321"/>
      <c r="AL34" s="63"/>
      <c r="AM34" s="320">
        <f>IF(AO34="","",MAX(C34:D43,U34:V43)+1)</f>
        <v>9</v>
      </c>
      <c r="AN34" s="320"/>
      <c r="AO34" s="321" t="str">
        <f>IF('各会計、関係団体の財政状況及び健全化判断比率'!B33="","",'各会計、関係団体の財政状況及び健全化判断比率'!B33)</f>
        <v>水道事業会計</v>
      </c>
      <c r="AP34" s="321"/>
      <c r="AQ34" s="321"/>
      <c r="AR34" s="321"/>
      <c r="AS34" s="321"/>
      <c r="AT34" s="321"/>
      <c r="AU34" s="321"/>
      <c r="AV34" s="321"/>
      <c r="AW34" s="321"/>
      <c r="AX34" s="321"/>
      <c r="AY34" s="321"/>
      <c r="AZ34" s="321"/>
      <c r="BA34" s="321"/>
      <c r="BB34" s="321"/>
      <c r="BC34" s="321"/>
      <c r="BD34" s="63"/>
      <c r="BE34" s="320" t="str">
        <f>IF(BG34="","",MAX(C34:D43,U34:V43,AM34:AN43)+1)</f>
        <v/>
      </c>
      <c r="BF34" s="320"/>
      <c r="BG34" s="321"/>
      <c r="BH34" s="321"/>
      <c r="BI34" s="321"/>
      <c r="BJ34" s="321"/>
      <c r="BK34" s="321"/>
      <c r="BL34" s="321"/>
      <c r="BM34" s="321"/>
      <c r="BN34" s="321"/>
      <c r="BO34" s="321"/>
      <c r="BP34" s="321"/>
      <c r="BQ34" s="321"/>
      <c r="BR34" s="321"/>
      <c r="BS34" s="321"/>
      <c r="BT34" s="321"/>
      <c r="BU34" s="321"/>
      <c r="BV34" s="63"/>
      <c r="BW34" s="320">
        <f>IF(BY34="","",MAX(C34:D43,U34:V43,AM34:AN43,BE34:BF43)+1)</f>
        <v>11</v>
      </c>
      <c r="BX34" s="320"/>
      <c r="BY34" s="321" t="str">
        <f>IF('各会計、関係団体の財政状況及び健全化判断比率'!B68="","",'各会計、関係団体の財政状況及び健全化判断比率'!B68)</f>
        <v>与謝野町宮津市中学校組合</v>
      </c>
      <c r="BZ34" s="321"/>
      <c r="CA34" s="321"/>
      <c r="CB34" s="321"/>
      <c r="CC34" s="321"/>
      <c r="CD34" s="321"/>
      <c r="CE34" s="321"/>
      <c r="CF34" s="321"/>
      <c r="CG34" s="321"/>
      <c r="CH34" s="321"/>
      <c r="CI34" s="321"/>
      <c r="CJ34" s="321"/>
      <c r="CK34" s="321"/>
      <c r="CL34" s="321"/>
      <c r="CM34" s="321"/>
      <c r="CN34" s="63"/>
      <c r="CO34" s="320">
        <f>IF(CQ34="","",MAX(C34:D43,U34:V43,AM34:AN43,BE34:BF43,BW34:BX43)+1)</f>
        <v>21</v>
      </c>
      <c r="CP34" s="320"/>
      <c r="CQ34" s="321" t="str">
        <f>IF('各会計、関係団体の財政状況及び健全化判断比率'!BS7="","",'各会計、関係団体の財政状況及び健全化判断比率'!BS7)</f>
        <v>加悦総合振興</v>
      </c>
      <c r="CR34" s="321"/>
      <c r="CS34" s="321"/>
      <c r="CT34" s="321"/>
      <c r="CU34" s="321"/>
      <c r="CV34" s="321"/>
      <c r="CW34" s="321"/>
      <c r="CX34" s="321"/>
      <c r="CY34" s="321"/>
      <c r="CZ34" s="321"/>
      <c r="DA34" s="321"/>
      <c r="DB34" s="321"/>
      <c r="DC34" s="321"/>
      <c r="DD34" s="321"/>
      <c r="DE34" s="321"/>
      <c r="DG34" s="322" t="str">
        <f>IF('各会計、関係団体の財政状況及び健全化判断比率'!BR7="","",'各会計、関係団体の財政状況及び健全化判断比率'!BR7)</f>
        <v/>
      </c>
      <c r="DH34" s="322"/>
      <c r="DI34" s="319"/>
    </row>
    <row r="35" spans="1:113" ht="32.25" customHeight="1" x14ac:dyDescent="0.15">
      <c r="A35" s="63"/>
      <c r="B35" s="314"/>
      <c r="C35" s="320">
        <f t="shared" ref="C35:C43" si="0">IF(E35="","",C34+1)</f>
        <v>2</v>
      </c>
      <c r="D35" s="320"/>
      <c r="E35" s="321" t="str">
        <f>IF('各会計、関係団体の財政状況及び健全化判断比率'!B8="","",'各会計、関係団体の財政状況及び健全化判断比率'!B8)</f>
        <v>宅地造成事業特別会計</v>
      </c>
      <c r="F35" s="321"/>
      <c r="G35" s="321"/>
      <c r="H35" s="321"/>
      <c r="I35" s="321"/>
      <c r="J35" s="321"/>
      <c r="K35" s="321"/>
      <c r="L35" s="321"/>
      <c r="M35" s="321"/>
      <c r="N35" s="321"/>
      <c r="O35" s="321"/>
      <c r="P35" s="321"/>
      <c r="Q35" s="321"/>
      <c r="R35" s="321"/>
      <c r="S35" s="321"/>
      <c r="T35" s="63"/>
      <c r="U35" s="320">
        <f t="shared" ref="U35:U43" si="1">IF(W35="","",U34+1)</f>
        <v>5</v>
      </c>
      <c r="V35" s="320"/>
      <c r="W35" s="321" t="str">
        <f>IF('各会計、関係団体の財政状況及び健全化判断比率'!B29="","",'各会計、関係団体の財政状況及び健全化判断比率'!B29)</f>
        <v>国民健康保険特別会計（直診勘定）</v>
      </c>
      <c r="X35" s="321"/>
      <c r="Y35" s="321"/>
      <c r="Z35" s="321"/>
      <c r="AA35" s="321"/>
      <c r="AB35" s="321"/>
      <c r="AC35" s="321"/>
      <c r="AD35" s="321"/>
      <c r="AE35" s="321"/>
      <c r="AF35" s="321"/>
      <c r="AG35" s="321"/>
      <c r="AH35" s="321"/>
      <c r="AI35" s="321"/>
      <c r="AJ35" s="321"/>
      <c r="AK35" s="321"/>
      <c r="AL35" s="63"/>
      <c r="AM35" s="320">
        <f t="shared" ref="AM35:AM43" si="2">IF(AO35="","",AM34+1)</f>
        <v>10</v>
      </c>
      <c r="AN35" s="320"/>
      <c r="AO35" s="321" t="str">
        <f>IF('各会計、関係団体の財政状況及び健全化判断比率'!B34="","",'各会計、関係団体の財政状況及び健全化判断比率'!B34)</f>
        <v>下水道事業会計</v>
      </c>
      <c r="AP35" s="321"/>
      <c r="AQ35" s="321"/>
      <c r="AR35" s="321"/>
      <c r="AS35" s="321"/>
      <c r="AT35" s="321"/>
      <c r="AU35" s="321"/>
      <c r="AV35" s="321"/>
      <c r="AW35" s="321"/>
      <c r="AX35" s="321"/>
      <c r="AY35" s="321"/>
      <c r="AZ35" s="321"/>
      <c r="BA35" s="321"/>
      <c r="BB35" s="321"/>
      <c r="BC35" s="321"/>
      <c r="BD35" s="63"/>
      <c r="BE35" s="320" t="str">
        <f t="shared" ref="BE35:BE43" si="3">IF(BG35="","",BE34+1)</f>
        <v/>
      </c>
      <c r="BF35" s="320"/>
      <c r="BG35" s="321"/>
      <c r="BH35" s="321"/>
      <c r="BI35" s="321"/>
      <c r="BJ35" s="321"/>
      <c r="BK35" s="321"/>
      <c r="BL35" s="321"/>
      <c r="BM35" s="321"/>
      <c r="BN35" s="321"/>
      <c r="BO35" s="321"/>
      <c r="BP35" s="321"/>
      <c r="BQ35" s="321"/>
      <c r="BR35" s="321"/>
      <c r="BS35" s="321"/>
      <c r="BT35" s="321"/>
      <c r="BU35" s="321"/>
      <c r="BV35" s="63"/>
      <c r="BW35" s="320">
        <f t="shared" ref="BW35:BW43" si="4">IF(BY35="","",BW34+1)</f>
        <v>12</v>
      </c>
      <c r="BX35" s="320"/>
      <c r="BY35" s="321" t="str">
        <f>IF('各会計、関係団体の財政状況及び健全化判断比率'!B69="","",'各会計、関係団体の財政状況及び健全化判断比率'!B69)</f>
        <v>宮津与謝消防組合</v>
      </c>
      <c r="BZ35" s="321"/>
      <c r="CA35" s="321"/>
      <c r="CB35" s="321"/>
      <c r="CC35" s="321"/>
      <c r="CD35" s="321"/>
      <c r="CE35" s="321"/>
      <c r="CF35" s="321"/>
      <c r="CG35" s="321"/>
      <c r="CH35" s="321"/>
      <c r="CI35" s="321"/>
      <c r="CJ35" s="321"/>
      <c r="CK35" s="321"/>
      <c r="CL35" s="321"/>
      <c r="CM35" s="321"/>
      <c r="CN35" s="63"/>
      <c r="CO35" s="320">
        <f t="shared" ref="CO35:CO43" si="5">IF(CQ35="","",CO34+1)</f>
        <v>22</v>
      </c>
      <c r="CP35" s="320"/>
      <c r="CQ35" s="321" t="str">
        <f>IF('各会計、関係団体の財政状況及び健全化判断比率'!BS8="","",'各会計、関係団体の財政状況及び健全化判断比率'!BS8)</f>
        <v>加悦ファーマーズライス</v>
      </c>
      <c r="CR35" s="321"/>
      <c r="CS35" s="321"/>
      <c r="CT35" s="321"/>
      <c r="CU35" s="321"/>
      <c r="CV35" s="321"/>
      <c r="CW35" s="321"/>
      <c r="CX35" s="321"/>
      <c r="CY35" s="321"/>
      <c r="CZ35" s="321"/>
      <c r="DA35" s="321"/>
      <c r="DB35" s="321"/>
      <c r="DC35" s="321"/>
      <c r="DD35" s="321"/>
      <c r="DE35" s="321"/>
      <c r="DG35" s="322" t="str">
        <f>IF('各会計、関係団体の財政状況及び健全化判断比率'!BR8="","",'各会計、関係団体の財政状況及び健全化判断比率'!BR8)</f>
        <v/>
      </c>
      <c r="DH35" s="322"/>
      <c r="DI35" s="319"/>
    </row>
    <row r="36" spans="1:113" ht="32.25" customHeight="1" x14ac:dyDescent="0.15">
      <c r="A36" s="63"/>
      <c r="B36" s="314"/>
      <c r="C36" s="320">
        <f t="shared" si="0"/>
        <v>3</v>
      </c>
      <c r="D36" s="320"/>
      <c r="E36" s="321" t="str">
        <f>IF('各会計、関係団体の財政状況及び健全化判断比率'!B9="","",'各会計、関係団体の財政状況及び健全化判断比率'!B9)</f>
        <v>土地取得特別会計</v>
      </c>
      <c r="F36" s="321"/>
      <c r="G36" s="321"/>
      <c r="H36" s="321"/>
      <c r="I36" s="321"/>
      <c r="J36" s="321"/>
      <c r="K36" s="321"/>
      <c r="L36" s="321"/>
      <c r="M36" s="321"/>
      <c r="N36" s="321"/>
      <c r="O36" s="321"/>
      <c r="P36" s="321"/>
      <c r="Q36" s="321"/>
      <c r="R36" s="321"/>
      <c r="S36" s="321"/>
      <c r="T36" s="63"/>
      <c r="U36" s="320">
        <f t="shared" si="1"/>
        <v>6</v>
      </c>
      <c r="V36" s="320"/>
      <c r="W36" s="321" t="str">
        <f>IF('各会計、関係団体の財政状況及び健全化判断比率'!B30="","",'各会計、関係団体の財政状況及び健全化判断比率'!B30)</f>
        <v>介護保険特別会計（事業勘定）</v>
      </c>
      <c r="X36" s="321"/>
      <c r="Y36" s="321"/>
      <c r="Z36" s="321"/>
      <c r="AA36" s="321"/>
      <c r="AB36" s="321"/>
      <c r="AC36" s="321"/>
      <c r="AD36" s="321"/>
      <c r="AE36" s="321"/>
      <c r="AF36" s="321"/>
      <c r="AG36" s="321"/>
      <c r="AH36" s="321"/>
      <c r="AI36" s="321"/>
      <c r="AJ36" s="321"/>
      <c r="AK36" s="321"/>
      <c r="AL36" s="63"/>
      <c r="AM36" s="320" t="str">
        <f t="shared" si="2"/>
        <v/>
      </c>
      <c r="AN36" s="320"/>
      <c r="AO36" s="321"/>
      <c r="AP36" s="321"/>
      <c r="AQ36" s="321"/>
      <c r="AR36" s="321"/>
      <c r="AS36" s="321"/>
      <c r="AT36" s="321"/>
      <c r="AU36" s="321"/>
      <c r="AV36" s="321"/>
      <c r="AW36" s="321"/>
      <c r="AX36" s="321"/>
      <c r="AY36" s="321"/>
      <c r="AZ36" s="321"/>
      <c r="BA36" s="321"/>
      <c r="BB36" s="321"/>
      <c r="BC36" s="321"/>
      <c r="BD36" s="63"/>
      <c r="BE36" s="320" t="str">
        <f t="shared" si="3"/>
        <v/>
      </c>
      <c r="BF36" s="320"/>
      <c r="BG36" s="321"/>
      <c r="BH36" s="321"/>
      <c r="BI36" s="321"/>
      <c r="BJ36" s="321"/>
      <c r="BK36" s="321"/>
      <c r="BL36" s="321"/>
      <c r="BM36" s="321"/>
      <c r="BN36" s="321"/>
      <c r="BO36" s="321"/>
      <c r="BP36" s="321"/>
      <c r="BQ36" s="321"/>
      <c r="BR36" s="321"/>
      <c r="BS36" s="321"/>
      <c r="BT36" s="321"/>
      <c r="BU36" s="321"/>
      <c r="BV36" s="63"/>
      <c r="BW36" s="320">
        <f t="shared" si="4"/>
        <v>13</v>
      </c>
      <c r="BX36" s="320"/>
      <c r="BY36" s="321" t="str">
        <f>IF('各会計、関係団体の財政状況及び健全化判断比率'!B70="","",'各会計、関係団体の財政状況及び健全化判断比率'!B70)</f>
        <v>京都府後期高齢者医療広域連合（一般会計）</v>
      </c>
      <c r="BZ36" s="321"/>
      <c r="CA36" s="321"/>
      <c r="CB36" s="321"/>
      <c r="CC36" s="321"/>
      <c r="CD36" s="321"/>
      <c r="CE36" s="321"/>
      <c r="CF36" s="321"/>
      <c r="CG36" s="321"/>
      <c r="CH36" s="321"/>
      <c r="CI36" s="321"/>
      <c r="CJ36" s="321"/>
      <c r="CK36" s="321"/>
      <c r="CL36" s="321"/>
      <c r="CM36" s="321"/>
      <c r="CN36" s="63"/>
      <c r="CO36" s="320" t="str">
        <f t="shared" si="5"/>
        <v/>
      </c>
      <c r="CP36" s="320"/>
      <c r="CQ36" s="321" t="str">
        <f>IF('各会計、関係団体の財政状況及び健全化判断比率'!BS9="","",'各会計、関係団体の財政状況及び健全化判断比率'!BS9)</f>
        <v/>
      </c>
      <c r="CR36" s="321"/>
      <c r="CS36" s="321"/>
      <c r="CT36" s="321"/>
      <c r="CU36" s="321"/>
      <c r="CV36" s="321"/>
      <c r="CW36" s="321"/>
      <c r="CX36" s="321"/>
      <c r="CY36" s="321"/>
      <c r="CZ36" s="321"/>
      <c r="DA36" s="321"/>
      <c r="DB36" s="321"/>
      <c r="DC36" s="321"/>
      <c r="DD36" s="321"/>
      <c r="DE36" s="321"/>
      <c r="DG36" s="322" t="str">
        <f>IF('各会計、関係団体の財政状況及び健全化判断比率'!BR9="","",'各会計、関係団体の財政状況及び健全化判断比率'!BR9)</f>
        <v/>
      </c>
      <c r="DH36" s="322"/>
      <c r="DI36" s="319"/>
    </row>
    <row r="37" spans="1:113" ht="32.25" customHeight="1" x14ac:dyDescent="0.15">
      <c r="A37" s="63"/>
      <c r="B37" s="314"/>
      <c r="C37" s="320" t="str">
        <f t="shared" si="0"/>
        <v/>
      </c>
      <c r="D37" s="320"/>
      <c r="E37" s="321" t="str">
        <f>IF('各会計、関係団体の財政状況及び健全化判断比率'!B10="","",'各会計、関係団体の財政状況及び健全化判断比率'!B10)</f>
        <v/>
      </c>
      <c r="F37" s="321"/>
      <c r="G37" s="321"/>
      <c r="H37" s="321"/>
      <c r="I37" s="321"/>
      <c r="J37" s="321"/>
      <c r="K37" s="321"/>
      <c r="L37" s="321"/>
      <c r="M37" s="321"/>
      <c r="N37" s="321"/>
      <c r="O37" s="321"/>
      <c r="P37" s="321"/>
      <c r="Q37" s="321"/>
      <c r="R37" s="321"/>
      <c r="S37" s="321"/>
      <c r="T37" s="63"/>
      <c r="U37" s="320">
        <f t="shared" si="1"/>
        <v>7</v>
      </c>
      <c r="V37" s="320"/>
      <c r="W37" s="321" t="str">
        <f>IF('各会計、関係団体の財政状況及び健全化判断比率'!B31="","",'各会計、関係団体の財政状況及び健全化判断比率'!B31)</f>
        <v>介護保険特別会計（サービス勘定）</v>
      </c>
      <c r="X37" s="321"/>
      <c r="Y37" s="321"/>
      <c r="Z37" s="321"/>
      <c r="AA37" s="321"/>
      <c r="AB37" s="321"/>
      <c r="AC37" s="321"/>
      <c r="AD37" s="321"/>
      <c r="AE37" s="321"/>
      <c r="AF37" s="321"/>
      <c r="AG37" s="321"/>
      <c r="AH37" s="321"/>
      <c r="AI37" s="321"/>
      <c r="AJ37" s="321"/>
      <c r="AK37" s="321"/>
      <c r="AL37" s="63"/>
      <c r="AM37" s="320" t="str">
        <f t="shared" si="2"/>
        <v/>
      </c>
      <c r="AN37" s="320"/>
      <c r="AO37" s="321"/>
      <c r="AP37" s="321"/>
      <c r="AQ37" s="321"/>
      <c r="AR37" s="321"/>
      <c r="AS37" s="321"/>
      <c r="AT37" s="321"/>
      <c r="AU37" s="321"/>
      <c r="AV37" s="321"/>
      <c r="AW37" s="321"/>
      <c r="AX37" s="321"/>
      <c r="AY37" s="321"/>
      <c r="AZ37" s="321"/>
      <c r="BA37" s="321"/>
      <c r="BB37" s="321"/>
      <c r="BC37" s="321"/>
      <c r="BD37" s="63"/>
      <c r="BE37" s="320" t="str">
        <f t="shared" si="3"/>
        <v/>
      </c>
      <c r="BF37" s="320"/>
      <c r="BG37" s="321"/>
      <c r="BH37" s="321"/>
      <c r="BI37" s="321"/>
      <c r="BJ37" s="321"/>
      <c r="BK37" s="321"/>
      <c r="BL37" s="321"/>
      <c r="BM37" s="321"/>
      <c r="BN37" s="321"/>
      <c r="BO37" s="321"/>
      <c r="BP37" s="321"/>
      <c r="BQ37" s="321"/>
      <c r="BR37" s="321"/>
      <c r="BS37" s="321"/>
      <c r="BT37" s="321"/>
      <c r="BU37" s="321"/>
      <c r="BV37" s="63"/>
      <c r="BW37" s="320">
        <f t="shared" si="4"/>
        <v>14</v>
      </c>
      <c r="BX37" s="320"/>
      <c r="BY37" s="321" t="str">
        <f>IF('各会計、関係団体の財政状況及び健全化判断比率'!B71="","",'各会計、関係団体の財政状況及び健全化判断比率'!B71)</f>
        <v>京都府後期高齢者医療広域連合（特別会計）</v>
      </c>
      <c r="BZ37" s="321"/>
      <c r="CA37" s="321"/>
      <c r="CB37" s="321"/>
      <c r="CC37" s="321"/>
      <c r="CD37" s="321"/>
      <c r="CE37" s="321"/>
      <c r="CF37" s="321"/>
      <c r="CG37" s="321"/>
      <c r="CH37" s="321"/>
      <c r="CI37" s="321"/>
      <c r="CJ37" s="321"/>
      <c r="CK37" s="321"/>
      <c r="CL37" s="321"/>
      <c r="CM37" s="321"/>
      <c r="CN37" s="63"/>
      <c r="CO37" s="320" t="str">
        <f t="shared" si="5"/>
        <v/>
      </c>
      <c r="CP37" s="320"/>
      <c r="CQ37" s="321" t="str">
        <f>IF('各会計、関係団体の財政状況及び健全化判断比率'!BS10="","",'各会計、関係団体の財政状況及び健全化判断比率'!BS10)</f>
        <v/>
      </c>
      <c r="CR37" s="321"/>
      <c r="CS37" s="321"/>
      <c r="CT37" s="321"/>
      <c r="CU37" s="321"/>
      <c r="CV37" s="321"/>
      <c r="CW37" s="321"/>
      <c r="CX37" s="321"/>
      <c r="CY37" s="321"/>
      <c r="CZ37" s="321"/>
      <c r="DA37" s="321"/>
      <c r="DB37" s="321"/>
      <c r="DC37" s="321"/>
      <c r="DD37" s="321"/>
      <c r="DE37" s="321"/>
      <c r="DG37" s="322" t="str">
        <f>IF('各会計、関係団体の財政状況及び健全化判断比率'!BR10="","",'各会計、関係団体の財政状況及び健全化判断比率'!BR10)</f>
        <v/>
      </c>
      <c r="DH37" s="322"/>
      <c r="DI37" s="319"/>
    </row>
    <row r="38" spans="1:113" ht="32.25" customHeight="1" x14ac:dyDescent="0.15">
      <c r="A38" s="63"/>
      <c r="B38" s="314"/>
      <c r="C38" s="320" t="str">
        <f t="shared" si="0"/>
        <v/>
      </c>
      <c r="D38" s="320"/>
      <c r="E38" s="321" t="str">
        <f>IF('各会計、関係団体の財政状況及び健全化判断比率'!B11="","",'各会計、関係団体の財政状況及び健全化判断比率'!B11)</f>
        <v/>
      </c>
      <c r="F38" s="321"/>
      <c r="G38" s="321"/>
      <c r="H38" s="321"/>
      <c r="I38" s="321"/>
      <c r="J38" s="321"/>
      <c r="K38" s="321"/>
      <c r="L38" s="321"/>
      <c r="M38" s="321"/>
      <c r="N38" s="321"/>
      <c r="O38" s="321"/>
      <c r="P38" s="321"/>
      <c r="Q38" s="321"/>
      <c r="R38" s="321"/>
      <c r="S38" s="321"/>
      <c r="T38" s="63"/>
      <c r="U38" s="320">
        <f t="shared" si="1"/>
        <v>8</v>
      </c>
      <c r="V38" s="320"/>
      <c r="W38" s="321" t="str">
        <f>IF('各会計、関係団体の財政状況及び健全化判断比率'!B32="","",'各会計、関係団体の財政状況及び健全化判断比率'!B32)</f>
        <v>後期高齢者医療特別会計</v>
      </c>
      <c r="X38" s="321"/>
      <c r="Y38" s="321"/>
      <c r="Z38" s="321"/>
      <c r="AA38" s="321"/>
      <c r="AB38" s="321"/>
      <c r="AC38" s="321"/>
      <c r="AD38" s="321"/>
      <c r="AE38" s="321"/>
      <c r="AF38" s="321"/>
      <c r="AG38" s="321"/>
      <c r="AH38" s="321"/>
      <c r="AI38" s="321"/>
      <c r="AJ38" s="321"/>
      <c r="AK38" s="321"/>
      <c r="AL38" s="63"/>
      <c r="AM38" s="320" t="str">
        <f t="shared" si="2"/>
        <v/>
      </c>
      <c r="AN38" s="320"/>
      <c r="AO38" s="321"/>
      <c r="AP38" s="321"/>
      <c r="AQ38" s="321"/>
      <c r="AR38" s="321"/>
      <c r="AS38" s="321"/>
      <c r="AT38" s="321"/>
      <c r="AU38" s="321"/>
      <c r="AV38" s="321"/>
      <c r="AW38" s="321"/>
      <c r="AX38" s="321"/>
      <c r="AY38" s="321"/>
      <c r="AZ38" s="321"/>
      <c r="BA38" s="321"/>
      <c r="BB38" s="321"/>
      <c r="BC38" s="321"/>
      <c r="BD38" s="63"/>
      <c r="BE38" s="320" t="str">
        <f t="shared" si="3"/>
        <v/>
      </c>
      <c r="BF38" s="320"/>
      <c r="BG38" s="321"/>
      <c r="BH38" s="321"/>
      <c r="BI38" s="321"/>
      <c r="BJ38" s="321"/>
      <c r="BK38" s="321"/>
      <c r="BL38" s="321"/>
      <c r="BM38" s="321"/>
      <c r="BN38" s="321"/>
      <c r="BO38" s="321"/>
      <c r="BP38" s="321"/>
      <c r="BQ38" s="321"/>
      <c r="BR38" s="321"/>
      <c r="BS38" s="321"/>
      <c r="BT38" s="321"/>
      <c r="BU38" s="321"/>
      <c r="BV38" s="63"/>
      <c r="BW38" s="320">
        <f t="shared" si="4"/>
        <v>15</v>
      </c>
      <c r="BX38" s="320"/>
      <c r="BY38" s="321" t="str">
        <f>IF('各会計、関係団体の財政状況及び健全化判断比率'!B72="","",'各会計、関係団体の財政状況及び健全化判断比率'!B72)</f>
        <v>京都府市町村議会議員公務災害補償等組合</v>
      </c>
      <c r="BZ38" s="321"/>
      <c r="CA38" s="321"/>
      <c r="CB38" s="321"/>
      <c r="CC38" s="321"/>
      <c r="CD38" s="321"/>
      <c r="CE38" s="321"/>
      <c r="CF38" s="321"/>
      <c r="CG38" s="321"/>
      <c r="CH38" s="321"/>
      <c r="CI38" s="321"/>
      <c r="CJ38" s="321"/>
      <c r="CK38" s="321"/>
      <c r="CL38" s="321"/>
      <c r="CM38" s="321"/>
      <c r="CN38" s="63"/>
      <c r="CO38" s="320" t="str">
        <f t="shared" si="5"/>
        <v/>
      </c>
      <c r="CP38" s="320"/>
      <c r="CQ38" s="321" t="str">
        <f>IF('各会計、関係団体の財政状況及び健全化判断比率'!BS11="","",'各会計、関係団体の財政状況及び健全化判断比率'!BS11)</f>
        <v/>
      </c>
      <c r="CR38" s="321"/>
      <c r="CS38" s="321"/>
      <c r="CT38" s="321"/>
      <c r="CU38" s="321"/>
      <c r="CV38" s="321"/>
      <c r="CW38" s="321"/>
      <c r="CX38" s="321"/>
      <c r="CY38" s="321"/>
      <c r="CZ38" s="321"/>
      <c r="DA38" s="321"/>
      <c r="DB38" s="321"/>
      <c r="DC38" s="321"/>
      <c r="DD38" s="321"/>
      <c r="DE38" s="321"/>
      <c r="DG38" s="322" t="str">
        <f>IF('各会計、関係団体の財政状況及び健全化判断比率'!BR11="","",'各会計、関係団体の財政状況及び健全化判断比率'!BR11)</f>
        <v/>
      </c>
      <c r="DH38" s="322"/>
      <c r="DI38" s="319"/>
    </row>
    <row r="39" spans="1:113" ht="32.25" customHeight="1" x14ac:dyDescent="0.15">
      <c r="A39" s="63"/>
      <c r="B39" s="314"/>
      <c r="C39" s="320" t="str">
        <f t="shared" si="0"/>
        <v/>
      </c>
      <c r="D39" s="320"/>
      <c r="E39" s="321" t="str">
        <f>IF('各会計、関係団体の財政状況及び健全化判断比率'!B12="","",'各会計、関係団体の財政状況及び健全化判断比率'!B12)</f>
        <v/>
      </c>
      <c r="F39" s="321"/>
      <c r="G39" s="321"/>
      <c r="H39" s="321"/>
      <c r="I39" s="321"/>
      <c r="J39" s="321"/>
      <c r="K39" s="321"/>
      <c r="L39" s="321"/>
      <c r="M39" s="321"/>
      <c r="N39" s="321"/>
      <c r="O39" s="321"/>
      <c r="P39" s="321"/>
      <c r="Q39" s="321"/>
      <c r="R39" s="321"/>
      <c r="S39" s="321"/>
      <c r="T39" s="63"/>
      <c r="U39" s="320" t="str">
        <f t="shared" si="1"/>
        <v/>
      </c>
      <c r="V39" s="320"/>
      <c r="W39" s="321"/>
      <c r="X39" s="321"/>
      <c r="Y39" s="321"/>
      <c r="Z39" s="321"/>
      <c r="AA39" s="321"/>
      <c r="AB39" s="321"/>
      <c r="AC39" s="321"/>
      <c r="AD39" s="321"/>
      <c r="AE39" s="321"/>
      <c r="AF39" s="321"/>
      <c r="AG39" s="321"/>
      <c r="AH39" s="321"/>
      <c r="AI39" s="321"/>
      <c r="AJ39" s="321"/>
      <c r="AK39" s="321"/>
      <c r="AL39" s="63"/>
      <c r="AM39" s="320" t="str">
        <f t="shared" si="2"/>
        <v/>
      </c>
      <c r="AN39" s="320"/>
      <c r="AO39" s="321"/>
      <c r="AP39" s="321"/>
      <c r="AQ39" s="321"/>
      <c r="AR39" s="321"/>
      <c r="AS39" s="321"/>
      <c r="AT39" s="321"/>
      <c r="AU39" s="321"/>
      <c r="AV39" s="321"/>
      <c r="AW39" s="321"/>
      <c r="AX39" s="321"/>
      <c r="AY39" s="321"/>
      <c r="AZ39" s="321"/>
      <c r="BA39" s="321"/>
      <c r="BB39" s="321"/>
      <c r="BC39" s="321"/>
      <c r="BD39" s="63"/>
      <c r="BE39" s="320" t="str">
        <f t="shared" si="3"/>
        <v/>
      </c>
      <c r="BF39" s="320"/>
      <c r="BG39" s="321"/>
      <c r="BH39" s="321"/>
      <c r="BI39" s="321"/>
      <c r="BJ39" s="321"/>
      <c r="BK39" s="321"/>
      <c r="BL39" s="321"/>
      <c r="BM39" s="321"/>
      <c r="BN39" s="321"/>
      <c r="BO39" s="321"/>
      <c r="BP39" s="321"/>
      <c r="BQ39" s="321"/>
      <c r="BR39" s="321"/>
      <c r="BS39" s="321"/>
      <c r="BT39" s="321"/>
      <c r="BU39" s="321"/>
      <c r="BV39" s="63"/>
      <c r="BW39" s="320">
        <f t="shared" si="4"/>
        <v>16</v>
      </c>
      <c r="BX39" s="320"/>
      <c r="BY39" s="321" t="str">
        <f>IF('各会計、関係団体の財政状況及び健全化判断比率'!B73="","",'各会計、関係団体の財政状況及び健全化判断比率'!B73)</f>
        <v>京都府市町村職員退職手当組合</v>
      </c>
      <c r="BZ39" s="321"/>
      <c r="CA39" s="321"/>
      <c r="CB39" s="321"/>
      <c r="CC39" s="321"/>
      <c r="CD39" s="321"/>
      <c r="CE39" s="321"/>
      <c r="CF39" s="321"/>
      <c r="CG39" s="321"/>
      <c r="CH39" s="321"/>
      <c r="CI39" s="321"/>
      <c r="CJ39" s="321"/>
      <c r="CK39" s="321"/>
      <c r="CL39" s="321"/>
      <c r="CM39" s="321"/>
      <c r="CN39" s="63"/>
      <c r="CO39" s="320" t="str">
        <f t="shared" si="5"/>
        <v/>
      </c>
      <c r="CP39" s="320"/>
      <c r="CQ39" s="321" t="str">
        <f>IF('各会計、関係団体の財政状況及び健全化判断比率'!BS12="","",'各会計、関係団体の財政状況及び健全化判断比率'!BS12)</f>
        <v/>
      </c>
      <c r="CR39" s="321"/>
      <c r="CS39" s="321"/>
      <c r="CT39" s="321"/>
      <c r="CU39" s="321"/>
      <c r="CV39" s="321"/>
      <c r="CW39" s="321"/>
      <c r="CX39" s="321"/>
      <c r="CY39" s="321"/>
      <c r="CZ39" s="321"/>
      <c r="DA39" s="321"/>
      <c r="DB39" s="321"/>
      <c r="DC39" s="321"/>
      <c r="DD39" s="321"/>
      <c r="DE39" s="321"/>
      <c r="DG39" s="322" t="str">
        <f>IF('各会計、関係団体の財政状況及び健全化判断比率'!BR12="","",'各会計、関係団体の財政状況及び健全化判断比率'!BR12)</f>
        <v/>
      </c>
      <c r="DH39" s="322"/>
      <c r="DI39" s="319"/>
    </row>
    <row r="40" spans="1:113" ht="32.25" customHeight="1" x14ac:dyDescent="0.15">
      <c r="A40" s="63"/>
      <c r="B40" s="314"/>
      <c r="C40" s="320" t="str">
        <f t="shared" si="0"/>
        <v/>
      </c>
      <c r="D40" s="320"/>
      <c r="E40" s="321" t="str">
        <f>IF('各会計、関係団体の財政状況及び健全化判断比率'!B13="","",'各会計、関係団体の財政状況及び健全化判断比率'!B13)</f>
        <v/>
      </c>
      <c r="F40" s="321"/>
      <c r="G40" s="321"/>
      <c r="H40" s="321"/>
      <c r="I40" s="321"/>
      <c r="J40" s="321"/>
      <c r="K40" s="321"/>
      <c r="L40" s="321"/>
      <c r="M40" s="321"/>
      <c r="N40" s="321"/>
      <c r="O40" s="321"/>
      <c r="P40" s="321"/>
      <c r="Q40" s="321"/>
      <c r="R40" s="321"/>
      <c r="S40" s="321"/>
      <c r="T40" s="63"/>
      <c r="U40" s="320" t="str">
        <f t="shared" si="1"/>
        <v/>
      </c>
      <c r="V40" s="320"/>
      <c r="W40" s="321"/>
      <c r="X40" s="321"/>
      <c r="Y40" s="321"/>
      <c r="Z40" s="321"/>
      <c r="AA40" s="321"/>
      <c r="AB40" s="321"/>
      <c r="AC40" s="321"/>
      <c r="AD40" s="321"/>
      <c r="AE40" s="321"/>
      <c r="AF40" s="321"/>
      <c r="AG40" s="321"/>
      <c r="AH40" s="321"/>
      <c r="AI40" s="321"/>
      <c r="AJ40" s="321"/>
      <c r="AK40" s="321"/>
      <c r="AL40" s="63"/>
      <c r="AM40" s="320" t="str">
        <f t="shared" si="2"/>
        <v/>
      </c>
      <c r="AN40" s="320"/>
      <c r="AO40" s="321"/>
      <c r="AP40" s="321"/>
      <c r="AQ40" s="321"/>
      <c r="AR40" s="321"/>
      <c r="AS40" s="321"/>
      <c r="AT40" s="321"/>
      <c r="AU40" s="321"/>
      <c r="AV40" s="321"/>
      <c r="AW40" s="321"/>
      <c r="AX40" s="321"/>
      <c r="AY40" s="321"/>
      <c r="AZ40" s="321"/>
      <c r="BA40" s="321"/>
      <c r="BB40" s="321"/>
      <c r="BC40" s="321"/>
      <c r="BD40" s="63"/>
      <c r="BE40" s="320" t="str">
        <f t="shared" si="3"/>
        <v/>
      </c>
      <c r="BF40" s="320"/>
      <c r="BG40" s="321"/>
      <c r="BH40" s="321"/>
      <c r="BI40" s="321"/>
      <c r="BJ40" s="321"/>
      <c r="BK40" s="321"/>
      <c r="BL40" s="321"/>
      <c r="BM40" s="321"/>
      <c r="BN40" s="321"/>
      <c r="BO40" s="321"/>
      <c r="BP40" s="321"/>
      <c r="BQ40" s="321"/>
      <c r="BR40" s="321"/>
      <c r="BS40" s="321"/>
      <c r="BT40" s="321"/>
      <c r="BU40" s="321"/>
      <c r="BV40" s="63"/>
      <c r="BW40" s="320">
        <f t="shared" si="4"/>
        <v>17</v>
      </c>
      <c r="BX40" s="320"/>
      <c r="BY40" s="321" t="str">
        <f>IF('各会計、関係団体の財政状況及び健全化判断比率'!B74="","",'各会計、関係団体の財政状況及び健全化判断比率'!B74)</f>
        <v>京都府住宅新築資金等貸付事業管理組合（一般会計）</v>
      </c>
      <c r="BZ40" s="321"/>
      <c r="CA40" s="321"/>
      <c r="CB40" s="321"/>
      <c r="CC40" s="321"/>
      <c r="CD40" s="321"/>
      <c r="CE40" s="321"/>
      <c r="CF40" s="321"/>
      <c r="CG40" s="321"/>
      <c r="CH40" s="321"/>
      <c r="CI40" s="321"/>
      <c r="CJ40" s="321"/>
      <c r="CK40" s="321"/>
      <c r="CL40" s="321"/>
      <c r="CM40" s="321"/>
      <c r="CN40" s="63"/>
      <c r="CO40" s="320" t="str">
        <f t="shared" si="5"/>
        <v/>
      </c>
      <c r="CP40" s="320"/>
      <c r="CQ40" s="321" t="str">
        <f>IF('各会計、関係団体の財政状況及び健全化判断比率'!BS13="","",'各会計、関係団体の財政状況及び健全化判断比率'!BS13)</f>
        <v/>
      </c>
      <c r="CR40" s="321"/>
      <c r="CS40" s="321"/>
      <c r="CT40" s="321"/>
      <c r="CU40" s="321"/>
      <c r="CV40" s="321"/>
      <c r="CW40" s="321"/>
      <c r="CX40" s="321"/>
      <c r="CY40" s="321"/>
      <c r="CZ40" s="321"/>
      <c r="DA40" s="321"/>
      <c r="DB40" s="321"/>
      <c r="DC40" s="321"/>
      <c r="DD40" s="321"/>
      <c r="DE40" s="321"/>
      <c r="DG40" s="322" t="str">
        <f>IF('各会計、関係団体の財政状況及び健全化判断比率'!BR13="","",'各会計、関係団体の財政状況及び健全化判断比率'!BR13)</f>
        <v/>
      </c>
      <c r="DH40" s="322"/>
      <c r="DI40" s="319"/>
    </row>
    <row r="41" spans="1:113" ht="32.25" customHeight="1" x14ac:dyDescent="0.15">
      <c r="A41" s="63"/>
      <c r="B41" s="314"/>
      <c r="C41" s="320" t="str">
        <f t="shared" si="0"/>
        <v/>
      </c>
      <c r="D41" s="320"/>
      <c r="E41" s="321" t="str">
        <f>IF('各会計、関係団体の財政状況及び健全化判断比率'!B14="","",'各会計、関係団体の財政状況及び健全化判断比率'!B14)</f>
        <v/>
      </c>
      <c r="F41" s="321"/>
      <c r="G41" s="321"/>
      <c r="H41" s="321"/>
      <c r="I41" s="321"/>
      <c r="J41" s="321"/>
      <c r="K41" s="321"/>
      <c r="L41" s="321"/>
      <c r="M41" s="321"/>
      <c r="N41" s="321"/>
      <c r="O41" s="321"/>
      <c r="P41" s="321"/>
      <c r="Q41" s="321"/>
      <c r="R41" s="321"/>
      <c r="S41" s="321"/>
      <c r="T41" s="63"/>
      <c r="U41" s="320" t="str">
        <f t="shared" si="1"/>
        <v/>
      </c>
      <c r="V41" s="320"/>
      <c r="W41" s="321"/>
      <c r="X41" s="321"/>
      <c r="Y41" s="321"/>
      <c r="Z41" s="321"/>
      <c r="AA41" s="321"/>
      <c r="AB41" s="321"/>
      <c r="AC41" s="321"/>
      <c r="AD41" s="321"/>
      <c r="AE41" s="321"/>
      <c r="AF41" s="321"/>
      <c r="AG41" s="321"/>
      <c r="AH41" s="321"/>
      <c r="AI41" s="321"/>
      <c r="AJ41" s="321"/>
      <c r="AK41" s="321"/>
      <c r="AL41" s="63"/>
      <c r="AM41" s="320" t="str">
        <f t="shared" si="2"/>
        <v/>
      </c>
      <c r="AN41" s="320"/>
      <c r="AO41" s="321"/>
      <c r="AP41" s="321"/>
      <c r="AQ41" s="321"/>
      <c r="AR41" s="321"/>
      <c r="AS41" s="321"/>
      <c r="AT41" s="321"/>
      <c r="AU41" s="321"/>
      <c r="AV41" s="321"/>
      <c r="AW41" s="321"/>
      <c r="AX41" s="321"/>
      <c r="AY41" s="321"/>
      <c r="AZ41" s="321"/>
      <c r="BA41" s="321"/>
      <c r="BB41" s="321"/>
      <c r="BC41" s="321"/>
      <c r="BD41" s="63"/>
      <c r="BE41" s="320" t="str">
        <f t="shared" si="3"/>
        <v/>
      </c>
      <c r="BF41" s="320"/>
      <c r="BG41" s="321"/>
      <c r="BH41" s="321"/>
      <c r="BI41" s="321"/>
      <c r="BJ41" s="321"/>
      <c r="BK41" s="321"/>
      <c r="BL41" s="321"/>
      <c r="BM41" s="321"/>
      <c r="BN41" s="321"/>
      <c r="BO41" s="321"/>
      <c r="BP41" s="321"/>
      <c r="BQ41" s="321"/>
      <c r="BR41" s="321"/>
      <c r="BS41" s="321"/>
      <c r="BT41" s="321"/>
      <c r="BU41" s="321"/>
      <c r="BV41" s="63"/>
      <c r="BW41" s="320">
        <f t="shared" si="4"/>
        <v>18</v>
      </c>
      <c r="BX41" s="320"/>
      <c r="BY41" s="321" t="str">
        <f>IF('各会計、関係団体の財政状況及び健全化判断比率'!B75="","",'各会計、関係団体の財政状況及び健全化判断比率'!B75)</f>
        <v>京都府住宅新築資金等貸付事業管理組合（特別会計）</v>
      </c>
      <c r="BZ41" s="321"/>
      <c r="CA41" s="321"/>
      <c r="CB41" s="321"/>
      <c r="CC41" s="321"/>
      <c r="CD41" s="321"/>
      <c r="CE41" s="321"/>
      <c r="CF41" s="321"/>
      <c r="CG41" s="321"/>
      <c r="CH41" s="321"/>
      <c r="CI41" s="321"/>
      <c r="CJ41" s="321"/>
      <c r="CK41" s="321"/>
      <c r="CL41" s="321"/>
      <c r="CM41" s="321"/>
      <c r="CN41" s="63"/>
      <c r="CO41" s="320" t="str">
        <f t="shared" si="5"/>
        <v/>
      </c>
      <c r="CP41" s="320"/>
      <c r="CQ41" s="321" t="str">
        <f>IF('各会計、関係団体の財政状況及び健全化判断比率'!BS14="","",'各会計、関係団体の財政状況及び健全化判断比率'!BS14)</f>
        <v/>
      </c>
      <c r="CR41" s="321"/>
      <c r="CS41" s="321"/>
      <c r="CT41" s="321"/>
      <c r="CU41" s="321"/>
      <c r="CV41" s="321"/>
      <c r="CW41" s="321"/>
      <c r="CX41" s="321"/>
      <c r="CY41" s="321"/>
      <c r="CZ41" s="321"/>
      <c r="DA41" s="321"/>
      <c r="DB41" s="321"/>
      <c r="DC41" s="321"/>
      <c r="DD41" s="321"/>
      <c r="DE41" s="321"/>
      <c r="DG41" s="322" t="str">
        <f>IF('各会計、関係団体の財政状況及び健全化判断比率'!BR14="","",'各会計、関係団体の財政状況及び健全化判断比率'!BR14)</f>
        <v/>
      </c>
      <c r="DH41" s="322"/>
      <c r="DI41" s="319"/>
    </row>
    <row r="42" spans="1:113" ht="32.25" customHeight="1" x14ac:dyDescent="0.15">
      <c r="B42" s="314"/>
      <c r="C42" s="320" t="str">
        <f t="shared" si="0"/>
        <v/>
      </c>
      <c r="D42" s="320"/>
      <c r="E42" s="321" t="str">
        <f>IF('各会計、関係団体の財政状況及び健全化判断比率'!B15="","",'各会計、関係団体の財政状況及び健全化判断比率'!B15)</f>
        <v/>
      </c>
      <c r="F42" s="321"/>
      <c r="G42" s="321"/>
      <c r="H42" s="321"/>
      <c r="I42" s="321"/>
      <c r="J42" s="321"/>
      <c r="K42" s="321"/>
      <c r="L42" s="321"/>
      <c r="M42" s="321"/>
      <c r="N42" s="321"/>
      <c r="O42" s="321"/>
      <c r="P42" s="321"/>
      <c r="Q42" s="321"/>
      <c r="R42" s="321"/>
      <c r="S42" s="321"/>
      <c r="T42" s="63"/>
      <c r="U42" s="320" t="str">
        <f t="shared" si="1"/>
        <v/>
      </c>
      <c r="V42" s="320"/>
      <c r="W42" s="321"/>
      <c r="X42" s="321"/>
      <c r="Y42" s="321"/>
      <c r="Z42" s="321"/>
      <c r="AA42" s="321"/>
      <c r="AB42" s="321"/>
      <c r="AC42" s="321"/>
      <c r="AD42" s="321"/>
      <c r="AE42" s="321"/>
      <c r="AF42" s="321"/>
      <c r="AG42" s="321"/>
      <c r="AH42" s="321"/>
      <c r="AI42" s="321"/>
      <c r="AJ42" s="321"/>
      <c r="AK42" s="321"/>
      <c r="AL42" s="63"/>
      <c r="AM42" s="320" t="str">
        <f t="shared" si="2"/>
        <v/>
      </c>
      <c r="AN42" s="320"/>
      <c r="AO42" s="321"/>
      <c r="AP42" s="321"/>
      <c r="AQ42" s="321"/>
      <c r="AR42" s="321"/>
      <c r="AS42" s="321"/>
      <c r="AT42" s="321"/>
      <c r="AU42" s="321"/>
      <c r="AV42" s="321"/>
      <c r="AW42" s="321"/>
      <c r="AX42" s="321"/>
      <c r="AY42" s="321"/>
      <c r="AZ42" s="321"/>
      <c r="BA42" s="321"/>
      <c r="BB42" s="321"/>
      <c r="BC42" s="321"/>
      <c r="BD42" s="63"/>
      <c r="BE42" s="320" t="str">
        <f t="shared" si="3"/>
        <v/>
      </c>
      <c r="BF42" s="320"/>
      <c r="BG42" s="321"/>
      <c r="BH42" s="321"/>
      <c r="BI42" s="321"/>
      <c r="BJ42" s="321"/>
      <c r="BK42" s="321"/>
      <c r="BL42" s="321"/>
      <c r="BM42" s="321"/>
      <c r="BN42" s="321"/>
      <c r="BO42" s="321"/>
      <c r="BP42" s="321"/>
      <c r="BQ42" s="321"/>
      <c r="BR42" s="321"/>
      <c r="BS42" s="321"/>
      <c r="BT42" s="321"/>
      <c r="BU42" s="321"/>
      <c r="BV42" s="63"/>
      <c r="BW42" s="320">
        <f t="shared" si="4"/>
        <v>19</v>
      </c>
      <c r="BX42" s="320"/>
      <c r="BY42" s="321" t="str">
        <f>IF('各会計、関係団体の財政状況及び健全化判断比率'!B76="","",'各会計、関係団体の財政状況及び健全化判断比率'!B76)</f>
        <v>京都府自治会館管理組合</v>
      </c>
      <c r="BZ42" s="321"/>
      <c r="CA42" s="321"/>
      <c r="CB42" s="321"/>
      <c r="CC42" s="321"/>
      <c r="CD42" s="321"/>
      <c r="CE42" s="321"/>
      <c r="CF42" s="321"/>
      <c r="CG42" s="321"/>
      <c r="CH42" s="321"/>
      <c r="CI42" s="321"/>
      <c r="CJ42" s="321"/>
      <c r="CK42" s="321"/>
      <c r="CL42" s="321"/>
      <c r="CM42" s="321"/>
      <c r="CN42" s="63"/>
      <c r="CO42" s="320" t="str">
        <f t="shared" si="5"/>
        <v/>
      </c>
      <c r="CP42" s="320"/>
      <c r="CQ42" s="321" t="str">
        <f>IF('各会計、関係団体の財政状況及び健全化判断比率'!BS15="","",'各会計、関係団体の財政状況及び健全化判断比率'!BS15)</f>
        <v/>
      </c>
      <c r="CR42" s="321"/>
      <c r="CS42" s="321"/>
      <c r="CT42" s="321"/>
      <c r="CU42" s="321"/>
      <c r="CV42" s="321"/>
      <c r="CW42" s="321"/>
      <c r="CX42" s="321"/>
      <c r="CY42" s="321"/>
      <c r="CZ42" s="321"/>
      <c r="DA42" s="321"/>
      <c r="DB42" s="321"/>
      <c r="DC42" s="321"/>
      <c r="DD42" s="321"/>
      <c r="DE42" s="321"/>
      <c r="DG42" s="322" t="str">
        <f>IF('各会計、関係団体の財政状況及び健全化判断比率'!BR15="","",'各会計、関係団体の財政状況及び健全化判断比率'!BR15)</f>
        <v/>
      </c>
      <c r="DH42" s="322"/>
      <c r="DI42" s="319"/>
    </row>
    <row r="43" spans="1:113" ht="32.25" customHeight="1" x14ac:dyDescent="0.15">
      <c r="B43" s="314"/>
      <c r="C43" s="320" t="str">
        <f t="shared" si="0"/>
        <v/>
      </c>
      <c r="D43" s="320"/>
      <c r="E43" s="321" t="str">
        <f>IF('各会計、関係団体の財政状況及び健全化判断比率'!B16="","",'各会計、関係団体の財政状況及び健全化判断比率'!B16)</f>
        <v/>
      </c>
      <c r="F43" s="321"/>
      <c r="G43" s="321"/>
      <c r="H43" s="321"/>
      <c r="I43" s="321"/>
      <c r="J43" s="321"/>
      <c r="K43" s="321"/>
      <c r="L43" s="321"/>
      <c r="M43" s="321"/>
      <c r="N43" s="321"/>
      <c r="O43" s="321"/>
      <c r="P43" s="321"/>
      <c r="Q43" s="321"/>
      <c r="R43" s="321"/>
      <c r="S43" s="321"/>
      <c r="T43" s="63"/>
      <c r="U43" s="320" t="str">
        <f t="shared" si="1"/>
        <v/>
      </c>
      <c r="V43" s="320"/>
      <c r="W43" s="321"/>
      <c r="X43" s="321"/>
      <c r="Y43" s="321"/>
      <c r="Z43" s="321"/>
      <c r="AA43" s="321"/>
      <c r="AB43" s="321"/>
      <c r="AC43" s="321"/>
      <c r="AD43" s="321"/>
      <c r="AE43" s="321"/>
      <c r="AF43" s="321"/>
      <c r="AG43" s="321"/>
      <c r="AH43" s="321"/>
      <c r="AI43" s="321"/>
      <c r="AJ43" s="321"/>
      <c r="AK43" s="321"/>
      <c r="AL43" s="63"/>
      <c r="AM43" s="320" t="str">
        <f t="shared" si="2"/>
        <v/>
      </c>
      <c r="AN43" s="320"/>
      <c r="AO43" s="321"/>
      <c r="AP43" s="321"/>
      <c r="AQ43" s="321"/>
      <c r="AR43" s="321"/>
      <c r="AS43" s="321"/>
      <c r="AT43" s="321"/>
      <c r="AU43" s="321"/>
      <c r="AV43" s="321"/>
      <c r="AW43" s="321"/>
      <c r="AX43" s="321"/>
      <c r="AY43" s="321"/>
      <c r="AZ43" s="321"/>
      <c r="BA43" s="321"/>
      <c r="BB43" s="321"/>
      <c r="BC43" s="321"/>
      <c r="BD43" s="63"/>
      <c r="BE43" s="320" t="str">
        <f t="shared" si="3"/>
        <v/>
      </c>
      <c r="BF43" s="320"/>
      <c r="BG43" s="321"/>
      <c r="BH43" s="321"/>
      <c r="BI43" s="321"/>
      <c r="BJ43" s="321"/>
      <c r="BK43" s="321"/>
      <c r="BL43" s="321"/>
      <c r="BM43" s="321"/>
      <c r="BN43" s="321"/>
      <c r="BO43" s="321"/>
      <c r="BP43" s="321"/>
      <c r="BQ43" s="321"/>
      <c r="BR43" s="321"/>
      <c r="BS43" s="321"/>
      <c r="BT43" s="321"/>
      <c r="BU43" s="321"/>
      <c r="BV43" s="63"/>
      <c r="BW43" s="320">
        <f t="shared" si="4"/>
        <v>20</v>
      </c>
      <c r="BX43" s="320"/>
      <c r="BY43" s="321" t="str">
        <f>IF('各会計、関係団体の財政状況及び健全化判断比率'!B77="","",'各会計、関係団体の財政状況及び健全化判断比率'!B77)</f>
        <v>京都地方税機構</v>
      </c>
      <c r="BZ43" s="321"/>
      <c r="CA43" s="321"/>
      <c r="CB43" s="321"/>
      <c r="CC43" s="321"/>
      <c r="CD43" s="321"/>
      <c r="CE43" s="321"/>
      <c r="CF43" s="321"/>
      <c r="CG43" s="321"/>
      <c r="CH43" s="321"/>
      <c r="CI43" s="321"/>
      <c r="CJ43" s="321"/>
      <c r="CK43" s="321"/>
      <c r="CL43" s="321"/>
      <c r="CM43" s="321"/>
      <c r="CN43" s="63"/>
      <c r="CO43" s="320" t="str">
        <f t="shared" si="5"/>
        <v/>
      </c>
      <c r="CP43" s="320"/>
      <c r="CQ43" s="321" t="str">
        <f>IF('各会計、関係団体の財政状況及び健全化判断比率'!BS16="","",'各会計、関係団体の財政状況及び健全化判断比率'!BS16)</f>
        <v/>
      </c>
      <c r="CR43" s="321"/>
      <c r="CS43" s="321"/>
      <c r="CT43" s="321"/>
      <c r="CU43" s="321"/>
      <c r="CV43" s="321"/>
      <c r="CW43" s="321"/>
      <c r="CX43" s="321"/>
      <c r="CY43" s="321"/>
      <c r="CZ43" s="321"/>
      <c r="DA43" s="321"/>
      <c r="DB43" s="321"/>
      <c r="DC43" s="321"/>
      <c r="DD43" s="321"/>
      <c r="DE43" s="321"/>
      <c r="DG43" s="322" t="str">
        <f>IF('各会計、関係団体の財政状況及び健全化判断比率'!BR16="","",'各会計、関係団体の財政状況及び健全化判断比率'!BR16)</f>
        <v/>
      </c>
      <c r="DH43" s="322"/>
      <c r="DI43" s="319"/>
    </row>
    <row r="44" spans="1:113" ht="13.5" customHeight="1" thickBot="1" x14ac:dyDescent="0.2">
      <c r="B44" s="323"/>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324"/>
      <c r="AL44" s="324"/>
      <c r="AM44" s="324"/>
      <c r="AN44" s="324"/>
      <c r="AO44" s="324"/>
      <c r="AP44" s="324"/>
      <c r="AQ44" s="324"/>
      <c r="AR44" s="324"/>
      <c r="AS44" s="324"/>
      <c r="AT44" s="324"/>
      <c r="AU44" s="324"/>
      <c r="AV44" s="324"/>
      <c r="AW44" s="324"/>
      <c r="AX44" s="324"/>
      <c r="AY44" s="324"/>
      <c r="AZ44" s="324"/>
      <c r="BA44" s="324"/>
      <c r="BB44" s="324"/>
      <c r="BC44" s="324"/>
      <c r="BD44" s="324"/>
      <c r="BE44" s="324"/>
      <c r="BF44" s="324"/>
      <c r="BG44" s="324"/>
      <c r="BH44" s="324"/>
      <c r="BI44" s="324"/>
      <c r="BJ44" s="324"/>
      <c r="BK44" s="324"/>
      <c r="BL44" s="324"/>
      <c r="BM44" s="324"/>
      <c r="BN44" s="324"/>
      <c r="BO44" s="324"/>
      <c r="BP44" s="324"/>
      <c r="BQ44" s="324"/>
      <c r="BR44" s="324"/>
      <c r="BS44" s="324"/>
      <c r="BT44" s="324"/>
      <c r="BU44" s="324"/>
      <c r="BV44" s="324"/>
      <c r="BW44" s="324"/>
      <c r="BX44" s="324"/>
      <c r="BY44" s="324"/>
      <c r="BZ44" s="324"/>
      <c r="CA44" s="324"/>
      <c r="CB44" s="324"/>
      <c r="CC44" s="324"/>
      <c r="CD44" s="324"/>
      <c r="CE44" s="324"/>
      <c r="CF44" s="324"/>
      <c r="CG44" s="324"/>
      <c r="CH44" s="324"/>
      <c r="CI44" s="324"/>
      <c r="CJ44" s="324"/>
      <c r="CK44" s="324"/>
      <c r="CL44" s="324"/>
      <c r="CM44" s="324"/>
      <c r="CN44" s="324"/>
      <c r="CO44" s="324"/>
      <c r="CP44" s="324"/>
      <c r="CQ44" s="324"/>
      <c r="CR44" s="324"/>
      <c r="CS44" s="324"/>
      <c r="CT44" s="324"/>
      <c r="CU44" s="324"/>
      <c r="CV44" s="324"/>
      <c r="CW44" s="324"/>
      <c r="CX44" s="324"/>
      <c r="CY44" s="324"/>
      <c r="CZ44" s="324"/>
      <c r="DA44" s="324"/>
      <c r="DB44" s="324"/>
      <c r="DC44" s="324"/>
      <c r="DD44" s="324"/>
      <c r="DE44" s="324"/>
      <c r="DF44" s="324"/>
      <c r="DG44" s="324"/>
      <c r="DH44" s="324"/>
      <c r="DI44" s="325"/>
    </row>
    <row r="45" spans="1:113" x14ac:dyDescent="0.15"/>
    <row r="46" spans="1:113" x14ac:dyDescent="0.15">
      <c r="B46" s="61" t="s">
        <v>137</v>
      </c>
      <c r="E46" s="326" t="s">
        <v>138</v>
      </c>
      <c r="F46" s="326"/>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c r="AD46" s="326"/>
      <c r="AE46" s="326"/>
      <c r="AF46" s="326"/>
      <c r="AG46" s="326"/>
      <c r="AH46" s="326"/>
      <c r="AI46" s="326"/>
      <c r="AJ46" s="326"/>
      <c r="AK46" s="326"/>
      <c r="AL46" s="326"/>
      <c r="AM46" s="326"/>
      <c r="AN46" s="326"/>
      <c r="AO46" s="326"/>
      <c r="AP46" s="326"/>
      <c r="AQ46" s="326"/>
      <c r="AR46" s="326"/>
      <c r="AS46" s="326"/>
      <c r="AT46" s="326"/>
      <c r="AU46" s="326"/>
      <c r="AV46" s="326"/>
      <c r="AW46" s="326"/>
      <c r="AX46" s="326"/>
      <c r="AY46" s="326"/>
      <c r="AZ46" s="326"/>
      <c r="BA46" s="326"/>
      <c r="BB46" s="326"/>
      <c r="BC46" s="326"/>
      <c r="BD46" s="326"/>
      <c r="BE46" s="326"/>
      <c r="BF46" s="326"/>
      <c r="BG46" s="326"/>
      <c r="BH46" s="326"/>
      <c r="BI46" s="326"/>
      <c r="BJ46" s="326"/>
      <c r="BK46" s="326"/>
      <c r="BL46" s="326"/>
      <c r="BM46" s="326"/>
      <c r="BN46" s="326"/>
      <c r="BO46" s="326"/>
      <c r="BP46" s="326"/>
      <c r="BQ46" s="326"/>
      <c r="BR46" s="326"/>
      <c r="BS46" s="326"/>
      <c r="BT46" s="326"/>
      <c r="BU46" s="326"/>
      <c r="BV46" s="326"/>
      <c r="BW46" s="326"/>
      <c r="BX46" s="326"/>
      <c r="BY46" s="326"/>
      <c r="BZ46" s="326"/>
      <c r="CA46" s="326"/>
      <c r="CB46" s="326"/>
      <c r="CC46" s="326"/>
      <c r="CD46" s="326"/>
      <c r="CE46" s="326"/>
      <c r="CF46" s="326"/>
      <c r="CG46" s="326"/>
      <c r="CH46" s="326"/>
      <c r="CI46" s="326"/>
      <c r="CJ46" s="326"/>
      <c r="CK46" s="326"/>
      <c r="CL46" s="326"/>
      <c r="CM46" s="326"/>
      <c r="CN46" s="326"/>
      <c r="CO46" s="326"/>
      <c r="CP46" s="326"/>
      <c r="CQ46" s="326"/>
      <c r="CR46" s="326"/>
      <c r="CS46" s="326"/>
      <c r="CT46" s="326"/>
      <c r="CU46" s="326"/>
      <c r="CV46" s="326"/>
      <c r="CW46" s="326"/>
      <c r="CX46" s="326"/>
      <c r="CY46" s="326"/>
      <c r="CZ46" s="326"/>
      <c r="DA46" s="326"/>
      <c r="DB46" s="326"/>
      <c r="DC46" s="326"/>
      <c r="DD46" s="326"/>
      <c r="DE46" s="326"/>
      <c r="DF46" s="326"/>
      <c r="DG46" s="326"/>
      <c r="DH46" s="326"/>
      <c r="DI46" s="326"/>
    </row>
    <row r="47" spans="1:113" x14ac:dyDescent="0.15">
      <c r="E47" s="326" t="s">
        <v>139</v>
      </c>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G47" s="326"/>
      <c r="BH47" s="326"/>
      <c r="BI47" s="326"/>
      <c r="BJ47" s="326"/>
      <c r="BK47" s="326"/>
      <c r="BL47" s="326"/>
      <c r="BM47" s="326"/>
      <c r="BN47" s="326"/>
      <c r="BO47" s="326"/>
      <c r="BP47" s="326"/>
      <c r="BQ47" s="326"/>
      <c r="BR47" s="326"/>
      <c r="BS47" s="326"/>
      <c r="BT47" s="326"/>
      <c r="BU47" s="326"/>
      <c r="BV47" s="326"/>
      <c r="BW47" s="326"/>
      <c r="BX47" s="326"/>
      <c r="BY47" s="326"/>
      <c r="BZ47" s="326"/>
      <c r="CA47" s="326"/>
      <c r="CB47" s="326"/>
      <c r="CC47" s="326"/>
      <c r="CD47" s="326"/>
      <c r="CE47" s="326"/>
      <c r="CF47" s="326"/>
      <c r="CG47" s="326"/>
      <c r="CH47" s="326"/>
      <c r="CI47" s="326"/>
      <c r="CJ47" s="326"/>
      <c r="CK47" s="326"/>
      <c r="CL47" s="326"/>
      <c r="CM47" s="326"/>
      <c r="CN47" s="326"/>
      <c r="CO47" s="326"/>
      <c r="CP47" s="326"/>
      <c r="CQ47" s="326"/>
      <c r="CR47" s="326"/>
      <c r="CS47" s="326"/>
      <c r="CT47" s="326"/>
      <c r="CU47" s="326"/>
      <c r="CV47" s="326"/>
      <c r="CW47" s="326"/>
      <c r="CX47" s="326"/>
      <c r="CY47" s="326"/>
      <c r="CZ47" s="326"/>
      <c r="DA47" s="326"/>
      <c r="DB47" s="326"/>
      <c r="DC47" s="326"/>
      <c r="DD47" s="326"/>
      <c r="DE47" s="326"/>
      <c r="DF47" s="326"/>
      <c r="DG47" s="326"/>
      <c r="DH47" s="326"/>
      <c r="DI47" s="326"/>
    </row>
    <row r="48" spans="1:113" x14ac:dyDescent="0.15">
      <c r="E48" s="326" t="s">
        <v>140</v>
      </c>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c r="AF48" s="326"/>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26"/>
      <c r="BE48" s="326"/>
      <c r="BF48" s="326"/>
      <c r="BG48" s="326"/>
      <c r="BH48" s="326"/>
      <c r="BI48" s="326"/>
      <c r="BJ48" s="326"/>
      <c r="BK48" s="326"/>
      <c r="BL48" s="326"/>
      <c r="BM48" s="326"/>
      <c r="BN48" s="326"/>
      <c r="BO48" s="326"/>
      <c r="BP48" s="326"/>
      <c r="BQ48" s="326"/>
      <c r="BR48" s="326"/>
      <c r="BS48" s="326"/>
      <c r="BT48" s="326"/>
      <c r="BU48" s="326"/>
      <c r="BV48" s="326"/>
      <c r="BW48" s="326"/>
      <c r="BX48" s="326"/>
      <c r="BY48" s="326"/>
      <c r="BZ48" s="326"/>
      <c r="CA48" s="326"/>
      <c r="CB48" s="326"/>
      <c r="CC48" s="326"/>
      <c r="CD48" s="326"/>
      <c r="CE48" s="326"/>
      <c r="CF48" s="326"/>
      <c r="CG48" s="326"/>
      <c r="CH48" s="326"/>
      <c r="CI48" s="326"/>
      <c r="CJ48" s="326"/>
      <c r="CK48" s="326"/>
      <c r="CL48" s="326"/>
      <c r="CM48" s="326"/>
      <c r="CN48" s="326"/>
      <c r="CO48" s="326"/>
      <c r="CP48" s="326"/>
      <c r="CQ48" s="326"/>
      <c r="CR48" s="326"/>
      <c r="CS48" s="326"/>
      <c r="CT48" s="326"/>
      <c r="CU48" s="326"/>
      <c r="CV48" s="326"/>
      <c r="CW48" s="326"/>
      <c r="CX48" s="326"/>
      <c r="CY48" s="326"/>
      <c r="CZ48" s="326"/>
      <c r="DA48" s="326"/>
      <c r="DB48" s="326"/>
      <c r="DC48" s="326"/>
      <c r="DD48" s="326"/>
      <c r="DE48" s="326"/>
      <c r="DF48" s="326"/>
      <c r="DG48" s="326"/>
      <c r="DH48" s="326"/>
      <c r="DI48" s="326"/>
    </row>
    <row r="49" spans="5:113" x14ac:dyDescent="0.15">
      <c r="E49" s="326" t="s">
        <v>141</v>
      </c>
      <c r="F49" s="326"/>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c r="AF49" s="326"/>
      <c r="AG49" s="326"/>
      <c r="AH49" s="326"/>
      <c r="AI49" s="326"/>
      <c r="AJ49" s="326"/>
      <c r="AK49" s="326"/>
      <c r="AL49" s="326"/>
      <c r="AM49" s="326"/>
      <c r="AN49" s="326"/>
      <c r="AO49" s="326"/>
      <c r="AP49" s="326"/>
      <c r="AQ49" s="326"/>
      <c r="AR49" s="326"/>
      <c r="AS49" s="326"/>
      <c r="AT49" s="326"/>
      <c r="AU49" s="326"/>
      <c r="AV49" s="326"/>
      <c r="AW49" s="326"/>
      <c r="AX49" s="326"/>
      <c r="AY49" s="326"/>
      <c r="AZ49" s="326"/>
      <c r="BA49" s="326"/>
      <c r="BB49" s="326"/>
      <c r="BC49" s="326"/>
      <c r="BD49" s="326"/>
      <c r="BE49" s="326"/>
      <c r="BF49" s="326"/>
      <c r="BG49" s="326"/>
      <c r="BH49" s="326"/>
      <c r="BI49" s="326"/>
      <c r="BJ49" s="326"/>
      <c r="BK49" s="326"/>
      <c r="BL49" s="326"/>
      <c r="BM49" s="326"/>
      <c r="BN49" s="326"/>
      <c r="BO49" s="326"/>
      <c r="BP49" s="326"/>
      <c r="BQ49" s="326"/>
      <c r="BR49" s="326"/>
      <c r="BS49" s="326"/>
      <c r="BT49" s="326"/>
      <c r="BU49" s="326"/>
      <c r="BV49" s="326"/>
      <c r="BW49" s="326"/>
      <c r="BX49" s="326"/>
      <c r="BY49" s="326"/>
      <c r="BZ49" s="326"/>
      <c r="CA49" s="326"/>
      <c r="CB49" s="326"/>
      <c r="CC49" s="326"/>
      <c r="CD49" s="326"/>
      <c r="CE49" s="326"/>
      <c r="CF49" s="326"/>
      <c r="CG49" s="326"/>
      <c r="CH49" s="326"/>
      <c r="CI49" s="326"/>
      <c r="CJ49" s="326"/>
      <c r="CK49" s="326"/>
      <c r="CL49" s="326"/>
      <c r="CM49" s="326"/>
      <c r="CN49" s="326"/>
      <c r="CO49" s="326"/>
      <c r="CP49" s="326"/>
      <c r="CQ49" s="326"/>
      <c r="CR49" s="326"/>
      <c r="CS49" s="326"/>
      <c r="CT49" s="326"/>
      <c r="CU49" s="326"/>
      <c r="CV49" s="326"/>
      <c r="CW49" s="326"/>
      <c r="CX49" s="326"/>
      <c r="CY49" s="326"/>
      <c r="CZ49" s="326"/>
      <c r="DA49" s="326"/>
      <c r="DB49" s="326"/>
      <c r="DC49" s="326"/>
      <c r="DD49" s="326"/>
      <c r="DE49" s="326"/>
      <c r="DF49" s="326"/>
      <c r="DG49" s="326"/>
      <c r="DH49" s="326"/>
      <c r="DI49" s="326"/>
    </row>
    <row r="50" spans="5:113" x14ac:dyDescent="0.15">
      <c r="E50" s="326" t="s">
        <v>142</v>
      </c>
      <c r="F50" s="326"/>
      <c r="G50" s="326"/>
      <c r="H50" s="326"/>
      <c r="I50" s="326"/>
      <c r="J50" s="326"/>
      <c r="K50" s="326"/>
      <c r="L50" s="326"/>
      <c r="M50" s="326"/>
      <c r="N50" s="326"/>
      <c r="O50" s="326"/>
      <c r="P50" s="326"/>
      <c r="Q50" s="326"/>
      <c r="R50" s="326"/>
      <c r="S50" s="326"/>
      <c r="T50" s="326"/>
      <c r="U50" s="326"/>
      <c r="V50" s="326"/>
      <c r="W50" s="326"/>
      <c r="X50" s="326"/>
      <c r="Y50" s="326"/>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6"/>
      <c r="BC50" s="326"/>
      <c r="BD50" s="326"/>
      <c r="BE50" s="326"/>
      <c r="BF50" s="326"/>
      <c r="BG50" s="326"/>
      <c r="BH50" s="326"/>
      <c r="BI50" s="326"/>
      <c r="BJ50" s="326"/>
      <c r="BK50" s="326"/>
      <c r="BL50" s="326"/>
      <c r="BM50" s="326"/>
      <c r="BN50" s="326"/>
      <c r="BO50" s="326"/>
      <c r="BP50" s="326"/>
      <c r="BQ50" s="326"/>
      <c r="BR50" s="326"/>
      <c r="BS50" s="326"/>
      <c r="BT50" s="326"/>
      <c r="BU50" s="326"/>
      <c r="BV50" s="326"/>
      <c r="BW50" s="326"/>
      <c r="BX50" s="326"/>
      <c r="BY50" s="326"/>
      <c r="BZ50" s="326"/>
      <c r="CA50" s="326"/>
      <c r="CB50" s="326"/>
      <c r="CC50" s="326"/>
      <c r="CD50" s="326"/>
      <c r="CE50" s="326"/>
      <c r="CF50" s="326"/>
      <c r="CG50" s="326"/>
      <c r="CH50" s="326"/>
      <c r="CI50" s="326"/>
      <c r="CJ50" s="326"/>
      <c r="CK50" s="326"/>
      <c r="CL50" s="326"/>
      <c r="CM50" s="326"/>
      <c r="CN50" s="326"/>
      <c r="CO50" s="326"/>
      <c r="CP50" s="326"/>
      <c r="CQ50" s="326"/>
      <c r="CR50" s="326"/>
      <c r="CS50" s="326"/>
      <c r="CT50" s="326"/>
      <c r="CU50" s="326"/>
      <c r="CV50" s="326"/>
      <c r="CW50" s="326"/>
      <c r="CX50" s="326"/>
      <c r="CY50" s="326"/>
      <c r="CZ50" s="326"/>
      <c r="DA50" s="326"/>
      <c r="DB50" s="326"/>
      <c r="DC50" s="326"/>
      <c r="DD50" s="326"/>
      <c r="DE50" s="326"/>
      <c r="DF50" s="326"/>
      <c r="DG50" s="326"/>
      <c r="DH50" s="326"/>
      <c r="DI50" s="326"/>
    </row>
    <row r="51" spans="5:113" x14ac:dyDescent="0.15">
      <c r="E51" s="326" t="s">
        <v>143</v>
      </c>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6"/>
      <c r="AW51" s="326"/>
      <c r="AX51" s="326"/>
      <c r="AY51" s="326"/>
      <c r="AZ51" s="326"/>
      <c r="BA51" s="326"/>
      <c r="BB51" s="326"/>
      <c r="BC51" s="326"/>
      <c r="BD51" s="326"/>
      <c r="BE51" s="326"/>
      <c r="BF51" s="326"/>
      <c r="BG51" s="326"/>
      <c r="BH51" s="326"/>
      <c r="BI51" s="326"/>
      <c r="BJ51" s="326"/>
      <c r="BK51" s="326"/>
      <c r="BL51" s="326"/>
      <c r="BM51" s="326"/>
      <c r="BN51" s="326"/>
      <c r="BO51" s="326"/>
      <c r="BP51" s="326"/>
      <c r="BQ51" s="326"/>
      <c r="BR51" s="326"/>
      <c r="BS51" s="326"/>
      <c r="BT51" s="326"/>
      <c r="BU51" s="326"/>
      <c r="BV51" s="326"/>
      <c r="BW51" s="326"/>
      <c r="BX51" s="326"/>
      <c r="BY51" s="326"/>
      <c r="BZ51" s="326"/>
      <c r="CA51" s="326"/>
      <c r="CB51" s="326"/>
      <c r="CC51" s="326"/>
      <c r="CD51" s="326"/>
      <c r="CE51" s="326"/>
      <c r="CF51" s="326"/>
      <c r="CG51" s="326"/>
      <c r="CH51" s="326"/>
      <c r="CI51" s="326"/>
      <c r="CJ51" s="326"/>
      <c r="CK51" s="326"/>
      <c r="CL51" s="326"/>
      <c r="CM51" s="326"/>
      <c r="CN51" s="326"/>
      <c r="CO51" s="326"/>
      <c r="CP51" s="326"/>
      <c r="CQ51" s="326"/>
      <c r="CR51" s="326"/>
      <c r="CS51" s="326"/>
      <c r="CT51" s="326"/>
      <c r="CU51" s="326"/>
      <c r="CV51" s="326"/>
      <c r="CW51" s="326"/>
      <c r="CX51" s="326"/>
      <c r="CY51" s="326"/>
      <c r="CZ51" s="326"/>
      <c r="DA51" s="326"/>
      <c r="DB51" s="326"/>
      <c r="DC51" s="326"/>
      <c r="DD51" s="326"/>
      <c r="DE51" s="326"/>
      <c r="DF51" s="326"/>
      <c r="DG51" s="326"/>
      <c r="DH51" s="326"/>
      <c r="DI51" s="326"/>
    </row>
    <row r="52" spans="5:113" x14ac:dyDescent="0.15">
      <c r="E52" s="326" t="s">
        <v>144</v>
      </c>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6"/>
      <c r="AE52" s="326"/>
      <c r="AF52" s="326"/>
      <c r="AG52" s="326"/>
      <c r="AH52" s="326"/>
      <c r="AI52" s="326"/>
      <c r="AJ52" s="326"/>
      <c r="AK52" s="326"/>
      <c r="AL52" s="326"/>
      <c r="AM52" s="326"/>
      <c r="AN52" s="326"/>
      <c r="AO52" s="326"/>
      <c r="AP52" s="326"/>
      <c r="AQ52" s="326"/>
      <c r="AR52" s="326"/>
      <c r="AS52" s="326"/>
      <c r="AT52" s="326"/>
      <c r="AU52" s="326"/>
      <c r="AV52" s="326"/>
      <c r="AW52" s="326"/>
      <c r="AX52" s="326"/>
      <c r="AY52" s="326"/>
      <c r="AZ52" s="326"/>
      <c r="BA52" s="326"/>
      <c r="BB52" s="326"/>
      <c r="BC52" s="326"/>
      <c r="BD52" s="326"/>
      <c r="BE52" s="326"/>
      <c r="BF52" s="326"/>
      <c r="BG52" s="326"/>
      <c r="BH52" s="326"/>
      <c r="BI52" s="326"/>
      <c r="BJ52" s="326"/>
      <c r="BK52" s="326"/>
      <c r="BL52" s="326"/>
      <c r="BM52" s="326"/>
      <c r="BN52" s="326"/>
      <c r="BO52" s="326"/>
      <c r="BP52" s="326"/>
      <c r="BQ52" s="326"/>
      <c r="BR52" s="326"/>
      <c r="BS52" s="326"/>
      <c r="BT52" s="326"/>
      <c r="BU52" s="326"/>
      <c r="BV52" s="326"/>
      <c r="BW52" s="326"/>
      <c r="BX52" s="326"/>
      <c r="BY52" s="326"/>
      <c r="BZ52" s="326"/>
      <c r="CA52" s="326"/>
      <c r="CB52" s="326"/>
      <c r="CC52" s="326"/>
      <c r="CD52" s="326"/>
      <c r="CE52" s="326"/>
      <c r="CF52" s="326"/>
      <c r="CG52" s="326"/>
      <c r="CH52" s="326"/>
      <c r="CI52" s="326"/>
      <c r="CJ52" s="326"/>
      <c r="CK52" s="326"/>
      <c r="CL52" s="326"/>
      <c r="CM52" s="326"/>
      <c r="CN52" s="326"/>
      <c r="CO52" s="326"/>
      <c r="CP52" s="326"/>
      <c r="CQ52" s="326"/>
      <c r="CR52" s="326"/>
      <c r="CS52" s="326"/>
      <c r="CT52" s="326"/>
      <c r="CU52" s="326"/>
      <c r="CV52" s="326"/>
      <c r="CW52" s="326"/>
      <c r="CX52" s="326"/>
      <c r="CY52" s="326"/>
      <c r="CZ52" s="326"/>
      <c r="DA52" s="326"/>
      <c r="DB52" s="326"/>
      <c r="DC52" s="326"/>
      <c r="DD52" s="326"/>
      <c r="DE52" s="326"/>
      <c r="DF52" s="326"/>
      <c r="DG52" s="326"/>
      <c r="DH52" s="326"/>
      <c r="DI52" s="326"/>
    </row>
    <row r="53" spans="5:113" x14ac:dyDescent="0.15">
      <c r="E53" s="326" t="s">
        <v>145</v>
      </c>
      <c r="F53" s="326"/>
      <c r="G53" s="326"/>
      <c r="H53" s="326"/>
      <c r="I53" s="326"/>
      <c r="J53" s="326"/>
      <c r="K53" s="326"/>
      <c r="L53" s="326"/>
      <c r="M53" s="326"/>
      <c r="N53" s="326"/>
      <c r="O53" s="326"/>
      <c r="P53" s="326"/>
      <c r="Q53" s="326"/>
      <c r="R53" s="326"/>
      <c r="S53" s="326"/>
      <c r="T53" s="326"/>
      <c r="U53" s="326"/>
      <c r="V53" s="326"/>
      <c r="W53" s="326"/>
      <c r="X53" s="326"/>
      <c r="Y53" s="326"/>
      <c r="Z53" s="326"/>
      <c r="AA53" s="326"/>
      <c r="AB53" s="326"/>
      <c r="AC53" s="326"/>
      <c r="AD53" s="326"/>
      <c r="AE53" s="326"/>
      <c r="AF53" s="326"/>
      <c r="AG53" s="326"/>
      <c r="AH53" s="326"/>
      <c r="AI53" s="326"/>
      <c r="AJ53" s="326"/>
      <c r="AK53" s="326"/>
      <c r="AL53" s="326"/>
      <c r="AM53" s="326"/>
      <c r="AN53" s="326"/>
      <c r="AO53" s="326"/>
      <c r="AP53" s="326"/>
      <c r="AQ53" s="326"/>
      <c r="AR53" s="326"/>
      <c r="AS53" s="326"/>
      <c r="AT53" s="326"/>
      <c r="AU53" s="326"/>
      <c r="AV53" s="326"/>
      <c r="AW53" s="326"/>
      <c r="AX53" s="326"/>
      <c r="AY53" s="326"/>
      <c r="AZ53" s="326"/>
      <c r="BA53" s="326"/>
      <c r="BB53" s="326"/>
      <c r="BC53" s="326"/>
      <c r="BD53" s="326"/>
      <c r="BE53" s="326"/>
      <c r="BF53" s="326"/>
      <c r="BG53" s="326"/>
      <c r="BH53" s="326"/>
      <c r="BI53" s="326"/>
      <c r="BJ53" s="326"/>
      <c r="BK53" s="326"/>
      <c r="BL53" s="326"/>
      <c r="BM53" s="326"/>
      <c r="BN53" s="326"/>
      <c r="BO53" s="326"/>
      <c r="BP53" s="326"/>
      <c r="BQ53" s="326"/>
      <c r="BR53" s="326"/>
      <c r="BS53" s="326"/>
      <c r="BT53" s="326"/>
      <c r="BU53" s="326"/>
      <c r="BV53" s="326"/>
      <c r="BW53" s="326"/>
      <c r="BX53" s="326"/>
      <c r="BY53" s="326"/>
      <c r="BZ53" s="326"/>
      <c r="CA53" s="326"/>
      <c r="CB53" s="326"/>
      <c r="CC53" s="326"/>
      <c r="CD53" s="326"/>
      <c r="CE53" s="326"/>
      <c r="CF53" s="326"/>
      <c r="CG53" s="326"/>
      <c r="CH53" s="326"/>
      <c r="CI53" s="326"/>
      <c r="CJ53" s="326"/>
      <c r="CK53" s="326"/>
      <c r="CL53" s="326"/>
      <c r="CM53" s="326"/>
      <c r="CN53" s="326"/>
      <c r="CO53" s="326"/>
      <c r="CP53" s="326"/>
      <c r="CQ53" s="326"/>
      <c r="CR53" s="326"/>
      <c r="CS53" s="326"/>
      <c r="CT53" s="326"/>
      <c r="CU53" s="326"/>
      <c r="CV53" s="326"/>
      <c r="CW53" s="326"/>
      <c r="CX53" s="326"/>
      <c r="CY53" s="326"/>
      <c r="CZ53" s="326"/>
      <c r="DA53" s="326"/>
      <c r="DB53" s="326"/>
      <c r="DC53" s="326"/>
      <c r="DD53" s="326"/>
      <c r="DE53" s="326"/>
      <c r="DF53" s="326"/>
      <c r="DG53" s="326"/>
      <c r="DH53" s="326"/>
      <c r="DI53" s="326"/>
    </row>
    <row r="54" spans="5:113" x14ac:dyDescent="0.15"/>
    <row r="55" spans="5:113" x14ac:dyDescent="0.15"/>
    <row r="56" spans="5:113" x14ac:dyDescent="0.15"/>
  </sheetData>
  <sheetProtection algorithmName="SHA-512" hashValue="vM60ioySl6zogtH5Sms9YDNd3HXJq4ld1VRhgMuiEX6BHy57h+kV+evWqXFPqibghvrbgTSxehTzu9pNlAS+PA==" saltValue="UJKRGzLaxrKkcXeGixkC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C874-8517-4950-A1C1-732C7C4764CA}">
  <sheetPr>
    <pageSetUpPr fitToPage="1"/>
  </sheetPr>
  <dimension ref="B1:EM49"/>
  <sheetViews>
    <sheetView showGridLines="0" workbookViewId="0"/>
  </sheetViews>
  <sheetFormatPr defaultColWidth="0" defaultRowHeight="11.25" customHeight="1" zeroHeight="1" x14ac:dyDescent="0.15"/>
  <cols>
    <col min="1" max="1" width="1.625" style="61" customWidth="1"/>
    <col min="2" max="2" width="2.375" style="61" customWidth="1"/>
    <col min="3" max="16" width="2.625" style="61" customWidth="1"/>
    <col min="17" max="17" width="2.375" style="61" customWidth="1"/>
    <col min="18" max="95" width="1.625" style="61" customWidth="1"/>
    <col min="96" max="133" width="1.625" style="440" customWidth="1"/>
    <col min="134" max="143" width="1.625" style="61" customWidth="1"/>
    <col min="144" max="144" width="0" style="61" hidden="1" customWidth="1"/>
    <col min="145" max="16384" width="0" style="61" hidden="1"/>
  </cols>
  <sheetData>
    <row r="1" spans="2:143" ht="22.5" customHeight="1" thickBot="1" x14ac:dyDescent="0.2">
      <c r="B1" s="327"/>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328" t="s">
        <v>146</v>
      </c>
      <c r="DI1" s="329"/>
      <c r="DJ1" s="329"/>
      <c r="DK1" s="329"/>
      <c r="DL1" s="329"/>
      <c r="DM1" s="329"/>
      <c r="DN1" s="330"/>
      <c r="DO1" s="61"/>
      <c r="DP1" s="328" t="s">
        <v>147</v>
      </c>
      <c r="DQ1" s="329"/>
      <c r="DR1" s="329"/>
      <c r="DS1" s="329"/>
      <c r="DT1" s="329"/>
      <c r="DU1" s="329"/>
      <c r="DV1" s="329"/>
      <c r="DW1" s="329"/>
      <c r="DX1" s="329"/>
      <c r="DY1" s="329"/>
      <c r="DZ1" s="329"/>
      <c r="EA1" s="329"/>
      <c r="EB1" s="329"/>
      <c r="EC1" s="330"/>
      <c r="ED1" s="63"/>
      <c r="EE1" s="63"/>
      <c r="EF1" s="63"/>
      <c r="EG1" s="63"/>
      <c r="EH1" s="63"/>
      <c r="EI1" s="63"/>
      <c r="EJ1" s="63"/>
      <c r="EK1" s="63"/>
      <c r="EL1" s="63"/>
      <c r="EM1" s="63"/>
    </row>
    <row r="2" spans="2:143" ht="22.5" customHeight="1" x14ac:dyDescent="0.15">
      <c r="B2" s="331" t="s">
        <v>148</v>
      </c>
      <c r="R2" s="332"/>
      <c r="S2" s="332"/>
      <c r="T2" s="332"/>
      <c r="U2" s="332"/>
      <c r="V2" s="332"/>
      <c r="W2" s="332"/>
      <c r="X2" s="332"/>
      <c r="Y2" s="332"/>
      <c r="Z2" s="332"/>
      <c r="AA2" s="332"/>
      <c r="AB2" s="332"/>
      <c r="AC2" s="332"/>
      <c r="AE2" s="333"/>
      <c r="AF2" s="333"/>
      <c r="AG2" s="333"/>
      <c r="AH2" s="333"/>
      <c r="AI2" s="333"/>
      <c r="AJ2" s="332"/>
      <c r="AK2" s="332"/>
      <c r="AL2" s="332"/>
      <c r="AM2" s="332"/>
      <c r="AN2" s="332"/>
      <c r="AO2" s="332"/>
      <c r="AP2" s="332"/>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c r="DP2" s="63"/>
      <c r="DQ2" s="63"/>
      <c r="DR2" s="63"/>
      <c r="DS2" s="63"/>
      <c r="DT2" s="63"/>
      <c r="DU2" s="63"/>
      <c r="DV2" s="63"/>
      <c r="DW2" s="63"/>
      <c r="DX2" s="63"/>
      <c r="DY2" s="63"/>
      <c r="DZ2" s="63"/>
      <c r="EA2" s="63"/>
      <c r="EB2" s="63"/>
      <c r="EC2" s="63"/>
    </row>
    <row r="3" spans="2:143" ht="11.25" customHeight="1" x14ac:dyDescent="0.15">
      <c r="B3" s="108" t="s">
        <v>149</v>
      </c>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8" t="s">
        <v>150</v>
      </c>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09"/>
      <c r="BR3" s="109"/>
      <c r="BS3" s="109"/>
      <c r="BT3" s="109"/>
      <c r="BU3" s="109"/>
      <c r="BV3" s="109"/>
      <c r="BW3" s="109"/>
      <c r="BX3" s="109"/>
      <c r="BY3" s="109"/>
      <c r="BZ3" s="109"/>
      <c r="CA3" s="109"/>
      <c r="CB3" s="184"/>
      <c r="CD3" s="108" t="s">
        <v>151</v>
      </c>
      <c r="CE3" s="109"/>
      <c r="CF3" s="109"/>
      <c r="CG3" s="109"/>
      <c r="CH3" s="109"/>
      <c r="CI3" s="109"/>
      <c r="CJ3" s="109"/>
      <c r="CK3" s="109"/>
      <c r="CL3" s="109"/>
      <c r="CM3" s="109"/>
      <c r="CN3" s="109"/>
      <c r="CO3" s="109"/>
      <c r="CP3" s="109"/>
      <c r="CQ3" s="109"/>
      <c r="CR3" s="109"/>
      <c r="CS3" s="109"/>
      <c r="CT3" s="109"/>
      <c r="CU3" s="109"/>
      <c r="CV3" s="109"/>
      <c r="CW3" s="109"/>
      <c r="CX3" s="109"/>
      <c r="CY3" s="109"/>
      <c r="CZ3" s="109"/>
      <c r="DA3" s="109"/>
      <c r="DB3" s="109"/>
      <c r="DC3" s="109"/>
      <c r="DD3" s="109"/>
      <c r="DE3" s="109"/>
      <c r="DF3" s="109"/>
      <c r="DG3" s="109"/>
      <c r="DH3" s="109"/>
      <c r="DI3" s="109"/>
      <c r="DJ3" s="109"/>
      <c r="DK3" s="109"/>
      <c r="DL3" s="109"/>
      <c r="DM3" s="109"/>
      <c r="DN3" s="109"/>
      <c r="DO3" s="109"/>
      <c r="DP3" s="109"/>
      <c r="DQ3" s="109"/>
      <c r="DR3" s="109"/>
      <c r="DS3" s="109"/>
      <c r="DT3" s="109"/>
      <c r="DU3" s="109"/>
      <c r="DV3" s="109"/>
      <c r="DW3" s="109"/>
      <c r="DX3" s="109"/>
      <c r="DY3" s="109"/>
      <c r="DZ3" s="109"/>
      <c r="EA3" s="109"/>
      <c r="EB3" s="109"/>
      <c r="EC3" s="184"/>
    </row>
    <row r="4" spans="2:143" ht="11.25" customHeight="1" x14ac:dyDescent="0.15">
      <c r="B4" s="108" t="s">
        <v>24</v>
      </c>
      <c r="C4" s="109"/>
      <c r="D4" s="109"/>
      <c r="E4" s="109"/>
      <c r="F4" s="109"/>
      <c r="G4" s="109"/>
      <c r="H4" s="109"/>
      <c r="I4" s="109"/>
      <c r="J4" s="109"/>
      <c r="K4" s="109"/>
      <c r="L4" s="109"/>
      <c r="M4" s="109"/>
      <c r="N4" s="109"/>
      <c r="O4" s="109"/>
      <c r="P4" s="109"/>
      <c r="Q4" s="184"/>
      <c r="R4" s="108" t="s">
        <v>152</v>
      </c>
      <c r="S4" s="109"/>
      <c r="T4" s="109"/>
      <c r="U4" s="109"/>
      <c r="V4" s="109"/>
      <c r="W4" s="109"/>
      <c r="X4" s="109"/>
      <c r="Y4" s="184"/>
      <c r="Z4" s="108" t="s">
        <v>153</v>
      </c>
      <c r="AA4" s="109"/>
      <c r="AB4" s="109"/>
      <c r="AC4" s="184"/>
      <c r="AD4" s="108" t="s">
        <v>154</v>
      </c>
      <c r="AE4" s="109"/>
      <c r="AF4" s="109"/>
      <c r="AG4" s="109"/>
      <c r="AH4" s="109"/>
      <c r="AI4" s="109"/>
      <c r="AJ4" s="109"/>
      <c r="AK4" s="184"/>
      <c r="AL4" s="108" t="s">
        <v>153</v>
      </c>
      <c r="AM4" s="109"/>
      <c r="AN4" s="109"/>
      <c r="AO4" s="184"/>
      <c r="AP4" s="334" t="s">
        <v>155</v>
      </c>
      <c r="AQ4" s="334"/>
      <c r="AR4" s="334"/>
      <c r="AS4" s="334"/>
      <c r="AT4" s="334"/>
      <c r="AU4" s="334"/>
      <c r="AV4" s="334"/>
      <c r="AW4" s="334"/>
      <c r="AX4" s="334"/>
      <c r="AY4" s="334"/>
      <c r="AZ4" s="334"/>
      <c r="BA4" s="334"/>
      <c r="BB4" s="334"/>
      <c r="BC4" s="334"/>
      <c r="BD4" s="334"/>
      <c r="BE4" s="334"/>
      <c r="BF4" s="334"/>
      <c r="BG4" s="334" t="s">
        <v>156</v>
      </c>
      <c r="BH4" s="334"/>
      <c r="BI4" s="334"/>
      <c r="BJ4" s="334"/>
      <c r="BK4" s="334"/>
      <c r="BL4" s="334"/>
      <c r="BM4" s="334"/>
      <c r="BN4" s="334"/>
      <c r="BO4" s="334" t="s">
        <v>153</v>
      </c>
      <c r="BP4" s="334"/>
      <c r="BQ4" s="334"/>
      <c r="BR4" s="334"/>
      <c r="BS4" s="334" t="s">
        <v>157</v>
      </c>
      <c r="BT4" s="334"/>
      <c r="BU4" s="334"/>
      <c r="BV4" s="334"/>
      <c r="BW4" s="334"/>
      <c r="BX4" s="334"/>
      <c r="BY4" s="334"/>
      <c r="BZ4" s="334"/>
      <c r="CA4" s="334"/>
      <c r="CB4" s="334"/>
      <c r="CD4" s="108" t="s">
        <v>158</v>
      </c>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109"/>
      <c r="DP4" s="109"/>
      <c r="DQ4" s="109"/>
      <c r="DR4" s="109"/>
      <c r="DS4" s="109"/>
      <c r="DT4" s="109"/>
      <c r="DU4" s="109"/>
      <c r="DV4" s="109"/>
      <c r="DW4" s="109"/>
      <c r="DX4" s="109"/>
      <c r="DY4" s="109"/>
      <c r="DZ4" s="109"/>
      <c r="EA4" s="109"/>
      <c r="EB4" s="109"/>
      <c r="EC4" s="184"/>
    </row>
    <row r="5" spans="2:143" ht="11.25" customHeight="1" x14ac:dyDescent="0.15">
      <c r="B5" s="335" t="s">
        <v>159</v>
      </c>
      <c r="C5" s="336"/>
      <c r="D5" s="336"/>
      <c r="E5" s="336"/>
      <c r="F5" s="336"/>
      <c r="G5" s="336"/>
      <c r="H5" s="336"/>
      <c r="I5" s="336"/>
      <c r="J5" s="336"/>
      <c r="K5" s="336"/>
      <c r="L5" s="336"/>
      <c r="M5" s="336"/>
      <c r="N5" s="336"/>
      <c r="O5" s="336"/>
      <c r="P5" s="336"/>
      <c r="Q5" s="337"/>
      <c r="R5" s="338">
        <v>1820240</v>
      </c>
      <c r="S5" s="339"/>
      <c r="T5" s="339"/>
      <c r="U5" s="339"/>
      <c r="V5" s="339"/>
      <c r="W5" s="339"/>
      <c r="X5" s="339"/>
      <c r="Y5" s="340"/>
      <c r="Z5" s="341">
        <v>15</v>
      </c>
      <c r="AA5" s="341"/>
      <c r="AB5" s="341"/>
      <c r="AC5" s="341"/>
      <c r="AD5" s="342">
        <v>1820240</v>
      </c>
      <c r="AE5" s="342"/>
      <c r="AF5" s="342"/>
      <c r="AG5" s="342"/>
      <c r="AH5" s="342"/>
      <c r="AI5" s="342"/>
      <c r="AJ5" s="342"/>
      <c r="AK5" s="342"/>
      <c r="AL5" s="343">
        <v>23.3</v>
      </c>
      <c r="AM5" s="344"/>
      <c r="AN5" s="344"/>
      <c r="AO5" s="345"/>
      <c r="AP5" s="335" t="s">
        <v>160</v>
      </c>
      <c r="AQ5" s="336"/>
      <c r="AR5" s="336"/>
      <c r="AS5" s="336"/>
      <c r="AT5" s="336"/>
      <c r="AU5" s="336"/>
      <c r="AV5" s="336"/>
      <c r="AW5" s="336"/>
      <c r="AX5" s="336"/>
      <c r="AY5" s="336"/>
      <c r="AZ5" s="336"/>
      <c r="BA5" s="336"/>
      <c r="BB5" s="336"/>
      <c r="BC5" s="336"/>
      <c r="BD5" s="336"/>
      <c r="BE5" s="336"/>
      <c r="BF5" s="337"/>
      <c r="BG5" s="346">
        <v>1820240</v>
      </c>
      <c r="BH5" s="114"/>
      <c r="BI5" s="114"/>
      <c r="BJ5" s="114"/>
      <c r="BK5" s="114"/>
      <c r="BL5" s="114"/>
      <c r="BM5" s="114"/>
      <c r="BN5" s="347"/>
      <c r="BO5" s="348">
        <v>100</v>
      </c>
      <c r="BP5" s="348"/>
      <c r="BQ5" s="348"/>
      <c r="BR5" s="348"/>
      <c r="BS5" s="349">
        <v>20618</v>
      </c>
      <c r="BT5" s="349"/>
      <c r="BU5" s="349"/>
      <c r="BV5" s="349"/>
      <c r="BW5" s="349"/>
      <c r="BX5" s="349"/>
      <c r="BY5" s="349"/>
      <c r="BZ5" s="349"/>
      <c r="CA5" s="349"/>
      <c r="CB5" s="350"/>
      <c r="CD5" s="108" t="s">
        <v>155</v>
      </c>
      <c r="CE5" s="109"/>
      <c r="CF5" s="109"/>
      <c r="CG5" s="109"/>
      <c r="CH5" s="109"/>
      <c r="CI5" s="109"/>
      <c r="CJ5" s="109"/>
      <c r="CK5" s="109"/>
      <c r="CL5" s="109"/>
      <c r="CM5" s="109"/>
      <c r="CN5" s="109"/>
      <c r="CO5" s="109"/>
      <c r="CP5" s="109"/>
      <c r="CQ5" s="184"/>
      <c r="CR5" s="108" t="s">
        <v>161</v>
      </c>
      <c r="CS5" s="109"/>
      <c r="CT5" s="109"/>
      <c r="CU5" s="109"/>
      <c r="CV5" s="109"/>
      <c r="CW5" s="109"/>
      <c r="CX5" s="109"/>
      <c r="CY5" s="184"/>
      <c r="CZ5" s="108" t="s">
        <v>153</v>
      </c>
      <c r="DA5" s="109"/>
      <c r="DB5" s="109"/>
      <c r="DC5" s="184"/>
      <c r="DD5" s="108" t="s">
        <v>162</v>
      </c>
      <c r="DE5" s="109"/>
      <c r="DF5" s="109"/>
      <c r="DG5" s="109"/>
      <c r="DH5" s="109"/>
      <c r="DI5" s="109"/>
      <c r="DJ5" s="109"/>
      <c r="DK5" s="109"/>
      <c r="DL5" s="109"/>
      <c r="DM5" s="109"/>
      <c r="DN5" s="109"/>
      <c r="DO5" s="109"/>
      <c r="DP5" s="184"/>
      <c r="DQ5" s="108" t="s">
        <v>163</v>
      </c>
      <c r="DR5" s="109"/>
      <c r="DS5" s="109"/>
      <c r="DT5" s="109"/>
      <c r="DU5" s="109"/>
      <c r="DV5" s="109"/>
      <c r="DW5" s="109"/>
      <c r="DX5" s="109"/>
      <c r="DY5" s="109"/>
      <c r="DZ5" s="109"/>
      <c r="EA5" s="109"/>
      <c r="EB5" s="109"/>
      <c r="EC5" s="184"/>
    </row>
    <row r="6" spans="2:143" ht="11.25" customHeight="1" x14ac:dyDescent="0.15">
      <c r="B6" s="351" t="s">
        <v>164</v>
      </c>
      <c r="C6" s="326"/>
      <c r="D6" s="326"/>
      <c r="E6" s="326"/>
      <c r="F6" s="326"/>
      <c r="G6" s="326"/>
      <c r="H6" s="326"/>
      <c r="I6" s="326"/>
      <c r="J6" s="326"/>
      <c r="K6" s="326"/>
      <c r="L6" s="326"/>
      <c r="M6" s="326"/>
      <c r="N6" s="326"/>
      <c r="O6" s="326"/>
      <c r="P6" s="326"/>
      <c r="Q6" s="352"/>
      <c r="R6" s="346">
        <v>81520</v>
      </c>
      <c r="S6" s="114"/>
      <c r="T6" s="114"/>
      <c r="U6" s="114"/>
      <c r="V6" s="114"/>
      <c r="W6" s="114"/>
      <c r="X6" s="114"/>
      <c r="Y6" s="347"/>
      <c r="Z6" s="348">
        <v>0.7</v>
      </c>
      <c r="AA6" s="348"/>
      <c r="AB6" s="348"/>
      <c r="AC6" s="348"/>
      <c r="AD6" s="349">
        <v>81520</v>
      </c>
      <c r="AE6" s="349"/>
      <c r="AF6" s="349"/>
      <c r="AG6" s="349"/>
      <c r="AH6" s="349"/>
      <c r="AI6" s="349"/>
      <c r="AJ6" s="349"/>
      <c r="AK6" s="349"/>
      <c r="AL6" s="353">
        <v>1</v>
      </c>
      <c r="AM6" s="120"/>
      <c r="AN6" s="120"/>
      <c r="AO6" s="354"/>
      <c r="AP6" s="351" t="s">
        <v>165</v>
      </c>
      <c r="AQ6" s="326"/>
      <c r="AR6" s="326"/>
      <c r="AS6" s="326"/>
      <c r="AT6" s="326"/>
      <c r="AU6" s="326"/>
      <c r="AV6" s="326"/>
      <c r="AW6" s="326"/>
      <c r="AX6" s="326"/>
      <c r="AY6" s="326"/>
      <c r="AZ6" s="326"/>
      <c r="BA6" s="326"/>
      <c r="BB6" s="326"/>
      <c r="BC6" s="326"/>
      <c r="BD6" s="326"/>
      <c r="BE6" s="326"/>
      <c r="BF6" s="352"/>
      <c r="BG6" s="346">
        <v>1820240</v>
      </c>
      <c r="BH6" s="114"/>
      <c r="BI6" s="114"/>
      <c r="BJ6" s="114"/>
      <c r="BK6" s="114"/>
      <c r="BL6" s="114"/>
      <c r="BM6" s="114"/>
      <c r="BN6" s="347"/>
      <c r="BO6" s="348">
        <v>100</v>
      </c>
      <c r="BP6" s="348"/>
      <c r="BQ6" s="348"/>
      <c r="BR6" s="348"/>
      <c r="BS6" s="349">
        <v>20618</v>
      </c>
      <c r="BT6" s="349"/>
      <c r="BU6" s="349"/>
      <c r="BV6" s="349"/>
      <c r="BW6" s="349"/>
      <c r="BX6" s="349"/>
      <c r="BY6" s="349"/>
      <c r="BZ6" s="349"/>
      <c r="CA6" s="349"/>
      <c r="CB6" s="350"/>
      <c r="CD6" s="335" t="s">
        <v>166</v>
      </c>
      <c r="CE6" s="336"/>
      <c r="CF6" s="336"/>
      <c r="CG6" s="336"/>
      <c r="CH6" s="336"/>
      <c r="CI6" s="336"/>
      <c r="CJ6" s="336"/>
      <c r="CK6" s="336"/>
      <c r="CL6" s="336"/>
      <c r="CM6" s="336"/>
      <c r="CN6" s="336"/>
      <c r="CO6" s="336"/>
      <c r="CP6" s="336"/>
      <c r="CQ6" s="337"/>
      <c r="CR6" s="346">
        <v>109368</v>
      </c>
      <c r="CS6" s="114"/>
      <c r="CT6" s="114"/>
      <c r="CU6" s="114"/>
      <c r="CV6" s="114"/>
      <c r="CW6" s="114"/>
      <c r="CX6" s="114"/>
      <c r="CY6" s="347"/>
      <c r="CZ6" s="343">
        <v>0.9</v>
      </c>
      <c r="DA6" s="344"/>
      <c r="DB6" s="344"/>
      <c r="DC6" s="355"/>
      <c r="DD6" s="356" t="s">
        <v>64</v>
      </c>
      <c r="DE6" s="114"/>
      <c r="DF6" s="114"/>
      <c r="DG6" s="114"/>
      <c r="DH6" s="114"/>
      <c r="DI6" s="114"/>
      <c r="DJ6" s="114"/>
      <c r="DK6" s="114"/>
      <c r="DL6" s="114"/>
      <c r="DM6" s="114"/>
      <c r="DN6" s="114"/>
      <c r="DO6" s="114"/>
      <c r="DP6" s="347"/>
      <c r="DQ6" s="356">
        <v>109368</v>
      </c>
      <c r="DR6" s="114"/>
      <c r="DS6" s="114"/>
      <c r="DT6" s="114"/>
      <c r="DU6" s="114"/>
      <c r="DV6" s="114"/>
      <c r="DW6" s="114"/>
      <c r="DX6" s="114"/>
      <c r="DY6" s="114"/>
      <c r="DZ6" s="114"/>
      <c r="EA6" s="114"/>
      <c r="EB6" s="114"/>
      <c r="EC6" s="357"/>
    </row>
    <row r="7" spans="2:143" ht="11.25" customHeight="1" x14ac:dyDescent="0.15">
      <c r="B7" s="351" t="s">
        <v>167</v>
      </c>
      <c r="C7" s="326"/>
      <c r="D7" s="326"/>
      <c r="E7" s="326"/>
      <c r="F7" s="326"/>
      <c r="G7" s="326"/>
      <c r="H7" s="326"/>
      <c r="I7" s="326"/>
      <c r="J7" s="326"/>
      <c r="K7" s="326"/>
      <c r="L7" s="326"/>
      <c r="M7" s="326"/>
      <c r="N7" s="326"/>
      <c r="O7" s="326"/>
      <c r="P7" s="326"/>
      <c r="Q7" s="352"/>
      <c r="R7" s="346">
        <v>1145</v>
      </c>
      <c r="S7" s="114"/>
      <c r="T7" s="114"/>
      <c r="U7" s="114"/>
      <c r="V7" s="114"/>
      <c r="W7" s="114"/>
      <c r="X7" s="114"/>
      <c r="Y7" s="347"/>
      <c r="Z7" s="348">
        <v>0</v>
      </c>
      <c r="AA7" s="348"/>
      <c r="AB7" s="348"/>
      <c r="AC7" s="348"/>
      <c r="AD7" s="349">
        <v>1145</v>
      </c>
      <c r="AE7" s="349"/>
      <c r="AF7" s="349"/>
      <c r="AG7" s="349"/>
      <c r="AH7" s="349"/>
      <c r="AI7" s="349"/>
      <c r="AJ7" s="349"/>
      <c r="AK7" s="349"/>
      <c r="AL7" s="353">
        <v>0</v>
      </c>
      <c r="AM7" s="120"/>
      <c r="AN7" s="120"/>
      <c r="AO7" s="354"/>
      <c r="AP7" s="351" t="s">
        <v>168</v>
      </c>
      <c r="AQ7" s="326"/>
      <c r="AR7" s="326"/>
      <c r="AS7" s="326"/>
      <c r="AT7" s="326"/>
      <c r="AU7" s="326"/>
      <c r="AV7" s="326"/>
      <c r="AW7" s="326"/>
      <c r="AX7" s="326"/>
      <c r="AY7" s="326"/>
      <c r="AZ7" s="326"/>
      <c r="BA7" s="326"/>
      <c r="BB7" s="326"/>
      <c r="BC7" s="326"/>
      <c r="BD7" s="326"/>
      <c r="BE7" s="326"/>
      <c r="BF7" s="352"/>
      <c r="BG7" s="346">
        <v>804461</v>
      </c>
      <c r="BH7" s="114"/>
      <c r="BI7" s="114"/>
      <c r="BJ7" s="114"/>
      <c r="BK7" s="114"/>
      <c r="BL7" s="114"/>
      <c r="BM7" s="114"/>
      <c r="BN7" s="347"/>
      <c r="BO7" s="348">
        <v>44.2</v>
      </c>
      <c r="BP7" s="348"/>
      <c r="BQ7" s="348"/>
      <c r="BR7" s="348"/>
      <c r="BS7" s="349">
        <v>20618</v>
      </c>
      <c r="BT7" s="349"/>
      <c r="BU7" s="349"/>
      <c r="BV7" s="349"/>
      <c r="BW7" s="349"/>
      <c r="BX7" s="349"/>
      <c r="BY7" s="349"/>
      <c r="BZ7" s="349"/>
      <c r="CA7" s="349"/>
      <c r="CB7" s="350"/>
      <c r="CD7" s="351" t="s">
        <v>169</v>
      </c>
      <c r="CE7" s="326"/>
      <c r="CF7" s="326"/>
      <c r="CG7" s="326"/>
      <c r="CH7" s="326"/>
      <c r="CI7" s="326"/>
      <c r="CJ7" s="326"/>
      <c r="CK7" s="326"/>
      <c r="CL7" s="326"/>
      <c r="CM7" s="326"/>
      <c r="CN7" s="326"/>
      <c r="CO7" s="326"/>
      <c r="CP7" s="326"/>
      <c r="CQ7" s="352"/>
      <c r="CR7" s="346">
        <v>1644273</v>
      </c>
      <c r="CS7" s="114"/>
      <c r="CT7" s="114"/>
      <c r="CU7" s="114"/>
      <c r="CV7" s="114"/>
      <c r="CW7" s="114"/>
      <c r="CX7" s="114"/>
      <c r="CY7" s="347"/>
      <c r="CZ7" s="348">
        <v>13.7</v>
      </c>
      <c r="DA7" s="348"/>
      <c r="DB7" s="348"/>
      <c r="DC7" s="348"/>
      <c r="DD7" s="356">
        <v>69162</v>
      </c>
      <c r="DE7" s="114"/>
      <c r="DF7" s="114"/>
      <c r="DG7" s="114"/>
      <c r="DH7" s="114"/>
      <c r="DI7" s="114"/>
      <c r="DJ7" s="114"/>
      <c r="DK7" s="114"/>
      <c r="DL7" s="114"/>
      <c r="DM7" s="114"/>
      <c r="DN7" s="114"/>
      <c r="DO7" s="114"/>
      <c r="DP7" s="347"/>
      <c r="DQ7" s="356">
        <v>1053231</v>
      </c>
      <c r="DR7" s="114"/>
      <c r="DS7" s="114"/>
      <c r="DT7" s="114"/>
      <c r="DU7" s="114"/>
      <c r="DV7" s="114"/>
      <c r="DW7" s="114"/>
      <c r="DX7" s="114"/>
      <c r="DY7" s="114"/>
      <c r="DZ7" s="114"/>
      <c r="EA7" s="114"/>
      <c r="EB7" s="114"/>
      <c r="EC7" s="357"/>
    </row>
    <row r="8" spans="2:143" ht="11.25" customHeight="1" x14ac:dyDescent="0.15">
      <c r="B8" s="351" t="s">
        <v>170</v>
      </c>
      <c r="C8" s="326"/>
      <c r="D8" s="326"/>
      <c r="E8" s="326"/>
      <c r="F8" s="326"/>
      <c r="G8" s="326"/>
      <c r="H8" s="326"/>
      <c r="I8" s="326"/>
      <c r="J8" s="326"/>
      <c r="K8" s="326"/>
      <c r="L8" s="326"/>
      <c r="M8" s="326"/>
      <c r="N8" s="326"/>
      <c r="O8" s="326"/>
      <c r="P8" s="326"/>
      <c r="Q8" s="352"/>
      <c r="R8" s="346">
        <v>24638</v>
      </c>
      <c r="S8" s="114"/>
      <c r="T8" s="114"/>
      <c r="U8" s="114"/>
      <c r="V8" s="114"/>
      <c r="W8" s="114"/>
      <c r="X8" s="114"/>
      <c r="Y8" s="347"/>
      <c r="Z8" s="348">
        <v>0.2</v>
      </c>
      <c r="AA8" s="348"/>
      <c r="AB8" s="348"/>
      <c r="AC8" s="348"/>
      <c r="AD8" s="349">
        <v>24638</v>
      </c>
      <c r="AE8" s="349"/>
      <c r="AF8" s="349"/>
      <c r="AG8" s="349"/>
      <c r="AH8" s="349"/>
      <c r="AI8" s="349"/>
      <c r="AJ8" s="349"/>
      <c r="AK8" s="349"/>
      <c r="AL8" s="353">
        <v>0.3</v>
      </c>
      <c r="AM8" s="120"/>
      <c r="AN8" s="120"/>
      <c r="AO8" s="354"/>
      <c r="AP8" s="351" t="s">
        <v>171</v>
      </c>
      <c r="AQ8" s="326"/>
      <c r="AR8" s="326"/>
      <c r="AS8" s="326"/>
      <c r="AT8" s="326"/>
      <c r="AU8" s="326"/>
      <c r="AV8" s="326"/>
      <c r="AW8" s="326"/>
      <c r="AX8" s="326"/>
      <c r="AY8" s="326"/>
      <c r="AZ8" s="326"/>
      <c r="BA8" s="326"/>
      <c r="BB8" s="326"/>
      <c r="BC8" s="326"/>
      <c r="BD8" s="326"/>
      <c r="BE8" s="326"/>
      <c r="BF8" s="352"/>
      <c r="BG8" s="346">
        <v>29650</v>
      </c>
      <c r="BH8" s="114"/>
      <c r="BI8" s="114"/>
      <c r="BJ8" s="114"/>
      <c r="BK8" s="114"/>
      <c r="BL8" s="114"/>
      <c r="BM8" s="114"/>
      <c r="BN8" s="347"/>
      <c r="BO8" s="348">
        <v>1.6</v>
      </c>
      <c r="BP8" s="348"/>
      <c r="BQ8" s="348"/>
      <c r="BR8" s="348"/>
      <c r="BS8" s="349" t="s">
        <v>64</v>
      </c>
      <c r="BT8" s="349"/>
      <c r="BU8" s="349"/>
      <c r="BV8" s="349"/>
      <c r="BW8" s="349"/>
      <c r="BX8" s="349"/>
      <c r="BY8" s="349"/>
      <c r="BZ8" s="349"/>
      <c r="CA8" s="349"/>
      <c r="CB8" s="350"/>
      <c r="CD8" s="351" t="s">
        <v>172</v>
      </c>
      <c r="CE8" s="326"/>
      <c r="CF8" s="326"/>
      <c r="CG8" s="326"/>
      <c r="CH8" s="326"/>
      <c r="CI8" s="326"/>
      <c r="CJ8" s="326"/>
      <c r="CK8" s="326"/>
      <c r="CL8" s="326"/>
      <c r="CM8" s="326"/>
      <c r="CN8" s="326"/>
      <c r="CO8" s="326"/>
      <c r="CP8" s="326"/>
      <c r="CQ8" s="352"/>
      <c r="CR8" s="346">
        <v>3884498</v>
      </c>
      <c r="CS8" s="114"/>
      <c r="CT8" s="114"/>
      <c r="CU8" s="114"/>
      <c r="CV8" s="114"/>
      <c r="CW8" s="114"/>
      <c r="CX8" s="114"/>
      <c r="CY8" s="347"/>
      <c r="CZ8" s="348">
        <v>32.299999999999997</v>
      </c>
      <c r="DA8" s="348"/>
      <c r="DB8" s="348"/>
      <c r="DC8" s="348"/>
      <c r="DD8" s="356">
        <v>102499</v>
      </c>
      <c r="DE8" s="114"/>
      <c r="DF8" s="114"/>
      <c r="DG8" s="114"/>
      <c r="DH8" s="114"/>
      <c r="DI8" s="114"/>
      <c r="DJ8" s="114"/>
      <c r="DK8" s="114"/>
      <c r="DL8" s="114"/>
      <c r="DM8" s="114"/>
      <c r="DN8" s="114"/>
      <c r="DO8" s="114"/>
      <c r="DP8" s="347"/>
      <c r="DQ8" s="356">
        <v>2376112</v>
      </c>
      <c r="DR8" s="114"/>
      <c r="DS8" s="114"/>
      <c r="DT8" s="114"/>
      <c r="DU8" s="114"/>
      <c r="DV8" s="114"/>
      <c r="DW8" s="114"/>
      <c r="DX8" s="114"/>
      <c r="DY8" s="114"/>
      <c r="DZ8" s="114"/>
      <c r="EA8" s="114"/>
      <c r="EB8" s="114"/>
      <c r="EC8" s="357"/>
    </row>
    <row r="9" spans="2:143" ht="11.25" customHeight="1" x14ac:dyDescent="0.15">
      <c r="B9" s="351" t="s">
        <v>173</v>
      </c>
      <c r="C9" s="326"/>
      <c r="D9" s="326"/>
      <c r="E9" s="326"/>
      <c r="F9" s="326"/>
      <c r="G9" s="326"/>
      <c r="H9" s="326"/>
      <c r="I9" s="326"/>
      <c r="J9" s="326"/>
      <c r="K9" s="326"/>
      <c r="L9" s="326"/>
      <c r="M9" s="326"/>
      <c r="N9" s="326"/>
      <c r="O9" s="326"/>
      <c r="P9" s="326"/>
      <c r="Q9" s="352"/>
      <c r="R9" s="346">
        <v>30624</v>
      </c>
      <c r="S9" s="114"/>
      <c r="T9" s="114"/>
      <c r="U9" s="114"/>
      <c r="V9" s="114"/>
      <c r="W9" s="114"/>
      <c r="X9" s="114"/>
      <c r="Y9" s="347"/>
      <c r="Z9" s="348">
        <v>0.3</v>
      </c>
      <c r="AA9" s="348"/>
      <c r="AB9" s="348"/>
      <c r="AC9" s="348"/>
      <c r="AD9" s="349">
        <v>30624</v>
      </c>
      <c r="AE9" s="349"/>
      <c r="AF9" s="349"/>
      <c r="AG9" s="349"/>
      <c r="AH9" s="349"/>
      <c r="AI9" s="349"/>
      <c r="AJ9" s="349"/>
      <c r="AK9" s="349"/>
      <c r="AL9" s="353">
        <v>0.4</v>
      </c>
      <c r="AM9" s="120"/>
      <c r="AN9" s="120"/>
      <c r="AO9" s="354"/>
      <c r="AP9" s="351" t="s">
        <v>174</v>
      </c>
      <c r="AQ9" s="326"/>
      <c r="AR9" s="326"/>
      <c r="AS9" s="326"/>
      <c r="AT9" s="326"/>
      <c r="AU9" s="326"/>
      <c r="AV9" s="326"/>
      <c r="AW9" s="326"/>
      <c r="AX9" s="326"/>
      <c r="AY9" s="326"/>
      <c r="AZ9" s="326"/>
      <c r="BA9" s="326"/>
      <c r="BB9" s="326"/>
      <c r="BC9" s="326"/>
      <c r="BD9" s="326"/>
      <c r="BE9" s="326"/>
      <c r="BF9" s="352"/>
      <c r="BG9" s="346">
        <v>685875</v>
      </c>
      <c r="BH9" s="114"/>
      <c r="BI9" s="114"/>
      <c r="BJ9" s="114"/>
      <c r="BK9" s="114"/>
      <c r="BL9" s="114"/>
      <c r="BM9" s="114"/>
      <c r="BN9" s="347"/>
      <c r="BO9" s="348">
        <v>37.700000000000003</v>
      </c>
      <c r="BP9" s="348"/>
      <c r="BQ9" s="348"/>
      <c r="BR9" s="348"/>
      <c r="BS9" s="349" t="s">
        <v>64</v>
      </c>
      <c r="BT9" s="349"/>
      <c r="BU9" s="349"/>
      <c r="BV9" s="349"/>
      <c r="BW9" s="349"/>
      <c r="BX9" s="349"/>
      <c r="BY9" s="349"/>
      <c r="BZ9" s="349"/>
      <c r="CA9" s="349"/>
      <c r="CB9" s="350"/>
      <c r="CD9" s="351" t="s">
        <v>175</v>
      </c>
      <c r="CE9" s="326"/>
      <c r="CF9" s="326"/>
      <c r="CG9" s="326"/>
      <c r="CH9" s="326"/>
      <c r="CI9" s="326"/>
      <c r="CJ9" s="326"/>
      <c r="CK9" s="326"/>
      <c r="CL9" s="326"/>
      <c r="CM9" s="326"/>
      <c r="CN9" s="326"/>
      <c r="CO9" s="326"/>
      <c r="CP9" s="326"/>
      <c r="CQ9" s="352"/>
      <c r="CR9" s="346">
        <v>1028248</v>
      </c>
      <c r="CS9" s="114"/>
      <c r="CT9" s="114"/>
      <c r="CU9" s="114"/>
      <c r="CV9" s="114"/>
      <c r="CW9" s="114"/>
      <c r="CX9" s="114"/>
      <c r="CY9" s="347"/>
      <c r="CZ9" s="348">
        <v>8.5</v>
      </c>
      <c r="DA9" s="348"/>
      <c r="DB9" s="348"/>
      <c r="DC9" s="348"/>
      <c r="DD9" s="356">
        <v>14146</v>
      </c>
      <c r="DE9" s="114"/>
      <c r="DF9" s="114"/>
      <c r="DG9" s="114"/>
      <c r="DH9" s="114"/>
      <c r="DI9" s="114"/>
      <c r="DJ9" s="114"/>
      <c r="DK9" s="114"/>
      <c r="DL9" s="114"/>
      <c r="DM9" s="114"/>
      <c r="DN9" s="114"/>
      <c r="DO9" s="114"/>
      <c r="DP9" s="347"/>
      <c r="DQ9" s="356">
        <v>731021</v>
      </c>
      <c r="DR9" s="114"/>
      <c r="DS9" s="114"/>
      <c r="DT9" s="114"/>
      <c r="DU9" s="114"/>
      <c r="DV9" s="114"/>
      <c r="DW9" s="114"/>
      <c r="DX9" s="114"/>
      <c r="DY9" s="114"/>
      <c r="DZ9" s="114"/>
      <c r="EA9" s="114"/>
      <c r="EB9" s="114"/>
      <c r="EC9" s="357"/>
    </row>
    <row r="10" spans="2:143" ht="11.25" customHeight="1" x14ac:dyDescent="0.15">
      <c r="B10" s="351" t="s">
        <v>176</v>
      </c>
      <c r="C10" s="326"/>
      <c r="D10" s="326"/>
      <c r="E10" s="326"/>
      <c r="F10" s="326"/>
      <c r="G10" s="326"/>
      <c r="H10" s="326"/>
      <c r="I10" s="326"/>
      <c r="J10" s="326"/>
      <c r="K10" s="326"/>
      <c r="L10" s="326"/>
      <c r="M10" s="326"/>
      <c r="N10" s="326"/>
      <c r="O10" s="326"/>
      <c r="P10" s="326"/>
      <c r="Q10" s="352"/>
      <c r="R10" s="346" t="s">
        <v>64</v>
      </c>
      <c r="S10" s="114"/>
      <c r="T10" s="114"/>
      <c r="U10" s="114"/>
      <c r="V10" s="114"/>
      <c r="W10" s="114"/>
      <c r="X10" s="114"/>
      <c r="Y10" s="347"/>
      <c r="Z10" s="348" t="s">
        <v>64</v>
      </c>
      <c r="AA10" s="348"/>
      <c r="AB10" s="348"/>
      <c r="AC10" s="348"/>
      <c r="AD10" s="349" t="s">
        <v>64</v>
      </c>
      <c r="AE10" s="349"/>
      <c r="AF10" s="349"/>
      <c r="AG10" s="349"/>
      <c r="AH10" s="349"/>
      <c r="AI10" s="349"/>
      <c r="AJ10" s="349"/>
      <c r="AK10" s="349"/>
      <c r="AL10" s="353" t="s">
        <v>64</v>
      </c>
      <c r="AM10" s="120"/>
      <c r="AN10" s="120"/>
      <c r="AO10" s="354"/>
      <c r="AP10" s="351" t="s">
        <v>177</v>
      </c>
      <c r="AQ10" s="326"/>
      <c r="AR10" s="326"/>
      <c r="AS10" s="326"/>
      <c r="AT10" s="326"/>
      <c r="AU10" s="326"/>
      <c r="AV10" s="326"/>
      <c r="AW10" s="326"/>
      <c r="AX10" s="326"/>
      <c r="AY10" s="326"/>
      <c r="AZ10" s="326"/>
      <c r="BA10" s="326"/>
      <c r="BB10" s="326"/>
      <c r="BC10" s="326"/>
      <c r="BD10" s="326"/>
      <c r="BE10" s="326"/>
      <c r="BF10" s="352"/>
      <c r="BG10" s="346">
        <v>39386</v>
      </c>
      <c r="BH10" s="114"/>
      <c r="BI10" s="114"/>
      <c r="BJ10" s="114"/>
      <c r="BK10" s="114"/>
      <c r="BL10" s="114"/>
      <c r="BM10" s="114"/>
      <c r="BN10" s="347"/>
      <c r="BO10" s="348">
        <v>2.2000000000000002</v>
      </c>
      <c r="BP10" s="348"/>
      <c r="BQ10" s="348"/>
      <c r="BR10" s="348"/>
      <c r="BS10" s="349">
        <v>6481</v>
      </c>
      <c r="BT10" s="349"/>
      <c r="BU10" s="349"/>
      <c r="BV10" s="349"/>
      <c r="BW10" s="349"/>
      <c r="BX10" s="349"/>
      <c r="BY10" s="349"/>
      <c r="BZ10" s="349"/>
      <c r="CA10" s="349"/>
      <c r="CB10" s="350"/>
      <c r="CD10" s="351" t="s">
        <v>178</v>
      </c>
      <c r="CE10" s="326"/>
      <c r="CF10" s="326"/>
      <c r="CG10" s="326"/>
      <c r="CH10" s="326"/>
      <c r="CI10" s="326"/>
      <c r="CJ10" s="326"/>
      <c r="CK10" s="326"/>
      <c r="CL10" s="326"/>
      <c r="CM10" s="326"/>
      <c r="CN10" s="326"/>
      <c r="CO10" s="326"/>
      <c r="CP10" s="326"/>
      <c r="CQ10" s="352"/>
      <c r="CR10" s="346">
        <v>16682</v>
      </c>
      <c r="CS10" s="114"/>
      <c r="CT10" s="114"/>
      <c r="CU10" s="114"/>
      <c r="CV10" s="114"/>
      <c r="CW10" s="114"/>
      <c r="CX10" s="114"/>
      <c r="CY10" s="347"/>
      <c r="CZ10" s="348">
        <v>0.1</v>
      </c>
      <c r="DA10" s="348"/>
      <c r="DB10" s="348"/>
      <c r="DC10" s="348"/>
      <c r="DD10" s="356" t="s">
        <v>64</v>
      </c>
      <c r="DE10" s="114"/>
      <c r="DF10" s="114"/>
      <c r="DG10" s="114"/>
      <c r="DH10" s="114"/>
      <c r="DI10" s="114"/>
      <c r="DJ10" s="114"/>
      <c r="DK10" s="114"/>
      <c r="DL10" s="114"/>
      <c r="DM10" s="114"/>
      <c r="DN10" s="114"/>
      <c r="DO10" s="114"/>
      <c r="DP10" s="347"/>
      <c r="DQ10" s="356">
        <v>14278</v>
      </c>
      <c r="DR10" s="114"/>
      <c r="DS10" s="114"/>
      <c r="DT10" s="114"/>
      <c r="DU10" s="114"/>
      <c r="DV10" s="114"/>
      <c r="DW10" s="114"/>
      <c r="DX10" s="114"/>
      <c r="DY10" s="114"/>
      <c r="DZ10" s="114"/>
      <c r="EA10" s="114"/>
      <c r="EB10" s="114"/>
      <c r="EC10" s="357"/>
    </row>
    <row r="11" spans="2:143" ht="11.25" customHeight="1" x14ac:dyDescent="0.15">
      <c r="B11" s="351" t="s">
        <v>179</v>
      </c>
      <c r="C11" s="326"/>
      <c r="D11" s="326"/>
      <c r="E11" s="326"/>
      <c r="F11" s="326"/>
      <c r="G11" s="326"/>
      <c r="H11" s="326"/>
      <c r="I11" s="326"/>
      <c r="J11" s="326"/>
      <c r="K11" s="326"/>
      <c r="L11" s="326"/>
      <c r="M11" s="326"/>
      <c r="N11" s="326"/>
      <c r="O11" s="326"/>
      <c r="P11" s="326"/>
      <c r="Q11" s="352"/>
      <c r="R11" s="346">
        <v>483458</v>
      </c>
      <c r="S11" s="114"/>
      <c r="T11" s="114"/>
      <c r="U11" s="114"/>
      <c r="V11" s="114"/>
      <c r="W11" s="114"/>
      <c r="X11" s="114"/>
      <c r="Y11" s="347"/>
      <c r="Z11" s="353">
        <v>4</v>
      </c>
      <c r="AA11" s="120"/>
      <c r="AB11" s="120"/>
      <c r="AC11" s="358"/>
      <c r="AD11" s="356">
        <v>483458</v>
      </c>
      <c r="AE11" s="114"/>
      <c r="AF11" s="114"/>
      <c r="AG11" s="114"/>
      <c r="AH11" s="114"/>
      <c r="AI11" s="114"/>
      <c r="AJ11" s="114"/>
      <c r="AK11" s="347"/>
      <c r="AL11" s="353">
        <v>6.2</v>
      </c>
      <c r="AM11" s="120"/>
      <c r="AN11" s="120"/>
      <c r="AO11" s="354"/>
      <c r="AP11" s="351" t="s">
        <v>180</v>
      </c>
      <c r="AQ11" s="326"/>
      <c r="AR11" s="326"/>
      <c r="AS11" s="326"/>
      <c r="AT11" s="326"/>
      <c r="AU11" s="326"/>
      <c r="AV11" s="326"/>
      <c r="AW11" s="326"/>
      <c r="AX11" s="326"/>
      <c r="AY11" s="326"/>
      <c r="AZ11" s="326"/>
      <c r="BA11" s="326"/>
      <c r="BB11" s="326"/>
      <c r="BC11" s="326"/>
      <c r="BD11" s="326"/>
      <c r="BE11" s="326"/>
      <c r="BF11" s="352"/>
      <c r="BG11" s="346">
        <v>49550</v>
      </c>
      <c r="BH11" s="114"/>
      <c r="BI11" s="114"/>
      <c r="BJ11" s="114"/>
      <c r="BK11" s="114"/>
      <c r="BL11" s="114"/>
      <c r="BM11" s="114"/>
      <c r="BN11" s="347"/>
      <c r="BO11" s="348">
        <v>2.7</v>
      </c>
      <c r="BP11" s="348"/>
      <c r="BQ11" s="348"/>
      <c r="BR11" s="348"/>
      <c r="BS11" s="349">
        <v>14137</v>
      </c>
      <c r="BT11" s="349"/>
      <c r="BU11" s="349"/>
      <c r="BV11" s="349"/>
      <c r="BW11" s="349"/>
      <c r="BX11" s="349"/>
      <c r="BY11" s="349"/>
      <c r="BZ11" s="349"/>
      <c r="CA11" s="349"/>
      <c r="CB11" s="350"/>
      <c r="CD11" s="351" t="s">
        <v>181</v>
      </c>
      <c r="CE11" s="326"/>
      <c r="CF11" s="326"/>
      <c r="CG11" s="326"/>
      <c r="CH11" s="326"/>
      <c r="CI11" s="326"/>
      <c r="CJ11" s="326"/>
      <c r="CK11" s="326"/>
      <c r="CL11" s="326"/>
      <c r="CM11" s="326"/>
      <c r="CN11" s="326"/>
      <c r="CO11" s="326"/>
      <c r="CP11" s="326"/>
      <c r="CQ11" s="352"/>
      <c r="CR11" s="346">
        <v>439789</v>
      </c>
      <c r="CS11" s="114"/>
      <c r="CT11" s="114"/>
      <c r="CU11" s="114"/>
      <c r="CV11" s="114"/>
      <c r="CW11" s="114"/>
      <c r="CX11" s="114"/>
      <c r="CY11" s="347"/>
      <c r="CZ11" s="348">
        <v>3.7</v>
      </c>
      <c r="DA11" s="348"/>
      <c r="DB11" s="348"/>
      <c r="DC11" s="348"/>
      <c r="DD11" s="356">
        <v>67795</v>
      </c>
      <c r="DE11" s="114"/>
      <c r="DF11" s="114"/>
      <c r="DG11" s="114"/>
      <c r="DH11" s="114"/>
      <c r="DI11" s="114"/>
      <c r="DJ11" s="114"/>
      <c r="DK11" s="114"/>
      <c r="DL11" s="114"/>
      <c r="DM11" s="114"/>
      <c r="DN11" s="114"/>
      <c r="DO11" s="114"/>
      <c r="DP11" s="347"/>
      <c r="DQ11" s="356">
        <v>194075</v>
      </c>
      <c r="DR11" s="114"/>
      <c r="DS11" s="114"/>
      <c r="DT11" s="114"/>
      <c r="DU11" s="114"/>
      <c r="DV11" s="114"/>
      <c r="DW11" s="114"/>
      <c r="DX11" s="114"/>
      <c r="DY11" s="114"/>
      <c r="DZ11" s="114"/>
      <c r="EA11" s="114"/>
      <c r="EB11" s="114"/>
      <c r="EC11" s="357"/>
    </row>
    <row r="12" spans="2:143" ht="11.25" customHeight="1" x14ac:dyDescent="0.15">
      <c r="B12" s="351" t="s">
        <v>182</v>
      </c>
      <c r="C12" s="326"/>
      <c r="D12" s="326"/>
      <c r="E12" s="326"/>
      <c r="F12" s="326"/>
      <c r="G12" s="326"/>
      <c r="H12" s="326"/>
      <c r="I12" s="326"/>
      <c r="J12" s="326"/>
      <c r="K12" s="326"/>
      <c r="L12" s="326"/>
      <c r="M12" s="326"/>
      <c r="N12" s="326"/>
      <c r="O12" s="326"/>
      <c r="P12" s="326"/>
      <c r="Q12" s="352"/>
      <c r="R12" s="346" t="s">
        <v>64</v>
      </c>
      <c r="S12" s="114"/>
      <c r="T12" s="114"/>
      <c r="U12" s="114"/>
      <c r="V12" s="114"/>
      <c r="W12" s="114"/>
      <c r="X12" s="114"/>
      <c r="Y12" s="347"/>
      <c r="Z12" s="348" t="s">
        <v>64</v>
      </c>
      <c r="AA12" s="348"/>
      <c r="AB12" s="348"/>
      <c r="AC12" s="348"/>
      <c r="AD12" s="349" t="s">
        <v>64</v>
      </c>
      <c r="AE12" s="349"/>
      <c r="AF12" s="349"/>
      <c r="AG12" s="349"/>
      <c r="AH12" s="349"/>
      <c r="AI12" s="349"/>
      <c r="AJ12" s="349"/>
      <c r="AK12" s="349"/>
      <c r="AL12" s="353" t="s">
        <v>64</v>
      </c>
      <c r="AM12" s="120"/>
      <c r="AN12" s="120"/>
      <c r="AO12" s="354"/>
      <c r="AP12" s="351" t="s">
        <v>183</v>
      </c>
      <c r="AQ12" s="326"/>
      <c r="AR12" s="326"/>
      <c r="AS12" s="326"/>
      <c r="AT12" s="326"/>
      <c r="AU12" s="326"/>
      <c r="AV12" s="326"/>
      <c r="AW12" s="326"/>
      <c r="AX12" s="326"/>
      <c r="AY12" s="326"/>
      <c r="AZ12" s="326"/>
      <c r="BA12" s="326"/>
      <c r="BB12" s="326"/>
      <c r="BC12" s="326"/>
      <c r="BD12" s="326"/>
      <c r="BE12" s="326"/>
      <c r="BF12" s="352"/>
      <c r="BG12" s="346">
        <v>793662</v>
      </c>
      <c r="BH12" s="114"/>
      <c r="BI12" s="114"/>
      <c r="BJ12" s="114"/>
      <c r="BK12" s="114"/>
      <c r="BL12" s="114"/>
      <c r="BM12" s="114"/>
      <c r="BN12" s="347"/>
      <c r="BO12" s="348">
        <v>43.6</v>
      </c>
      <c r="BP12" s="348"/>
      <c r="BQ12" s="348"/>
      <c r="BR12" s="348"/>
      <c r="BS12" s="349" t="s">
        <v>64</v>
      </c>
      <c r="BT12" s="349"/>
      <c r="BU12" s="349"/>
      <c r="BV12" s="349"/>
      <c r="BW12" s="349"/>
      <c r="BX12" s="349"/>
      <c r="BY12" s="349"/>
      <c r="BZ12" s="349"/>
      <c r="CA12" s="349"/>
      <c r="CB12" s="350"/>
      <c r="CD12" s="351" t="s">
        <v>184</v>
      </c>
      <c r="CE12" s="326"/>
      <c r="CF12" s="326"/>
      <c r="CG12" s="326"/>
      <c r="CH12" s="326"/>
      <c r="CI12" s="326"/>
      <c r="CJ12" s="326"/>
      <c r="CK12" s="326"/>
      <c r="CL12" s="326"/>
      <c r="CM12" s="326"/>
      <c r="CN12" s="326"/>
      <c r="CO12" s="326"/>
      <c r="CP12" s="326"/>
      <c r="CQ12" s="352"/>
      <c r="CR12" s="346">
        <v>364029</v>
      </c>
      <c r="CS12" s="114"/>
      <c r="CT12" s="114"/>
      <c r="CU12" s="114"/>
      <c r="CV12" s="114"/>
      <c r="CW12" s="114"/>
      <c r="CX12" s="114"/>
      <c r="CY12" s="347"/>
      <c r="CZ12" s="348">
        <v>3</v>
      </c>
      <c r="DA12" s="348"/>
      <c r="DB12" s="348"/>
      <c r="DC12" s="348"/>
      <c r="DD12" s="356">
        <v>36649</v>
      </c>
      <c r="DE12" s="114"/>
      <c r="DF12" s="114"/>
      <c r="DG12" s="114"/>
      <c r="DH12" s="114"/>
      <c r="DI12" s="114"/>
      <c r="DJ12" s="114"/>
      <c r="DK12" s="114"/>
      <c r="DL12" s="114"/>
      <c r="DM12" s="114"/>
      <c r="DN12" s="114"/>
      <c r="DO12" s="114"/>
      <c r="DP12" s="347"/>
      <c r="DQ12" s="356">
        <v>207321</v>
      </c>
      <c r="DR12" s="114"/>
      <c r="DS12" s="114"/>
      <c r="DT12" s="114"/>
      <c r="DU12" s="114"/>
      <c r="DV12" s="114"/>
      <c r="DW12" s="114"/>
      <c r="DX12" s="114"/>
      <c r="DY12" s="114"/>
      <c r="DZ12" s="114"/>
      <c r="EA12" s="114"/>
      <c r="EB12" s="114"/>
      <c r="EC12" s="357"/>
    </row>
    <row r="13" spans="2:143" ht="11.25" customHeight="1" x14ac:dyDescent="0.15">
      <c r="B13" s="351" t="s">
        <v>185</v>
      </c>
      <c r="C13" s="326"/>
      <c r="D13" s="326"/>
      <c r="E13" s="326"/>
      <c r="F13" s="326"/>
      <c r="G13" s="326"/>
      <c r="H13" s="326"/>
      <c r="I13" s="326"/>
      <c r="J13" s="326"/>
      <c r="K13" s="326"/>
      <c r="L13" s="326"/>
      <c r="M13" s="326"/>
      <c r="N13" s="326"/>
      <c r="O13" s="326"/>
      <c r="P13" s="326"/>
      <c r="Q13" s="352"/>
      <c r="R13" s="346" t="s">
        <v>64</v>
      </c>
      <c r="S13" s="114"/>
      <c r="T13" s="114"/>
      <c r="U13" s="114"/>
      <c r="V13" s="114"/>
      <c r="W13" s="114"/>
      <c r="X13" s="114"/>
      <c r="Y13" s="347"/>
      <c r="Z13" s="348" t="s">
        <v>64</v>
      </c>
      <c r="AA13" s="348"/>
      <c r="AB13" s="348"/>
      <c r="AC13" s="348"/>
      <c r="AD13" s="349" t="s">
        <v>64</v>
      </c>
      <c r="AE13" s="349"/>
      <c r="AF13" s="349"/>
      <c r="AG13" s="349"/>
      <c r="AH13" s="349"/>
      <c r="AI13" s="349"/>
      <c r="AJ13" s="349"/>
      <c r="AK13" s="349"/>
      <c r="AL13" s="353" t="s">
        <v>64</v>
      </c>
      <c r="AM13" s="120"/>
      <c r="AN13" s="120"/>
      <c r="AO13" s="354"/>
      <c r="AP13" s="351" t="s">
        <v>186</v>
      </c>
      <c r="AQ13" s="326"/>
      <c r="AR13" s="326"/>
      <c r="AS13" s="326"/>
      <c r="AT13" s="326"/>
      <c r="AU13" s="326"/>
      <c r="AV13" s="326"/>
      <c r="AW13" s="326"/>
      <c r="AX13" s="326"/>
      <c r="AY13" s="326"/>
      <c r="AZ13" s="326"/>
      <c r="BA13" s="326"/>
      <c r="BB13" s="326"/>
      <c r="BC13" s="326"/>
      <c r="BD13" s="326"/>
      <c r="BE13" s="326"/>
      <c r="BF13" s="352"/>
      <c r="BG13" s="346">
        <v>780117</v>
      </c>
      <c r="BH13" s="114"/>
      <c r="BI13" s="114"/>
      <c r="BJ13" s="114"/>
      <c r="BK13" s="114"/>
      <c r="BL13" s="114"/>
      <c r="BM13" s="114"/>
      <c r="BN13" s="347"/>
      <c r="BO13" s="348">
        <v>42.9</v>
      </c>
      <c r="BP13" s="348"/>
      <c r="BQ13" s="348"/>
      <c r="BR13" s="348"/>
      <c r="BS13" s="349" t="s">
        <v>64</v>
      </c>
      <c r="BT13" s="349"/>
      <c r="BU13" s="349"/>
      <c r="BV13" s="349"/>
      <c r="BW13" s="349"/>
      <c r="BX13" s="349"/>
      <c r="BY13" s="349"/>
      <c r="BZ13" s="349"/>
      <c r="CA13" s="349"/>
      <c r="CB13" s="350"/>
      <c r="CD13" s="351" t="s">
        <v>187</v>
      </c>
      <c r="CE13" s="326"/>
      <c r="CF13" s="326"/>
      <c r="CG13" s="326"/>
      <c r="CH13" s="326"/>
      <c r="CI13" s="326"/>
      <c r="CJ13" s="326"/>
      <c r="CK13" s="326"/>
      <c r="CL13" s="326"/>
      <c r="CM13" s="326"/>
      <c r="CN13" s="326"/>
      <c r="CO13" s="326"/>
      <c r="CP13" s="326"/>
      <c r="CQ13" s="352"/>
      <c r="CR13" s="346">
        <v>1329687</v>
      </c>
      <c r="CS13" s="114"/>
      <c r="CT13" s="114"/>
      <c r="CU13" s="114"/>
      <c r="CV13" s="114"/>
      <c r="CW13" s="114"/>
      <c r="CX13" s="114"/>
      <c r="CY13" s="347"/>
      <c r="CZ13" s="348">
        <v>11.1</v>
      </c>
      <c r="DA13" s="348"/>
      <c r="DB13" s="348"/>
      <c r="DC13" s="348"/>
      <c r="DD13" s="356">
        <v>194241</v>
      </c>
      <c r="DE13" s="114"/>
      <c r="DF13" s="114"/>
      <c r="DG13" s="114"/>
      <c r="DH13" s="114"/>
      <c r="DI13" s="114"/>
      <c r="DJ13" s="114"/>
      <c r="DK13" s="114"/>
      <c r="DL13" s="114"/>
      <c r="DM13" s="114"/>
      <c r="DN13" s="114"/>
      <c r="DO13" s="114"/>
      <c r="DP13" s="347"/>
      <c r="DQ13" s="356">
        <v>1072614</v>
      </c>
      <c r="DR13" s="114"/>
      <c r="DS13" s="114"/>
      <c r="DT13" s="114"/>
      <c r="DU13" s="114"/>
      <c r="DV13" s="114"/>
      <c r="DW13" s="114"/>
      <c r="DX13" s="114"/>
      <c r="DY13" s="114"/>
      <c r="DZ13" s="114"/>
      <c r="EA13" s="114"/>
      <c r="EB13" s="114"/>
      <c r="EC13" s="357"/>
    </row>
    <row r="14" spans="2:143" ht="11.25" customHeight="1" x14ac:dyDescent="0.15">
      <c r="B14" s="351" t="s">
        <v>188</v>
      </c>
      <c r="C14" s="326"/>
      <c r="D14" s="326"/>
      <c r="E14" s="326"/>
      <c r="F14" s="326"/>
      <c r="G14" s="326"/>
      <c r="H14" s="326"/>
      <c r="I14" s="326"/>
      <c r="J14" s="326"/>
      <c r="K14" s="326"/>
      <c r="L14" s="326"/>
      <c r="M14" s="326"/>
      <c r="N14" s="326"/>
      <c r="O14" s="326"/>
      <c r="P14" s="326"/>
      <c r="Q14" s="352"/>
      <c r="R14" s="346" t="s">
        <v>64</v>
      </c>
      <c r="S14" s="114"/>
      <c r="T14" s="114"/>
      <c r="U14" s="114"/>
      <c r="V14" s="114"/>
      <c r="W14" s="114"/>
      <c r="X14" s="114"/>
      <c r="Y14" s="347"/>
      <c r="Z14" s="348" t="s">
        <v>64</v>
      </c>
      <c r="AA14" s="348"/>
      <c r="AB14" s="348"/>
      <c r="AC14" s="348"/>
      <c r="AD14" s="349" t="s">
        <v>64</v>
      </c>
      <c r="AE14" s="349"/>
      <c r="AF14" s="349"/>
      <c r="AG14" s="349"/>
      <c r="AH14" s="349"/>
      <c r="AI14" s="349"/>
      <c r="AJ14" s="349"/>
      <c r="AK14" s="349"/>
      <c r="AL14" s="353" t="s">
        <v>64</v>
      </c>
      <c r="AM14" s="120"/>
      <c r="AN14" s="120"/>
      <c r="AO14" s="354"/>
      <c r="AP14" s="351" t="s">
        <v>189</v>
      </c>
      <c r="AQ14" s="326"/>
      <c r="AR14" s="326"/>
      <c r="AS14" s="326"/>
      <c r="AT14" s="326"/>
      <c r="AU14" s="326"/>
      <c r="AV14" s="326"/>
      <c r="AW14" s="326"/>
      <c r="AX14" s="326"/>
      <c r="AY14" s="326"/>
      <c r="AZ14" s="326"/>
      <c r="BA14" s="326"/>
      <c r="BB14" s="326"/>
      <c r="BC14" s="326"/>
      <c r="BD14" s="326"/>
      <c r="BE14" s="326"/>
      <c r="BF14" s="352"/>
      <c r="BG14" s="346">
        <v>90654</v>
      </c>
      <c r="BH14" s="114"/>
      <c r="BI14" s="114"/>
      <c r="BJ14" s="114"/>
      <c r="BK14" s="114"/>
      <c r="BL14" s="114"/>
      <c r="BM14" s="114"/>
      <c r="BN14" s="347"/>
      <c r="BO14" s="348">
        <v>5</v>
      </c>
      <c r="BP14" s="348"/>
      <c r="BQ14" s="348"/>
      <c r="BR14" s="348"/>
      <c r="BS14" s="349" t="s">
        <v>64</v>
      </c>
      <c r="BT14" s="349"/>
      <c r="BU14" s="349"/>
      <c r="BV14" s="349"/>
      <c r="BW14" s="349"/>
      <c r="BX14" s="349"/>
      <c r="BY14" s="349"/>
      <c r="BZ14" s="349"/>
      <c r="CA14" s="349"/>
      <c r="CB14" s="350"/>
      <c r="CD14" s="351" t="s">
        <v>190</v>
      </c>
      <c r="CE14" s="326"/>
      <c r="CF14" s="326"/>
      <c r="CG14" s="326"/>
      <c r="CH14" s="326"/>
      <c r="CI14" s="326"/>
      <c r="CJ14" s="326"/>
      <c r="CK14" s="326"/>
      <c r="CL14" s="326"/>
      <c r="CM14" s="326"/>
      <c r="CN14" s="326"/>
      <c r="CO14" s="326"/>
      <c r="CP14" s="326"/>
      <c r="CQ14" s="352"/>
      <c r="CR14" s="346">
        <v>570514</v>
      </c>
      <c r="CS14" s="114"/>
      <c r="CT14" s="114"/>
      <c r="CU14" s="114"/>
      <c r="CV14" s="114"/>
      <c r="CW14" s="114"/>
      <c r="CX14" s="114"/>
      <c r="CY14" s="347"/>
      <c r="CZ14" s="348">
        <v>4.7</v>
      </c>
      <c r="DA14" s="348"/>
      <c r="DB14" s="348"/>
      <c r="DC14" s="348"/>
      <c r="DD14" s="356">
        <v>16631</v>
      </c>
      <c r="DE14" s="114"/>
      <c r="DF14" s="114"/>
      <c r="DG14" s="114"/>
      <c r="DH14" s="114"/>
      <c r="DI14" s="114"/>
      <c r="DJ14" s="114"/>
      <c r="DK14" s="114"/>
      <c r="DL14" s="114"/>
      <c r="DM14" s="114"/>
      <c r="DN14" s="114"/>
      <c r="DO14" s="114"/>
      <c r="DP14" s="347"/>
      <c r="DQ14" s="356">
        <v>538895</v>
      </c>
      <c r="DR14" s="114"/>
      <c r="DS14" s="114"/>
      <c r="DT14" s="114"/>
      <c r="DU14" s="114"/>
      <c r="DV14" s="114"/>
      <c r="DW14" s="114"/>
      <c r="DX14" s="114"/>
      <c r="DY14" s="114"/>
      <c r="DZ14" s="114"/>
      <c r="EA14" s="114"/>
      <c r="EB14" s="114"/>
      <c r="EC14" s="357"/>
    </row>
    <row r="15" spans="2:143" ht="11.25" customHeight="1" x14ac:dyDescent="0.15">
      <c r="B15" s="351" t="s">
        <v>191</v>
      </c>
      <c r="C15" s="326"/>
      <c r="D15" s="326"/>
      <c r="E15" s="326"/>
      <c r="F15" s="326"/>
      <c r="G15" s="326"/>
      <c r="H15" s="326"/>
      <c r="I15" s="326"/>
      <c r="J15" s="326"/>
      <c r="K15" s="326"/>
      <c r="L15" s="326"/>
      <c r="M15" s="326"/>
      <c r="N15" s="326"/>
      <c r="O15" s="326"/>
      <c r="P15" s="326"/>
      <c r="Q15" s="352"/>
      <c r="R15" s="346">
        <v>15833</v>
      </c>
      <c r="S15" s="114"/>
      <c r="T15" s="114"/>
      <c r="U15" s="114"/>
      <c r="V15" s="114"/>
      <c r="W15" s="114"/>
      <c r="X15" s="114"/>
      <c r="Y15" s="347"/>
      <c r="Z15" s="348">
        <v>0.1</v>
      </c>
      <c r="AA15" s="348"/>
      <c r="AB15" s="348"/>
      <c r="AC15" s="348"/>
      <c r="AD15" s="349">
        <v>15833</v>
      </c>
      <c r="AE15" s="349"/>
      <c r="AF15" s="349"/>
      <c r="AG15" s="349"/>
      <c r="AH15" s="349"/>
      <c r="AI15" s="349"/>
      <c r="AJ15" s="349"/>
      <c r="AK15" s="349"/>
      <c r="AL15" s="353">
        <v>0.2</v>
      </c>
      <c r="AM15" s="120"/>
      <c r="AN15" s="120"/>
      <c r="AO15" s="354"/>
      <c r="AP15" s="351" t="s">
        <v>192</v>
      </c>
      <c r="AQ15" s="326"/>
      <c r="AR15" s="326"/>
      <c r="AS15" s="326"/>
      <c r="AT15" s="326"/>
      <c r="AU15" s="326"/>
      <c r="AV15" s="326"/>
      <c r="AW15" s="326"/>
      <c r="AX15" s="326"/>
      <c r="AY15" s="326"/>
      <c r="AZ15" s="326"/>
      <c r="BA15" s="326"/>
      <c r="BB15" s="326"/>
      <c r="BC15" s="326"/>
      <c r="BD15" s="326"/>
      <c r="BE15" s="326"/>
      <c r="BF15" s="352"/>
      <c r="BG15" s="346">
        <v>131463</v>
      </c>
      <c r="BH15" s="114"/>
      <c r="BI15" s="114"/>
      <c r="BJ15" s="114"/>
      <c r="BK15" s="114"/>
      <c r="BL15" s="114"/>
      <c r="BM15" s="114"/>
      <c r="BN15" s="347"/>
      <c r="BO15" s="348">
        <v>7.2</v>
      </c>
      <c r="BP15" s="348"/>
      <c r="BQ15" s="348"/>
      <c r="BR15" s="348"/>
      <c r="BS15" s="349" t="s">
        <v>64</v>
      </c>
      <c r="BT15" s="349"/>
      <c r="BU15" s="349"/>
      <c r="BV15" s="349"/>
      <c r="BW15" s="349"/>
      <c r="BX15" s="349"/>
      <c r="BY15" s="349"/>
      <c r="BZ15" s="349"/>
      <c r="CA15" s="349"/>
      <c r="CB15" s="350"/>
      <c r="CD15" s="351" t="s">
        <v>193</v>
      </c>
      <c r="CE15" s="326"/>
      <c r="CF15" s="326"/>
      <c r="CG15" s="326"/>
      <c r="CH15" s="326"/>
      <c r="CI15" s="326"/>
      <c r="CJ15" s="326"/>
      <c r="CK15" s="326"/>
      <c r="CL15" s="326"/>
      <c r="CM15" s="326"/>
      <c r="CN15" s="326"/>
      <c r="CO15" s="326"/>
      <c r="CP15" s="326"/>
      <c r="CQ15" s="352"/>
      <c r="CR15" s="346">
        <v>1145439</v>
      </c>
      <c r="CS15" s="114"/>
      <c r="CT15" s="114"/>
      <c r="CU15" s="114"/>
      <c r="CV15" s="114"/>
      <c r="CW15" s="114"/>
      <c r="CX15" s="114"/>
      <c r="CY15" s="347"/>
      <c r="CZ15" s="348">
        <v>9.5</v>
      </c>
      <c r="DA15" s="348"/>
      <c r="DB15" s="348"/>
      <c r="DC15" s="348"/>
      <c r="DD15" s="356">
        <v>134387</v>
      </c>
      <c r="DE15" s="114"/>
      <c r="DF15" s="114"/>
      <c r="DG15" s="114"/>
      <c r="DH15" s="114"/>
      <c r="DI15" s="114"/>
      <c r="DJ15" s="114"/>
      <c r="DK15" s="114"/>
      <c r="DL15" s="114"/>
      <c r="DM15" s="114"/>
      <c r="DN15" s="114"/>
      <c r="DO15" s="114"/>
      <c r="DP15" s="347"/>
      <c r="DQ15" s="356">
        <v>870133</v>
      </c>
      <c r="DR15" s="114"/>
      <c r="DS15" s="114"/>
      <c r="DT15" s="114"/>
      <c r="DU15" s="114"/>
      <c r="DV15" s="114"/>
      <c r="DW15" s="114"/>
      <c r="DX15" s="114"/>
      <c r="DY15" s="114"/>
      <c r="DZ15" s="114"/>
      <c r="EA15" s="114"/>
      <c r="EB15" s="114"/>
      <c r="EC15" s="357"/>
    </row>
    <row r="16" spans="2:143" ht="11.25" customHeight="1" x14ac:dyDescent="0.15">
      <c r="B16" s="351" t="s">
        <v>194</v>
      </c>
      <c r="C16" s="326"/>
      <c r="D16" s="326"/>
      <c r="E16" s="326"/>
      <c r="F16" s="326"/>
      <c r="G16" s="326"/>
      <c r="H16" s="326"/>
      <c r="I16" s="326"/>
      <c r="J16" s="326"/>
      <c r="K16" s="326"/>
      <c r="L16" s="326"/>
      <c r="M16" s="326"/>
      <c r="N16" s="326"/>
      <c r="O16" s="326"/>
      <c r="P16" s="326"/>
      <c r="Q16" s="352"/>
      <c r="R16" s="346">
        <v>47182</v>
      </c>
      <c r="S16" s="114"/>
      <c r="T16" s="114"/>
      <c r="U16" s="114"/>
      <c r="V16" s="114"/>
      <c r="W16" s="114"/>
      <c r="X16" s="114"/>
      <c r="Y16" s="347"/>
      <c r="Z16" s="348">
        <v>0.4</v>
      </c>
      <c r="AA16" s="348"/>
      <c r="AB16" s="348"/>
      <c r="AC16" s="348"/>
      <c r="AD16" s="349">
        <v>47182</v>
      </c>
      <c r="AE16" s="349"/>
      <c r="AF16" s="349"/>
      <c r="AG16" s="349"/>
      <c r="AH16" s="349"/>
      <c r="AI16" s="349"/>
      <c r="AJ16" s="349"/>
      <c r="AK16" s="349"/>
      <c r="AL16" s="353">
        <v>0.6</v>
      </c>
      <c r="AM16" s="120"/>
      <c r="AN16" s="120"/>
      <c r="AO16" s="354"/>
      <c r="AP16" s="351" t="s">
        <v>195</v>
      </c>
      <c r="AQ16" s="326"/>
      <c r="AR16" s="326"/>
      <c r="AS16" s="326"/>
      <c r="AT16" s="326"/>
      <c r="AU16" s="326"/>
      <c r="AV16" s="326"/>
      <c r="AW16" s="326"/>
      <c r="AX16" s="326"/>
      <c r="AY16" s="326"/>
      <c r="AZ16" s="326"/>
      <c r="BA16" s="326"/>
      <c r="BB16" s="326"/>
      <c r="BC16" s="326"/>
      <c r="BD16" s="326"/>
      <c r="BE16" s="326"/>
      <c r="BF16" s="352"/>
      <c r="BG16" s="346" t="s">
        <v>64</v>
      </c>
      <c r="BH16" s="114"/>
      <c r="BI16" s="114"/>
      <c r="BJ16" s="114"/>
      <c r="BK16" s="114"/>
      <c r="BL16" s="114"/>
      <c r="BM16" s="114"/>
      <c r="BN16" s="347"/>
      <c r="BO16" s="348" t="s">
        <v>64</v>
      </c>
      <c r="BP16" s="348"/>
      <c r="BQ16" s="348"/>
      <c r="BR16" s="348"/>
      <c r="BS16" s="349" t="s">
        <v>64</v>
      </c>
      <c r="BT16" s="349"/>
      <c r="BU16" s="349"/>
      <c r="BV16" s="349"/>
      <c r="BW16" s="349"/>
      <c r="BX16" s="349"/>
      <c r="BY16" s="349"/>
      <c r="BZ16" s="349"/>
      <c r="CA16" s="349"/>
      <c r="CB16" s="350"/>
      <c r="CD16" s="351" t="s">
        <v>196</v>
      </c>
      <c r="CE16" s="326"/>
      <c r="CF16" s="326"/>
      <c r="CG16" s="326"/>
      <c r="CH16" s="326"/>
      <c r="CI16" s="326"/>
      <c r="CJ16" s="326"/>
      <c r="CK16" s="326"/>
      <c r="CL16" s="326"/>
      <c r="CM16" s="326"/>
      <c r="CN16" s="326"/>
      <c r="CO16" s="326"/>
      <c r="CP16" s="326"/>
      <c r="CQ16" s="352"/>
      <c r="CR16" s="346">
        <v>26874</v>
      </c>
      <c r="CS16" s="114"/>
      <c r="CT16" s="114"/>
      <c r="CU16" s="114"/>
      <c r="CV16" s="114"/>
      <c r="CW16" s="114"/>
      <c r="CX16" s="114"/>
      <c r="CY16" s="347"/>
      <c r="CZ16" s="348">
        <v>0.2</v>
      </c>
      <c r="DA16" s="348"/>
      <c r="DB16" s="348"/>
      <c r="DC16" s="348"/>
      <c r="DD16" s="356" t="s">
        <v>64</v>
      </c>
      <c r="DE16" s="114"/>
      <c r="DF16" s="114"/>
      <c r="DG16" s="114"/>
      <c r="DH16" s="114"/>
      <c r="DI16" s="114"/>
      <c r="DJ16" s="114"/>
      <c r="DK16" s="114"/>
      <c r="DL16" s="114"/>
      <c r="DM16" s="114"/>
      <c r="DN16" s="114"/>
      <c r="DO16" s="114"/>
      <c r="DP16" s="347"/>
      <c r="DQ16" s="356">
        <v>10699</v>
      </c>
      <c r="DR16" s="114"/>
      <c r="DS16" s="114"/>
      <c r="DT16" s="114"/>
      <c r="DU16" s="114"/>
      <c r="DV16" s="114"/>
      <c r="DW16" s="114"/>
      <c r="DX16" s="114"/>
      <c r="DY16" s="114"/>
      <c r="DZ16" s="114"/>
      <c r="EA16" s="114"/>
      <c r="EB16" s="114"/>
      <c r="EC16" s="357"/>
    </row>
    <row r="17" spans="2:133" ht="11.25" customHeight="1" x14ac:dyDescent="0.15">
      <c r="B17" s="351" t="s">
        <v>197</v>
      </c>
      <c r="C17" s="326"/>
      <c r="D17" s="326"/>
      <c r="E17" s="326"/>
      <c r="F17" s="326"/>
      <c r="G17" s="326"/>
      <c r="H17" s="326"/>
      <c r="I17" s="326"/>
      <c r="J17" s="326"/>
      <c r="K17" s="326"/>
      <c r="L17" s="326"/>
      <c r="M17" s="326"/>
      <c r="N17" s="326"/>
      <c r="O17" s="326"/>
      <c r="P17" s="326"/>
      <c r="Q17" s="352"/>
      <c r="R17" s="346">
        <v>91649</v>
      </c>
      <c r="S17" s="114"/>
      <c r="T17" s="114"/>
      <c r="U17" s="114"/>
      <c r="V17" s="114"/>
      <c r="W17" s="114"/>
      <c r="X17" s="114"/>
      <c r="Y17" s="347"/>
      <c r="Z17" s="348">
        <v>0.8</v>
      </c>
      <c r="AA17" s="348"/>
      <c r="AB17" s="348"/>
      <c r="AC17" s="348"/>
      <c r="AD17" s="349">
        <v>91649</v>
      </c>
      <c r="AE17" s="349"/>
      <c r="AF17" s="349"/>
      <c r="AG17" s="349"/>
      <c r="AH17" s="349"/>
      <c r="AI17" s="349"/>
      <c r="AJ17" s="349"/>
      <c r="AK17" s="349"/>
      <c r="AL17" s="353">
        <v>1.2</v>
      </c>
      <c r="AM17" s="120"/>
      <c r="AN17" s="120"/>
      <c r="AO17" s="354"/>
      <c r="AP17" s="351" t="s">
        <v>198</v>
      </c>
      <c r="AQ17" s="326"/>
      <c r="AR17" s="326"/>
      <c r="AS17" s="326"/>
      <c r="AT17" s="326"/>
      <c r="AU17" s="326"/>
      <c r="AV17" s="326"/>
      <c r="AW17" s="326"/>
      <c r="AX17" s="326"/>
      <c r="AY17" s="326"/>
      <c r="AZ17" s="326"/>
      <c r="BA17" s="326"/>
      <c r="BB17" s="326"/>
      <c r="BC17" s="326"/>
      <c r="BD17" s="326"/>
      <c r="BE17" s="326"/>
      <c r="BF17" s="352"/>
      <c r="BG17" s="346" t="s">
        <v>64</v>
      </c>
      <c r="BH17" s="114"/>
      <c r="BI17" s="114"/>
      <c r="BJ17" s="114"/>
      <c r="BK17" s="114"/>
      <c r="BL17" s="114"/>
      <c r="BM17" s="114"/>
      <c r="BN17" s="347"/>
      <c r="BO17" s="348" t="s">
        <v>64</v>
      </c>
      <c r="BP17" s="348"/>
      <c r="BQ17" s="348"/>
      <c r="BR17" s="348"/>
      <c r="BS17" s="349" t="s">
        <v>64</v>
      </c>
      <c r="BT17" s="349"/>
      <c r="BU17" s="349"/>
      <c r="BV17" s="349"/>
      <c r="BW17" s="349"/>
      <c r="BX17" s="349"/>
      <c r="BY17" s="349"/>
      <c r="BZ17" s="349"/>
      <c r="CA17" s="349"/>
      <c r="CB17" s="350"/>
      <c r="CD17" s="351" t="s">
        <v>199</v>
      </c>
      <c r="CE17" s="326"/>
      <c r="CF17" s="326"/>
      <c r="CG17" s="326"/>
      <c r="CH17" s="326"/>
      <c r="CI17" s="326"/>
      <c r="CJ17" s="326"/>
      <c r="CK17" s="326"/>
      <c r="CL17" s="326"/>
      <c r="CM17" s="326"/>
      <c r="CN17" s="326"/>
      <c r="CO17" s="326"/>
      <c r="CP17" s="326"/>
      <c r="CQ17" s="352"/>
      <c r="CR17" s="346">
        <v>1465840</v>
      </c>
      <c r="CS17" s="114"/>
      <c r="CT17" s="114"/>
      <c r="CU17" s="114"/>
      <c r="CV17" s="114"/>
      <c r="CW17" s="114"/>
      <c r="CX17" s="114"/>
      <c r="CY17" s="347"/>
      <c r="CZ17" s="348">
        <v>12.2</v>
      </c>
      <c r="DA17" s="348"/>
      <c r="DB17" s="348"/>
      <c r="DC17" s="348"/>
      <c r="DD17" s="356" t="s">
        <v>64</v>
      </c>
      <c r="DE17" s="114"/>
      <c r="DF17" s="114"/>
      <c r="DG17" s="114"/>
      <c r="DH17" s="114"/>
      <c r="DI17" s="114"/>
      <c r="DJ17" s="114"/>
      <c r="DK17" s="114"/>
      <c r="DL17" s="114"/>
      <c r="DM17" s="114"/>
      <c r="DN17" s="114"/>
      <c r="DO17" s="114"/>
      <c r="DP17" s="347"/>
      <c r="DQ17" s="356">
        <v>1447045</v>
      </c>
      <c r="DR17" s="114"/>
      <c r="DS17" s="114"/>
      <c r="DT17" s="114"/>
      <c r="DU17" s="114"/>
      <c r="DV17" s="114"/>
      <c r="DW17" s="114"/>
      <c r="DX17" s="114"/>
      <c r="DY17" s="114"/>
      <c r="DZ17" s="114"/>
      <c r="EA17" s="114"/>
      <c r="EB17" s="114"/>
      <c r="EC17" s="357"/>
    </row>
    <row r="18" spans="2:133" ht="11.25" customHeight="1" x14ac:dyDescent="0.15">
      <c r="B18" s="351" t="s">
        <v>200</v>
      </c>
      <c r="C18" s="326"/>
      <c r="D18" s="326"/>
      <c r="E18" s="326"/>
      <c r="F18" s="326"/>
      <c r="G18" s="326"/>
      <c r="H18" s="326"/>
      <c r="I18" s="326"/>
      <c r="J18" s="326"/>
      <c r="K18" s="326"/>
      <c r="L18" s="326"/>
      <c r="M18" s="326"/>
      <c r="N18" s="326"/>
      <c r="O18" s="326"/>
      <c r="P18" s="326"/>
      <c r="Q18" s="352"/>
      <c r="R18" s="346">
        <v>12310</v>
      </c>
      <c r="S18" s="114"/>
      <c r="T18" s="114"/>
      <c r="U18" s="114"/>
      <c r="V18" s="114"/>
      <c r="W18" s="114"/>
      <c r="X18" s="114"/>
      <c r="Y18" s="347"/>
      <c r="Z18" s="348">
        <v>0.1</v>
      </c>
      <c r="AA18" s="348"/>
      <c r="AB18" s="348"/>
      <c r="AC18" s="348"/>
      <c r="AD18" s="349">
        <v>12310</v>
      </c>
      <c r="AE18" s="349"/>
      <c r="AF18" s="349"/>
      <c r="AG18" s="349"/>
      <c r="AH18" s="349"/>
      <c r="AI18" s="349"/>
      <c r="AJ18" s="349"/>
      <c r="AK18" s="349"/>
      <c r="AL18" s="353">
        <v>0.2</v>
      </c>
      <c r="AM18" s="120"/>
      <c r="AN18" s="120"/>
      <c r="AO18" s="354"/>
      <c r="AP18" s="351" t="s">
        <v>201</v>
      </c>
      <c r="AQ18" s="326"/>
      <c r="AR18" s="326"/>
      <c r="AS18" s="326"/>
      <c r="AT18" s="326"/>
      <c r="AU18" s="326"/>
      <c r="AV18" s="326"/>
      <c r="AW18" s="326"/>
      <c r="AX18" s="326"/>
      <c r="AY18" s="326"/>
      <c r="AZ18" s="326"/>
      <c r="BA18" s="326"/>
      <c r="BB18" s="326"/>
      <c r="BC18" s="326"/>
      <c r="BD18" s="326"/>
      <c r="BE18" s="326"/>
      <c r="BF18" s="352"/>
      <c r="BG18" s="346" t="s">
        <v>64</v>
      </c>
      <c r="BH18" s="114"/>
      <c r="BI18" s="114"/>
      <c r="BJ18" s="114"/>
      <c r="BK18" s="114"/>
      <c r="BL18" s="114"/>
      <c r="BM18" s="114"/>
      <c r="BN18" s="347"/>
      <c r="BO18" s="348" t="s">
        <v>64</v>
      </c>
      <c r="BP18" s="348"/>
      <c r="BQ18" s="348"/>
      <c r="BR18" s="348"/>
      <c r="BS18" s="349" t="s">
        <v>64</v>
      </c>
      <c r="BT18" s="349"/>
      <c r="BU18" s="349"/>
      <c r="BV18" s="349"/>
      <c r="BW18" s="349"/>
      <c r="BX18" s="349"/>
      <c r="BY18" s="349"/>
      <c r="BZ18" s="349"/>
      <c r="CA18" s="349"/>
      <c r="CB18" s="350"/>
      <c r="CD18" s="351" t="s">
        <v>202</v>
      </c>
      <c r="CE18" s="326"/>
      <c r="CF18" s="326"/>
      <c r="CG18" s="326"/>
      <c r="CH18" s="326"/>
      <c r="CI18" s="326"/>
      <c r="CJ18" s="326"/>
      <c r="CK18" s="326"/>
      <c r="CL18" s="326"/>
      <c r="CM18" s="326"/>
      <c r="CN18" s="326"/>
      <c r="CO18" s="326"/>
      <c r="CP18" s="326"/>
      <c r="CQ18" s="352"/>
      <c r="CR18" s="346">
        <v>3779</v>
      </c>
      <c r="CS18" s="114"/>
      <c r="CT18" s="114"/>
      <c r="CU18" s="114"/>
      <c r="CV18" s="114"/>
      <c r="CW18" s="114"/>
      <c r="CX18" s="114"/>
      <c r="CY18" s="347"/>
      <c r="CZ18" s="348">
        <v>0</v>
      </c>
      <c r="DA18" s="348"/>
      <c r="DB18" s="348"/>
      <c r="DC18" s="348"/>
      <c r="DD18" s="356">
        <v>3779</v>
      </c>
      <c r="DE18" s="114"/>
      <c r="DF18" s="114"/>
      <c r="DG18" s="114"/>
      <c r="DH18" s="114"/>
      <c r="DI18" s="114"/>
      <c r="DJ18" s="114"/>
      <c r="DK18" s="114"/>
      <c r="DL18" s="114"/>
      <c r="DM18" s="114"/>
      <c r="DN18" s="114"/>
      <c r="DO18" s="114"/>
      <c r="DP18" s="347"/>
      <c r="DQ18" s="356" t="s">
        <v>64</v>
      </c>
      <c r="DR18" s="114"/>
      <c r="DS18" s="114"/>
      <c r="DT18" s="114"/>
      <c r="DU18" s="114"/>
      <c r="DV18" s="114"/>
      <c r="DW18" s="114"/>
      <c r="DX18" s="114"/>
      <c r="DY18" s="114"/>
      <c r="DZ18" s="114"/>
      <c r="EA18" s="114"/>
      <c r="EB18" s="114"/>
      <c r="EC18" s="357"/>
    </row>
    <row r="19" spans="2:133" ht="11.25" customHeight="1" x14ac:dyDescent="0.15">
      <c r="B19" s="351" t="s">
        <v>203</v>
      </c>
      <c r="C19" s="326"/>
      <c r="D19" s="326"/>
      <c r="E19" s="326"/>
      <c r="F19" s="326"/>
      <c r="G19" s="326"/>
      <c r="H19" s="326"/>
      <c r="I19" s="326"/>
      <c r="J19" s="326"/>
      <c r="K19" s="326"/>
      <c r="L19" s="326"/>
      <c r="M19" s="326"/>
      <c r="N19" s="326"/>
      <c r="O19" s="326"/>
      <c r="P19" s="326"/>
      <c r="Q19" s="352"/>
      <c r="R19" s="346">
        <v>78476</v>
      </c>
      <c r="S19" s="114"/>
      <c r="T19" s="114"/>
      <c r="U19" s="114"/>
      <c r="V19" s="114"/>
      <c r="W19" s="114"/>
      <c r="X19" s="114"/>
      <c r="Y19" s="347"/>
      <c r="Z19" s="348">
        <v>0.6</v>
      </c>
      <c r="AA19" s="348"/>
      <c r="AB19" s="348"/>
      <c r="AC19" s="348"/>
      <c r="AD19" s="349">
        <v>78476</v>
      </c>
      <c r="AE19" s="349"/>
      <c r="AF19" s="349"/>
      <c r="AG19" s="349"/>
      <c r="AH19" s="349"/>
      <c r="AI19" s="349"/>
      <c r="AJ19" s="349"/>
      <c r="AK19" s="349"/>
      <c r="AL19" s="353">
        <v>1</v>
      </c>
      <c r="AM19" s="120"/>
      <c r="AN19" s="120"/>
      <c r="AO19" s="354"/>
      <c r="AP19" s="351" t="s">
        <v>204</v>
      </c>
      <c r="AQ19" s="326"/>
      <c r="AR19" s="326"/>
      <c r="AS19" s="326"/>
      <c r="AT19" s="326"/>
      <c r="AU19" s="326"/>
      <c r="AV19" s="326"/>
      <c r="AW19" s="326"/>
      <c r="AX19" s="326"/>
      <c r="AY19" s="326"/>
      <c r="AZ19" s="326"/>
      <c r="BA19" s="326"/>
      <c r="BB19" s="326"/>
      <c r="BC19" s="326"/>
      <c r="BD19" s="326"/>
      <c r="BE19" s="326"/>
      <c r="BF19" s="352"/>
      <c r="BG19" s="346" t="s">
        <v>64</v>
      </c>
      <c r="BH19" s="114"/>
      <c r="BI19" s="114"/>
      <c r="BJ19" s="114"/>
      <c r="BK19" s="114"/>
      <c r="BL19" s="114"/>
      <c r="BM19" s="114"/>
      <c r="BN19" s="347"/>
      <c r="BO19" s="348" t="s">
        <v>64</v>
      </c>
      <c r="BP19" s="348"/>
      <c r="BQ19" s="348"/>
      <c r="BR19" s="348"/>
      <c r="BS19" s="349" t="s">
        <v>64</v>
      </c>
      <c r="BT19" s="349"/>
      <c r="BU19" s="349"/>
      <c r="BV19" s="349"/>
      <c r="BW19" s="349"/>
      <c r="BX19" s="349"/>
      <c r="BY19" s="349"/>
      <c r="BZ19" s="349"/>
      <c r="CA19" s="349"/>
      <c r="CB19" s="350"/>
      <c r="CD19" s="351" t="s">
        <v>205</v>
      </c>
      <c r="CE19" s="326"/>
      <c r="CF19" s="326"/>
      <c r="CG19" s="326"/>
      <c r="CH19" s="326"/>
      <c r="CI19" s="326"/>
      <c r="CJ19" s="326"/>
      <c r="CK19" s="326"/>
      <c r="CL19" s="326"/>
      <c r="CM19" s="326"/>
      <c r="CN19" s="326"/>
      <c r="CO19" s="326"/>
      <c r="CP19" s="326"/>
      <c r="CQ19" s="352"/>
      <c r="CR19" s="346" t="s">
        <v>64</v>
      </c>
      <c r="CS19" s="114"/>
      <c r="CT19" s="114"/>
      <c r="CU19" s="114"/>
      <c r="CV19" s="114"/>
      <c r="CW19" s="114"/>
      <c r="CX19" s="114"/>
      <c r="CY19" s="347"/>
      <c r="CZ19" s="348" t="s">
        <v>64</v>
      </c>
      <c r="DA19" s="348"/>
      <c r="DB19" s="348"/>
      <c r="DC19" s="348"/>
      <c r="DD19" s="356" t="s">
        <v>64</v>
      </c>
      <c r="DE19" s="114"/>
      <c r="DF19" s="114"/>
      <c r="DG19" s="114"/>
      <c r="DH19" s="114"/>
      <c r="DI19" s="114"/>
      <c r="DJ19" s="114"/>
      <c r="DK19" s="114"/>
      <c r="DL19" s="114"/>
      <c r="DM19" s="114"/>
      <c r="DN19" s="114"/>
      <c r="DO19" s="114"/>
      <c r="DP19" s="347"/>
      <c r="DQ19" s="356" t="s">
        <v>64</v>
      </c>
      <c r="DR19" s="114"/>
      <c r="DS19" s="114"/>
      <c r="DT19" s="114"/>
      <c r="DU19" s="114"/>
      <c r="DV19" s="114"/>
      <c r="DW19" s="114"/>
      <c r="DX19" s="114"/>
      <c r="DY19" s="114"/>
      <c r="DZ19" s="114"/>
      <c r="EA19" s="114"/>
      <c r="EB19" s="114"/>
      <c r="EC19" s="357"/>
    </row>
    <row r="20" spans="2:133" ht="11.25" customHeight="1" x14ac:dyDescent="0.15">
      <c r="B20" s="359" t="s">
        <v>206</v>
      </c>
      <c r="C20" s="360"/>
      <c r="D20" s="360"/>
      <c r="E20" s="360"/>
      <c r="F20" s="360"/>
      <c r="G20" s="360"/>
      <c r="H20" s="360"/>
      <c r="I20" s="360"/>
      <c r="J20" s="360"/>
      <c r="K20" s="360"/>
      <c r="L20" s="360"/>
      <c r="M20" s="360"/>
      <c r="N20" s="360"/>
      <c r="O20" s="360"/>
      <c r="P20" s="360"/>
      <c r="Q20" s="361"/>
      <c r="R20" s="346">
        <v>863</v>
      </c>
      <c r="S20" s="114"/>
      <c r="T20" s="114"/>
      <c r="U20" s="114"/>
      <c r="V20" s="114"/>
      <c r="W20" s="114"/>
      <c r="X20" s="114"/>
      <c r="Y20" s="347"/>
      <c r="Z20" s="348">
        <v>0</v>
      </c>
      <c r="AA20" s="348"/>
      <c r="AB20" s="348"/>
      <c r="AC20" s="348"/>
      <c r="AD20" s="349">
        <v>863</v>
      </c>
      <c r="AE20" s="349"/>
      <c r="AF20" s="349"/>
      <c r="AG20" s="349"/>
      <c r="AH20" s="349"/>
      <c r="AI20" s="349"/>
      <c r="AJ20" s="349"/>
      <c r="AK20" s="349"/>
      <c r="AL20" s="353">
        <v>0</v>
      </c>
      <c r="AM20" s="120"/>
      <c r="AN20" s="120"/>
      <c r="AO20" s="354"/>
      <c r="AP20" s="351" t="s">
        <v>207</v>
      </c>
      <c r="AQ20" s="326"/>
      <c r="AR20" s="326"/>
      <c r="AS20" s="326"/>
      <c r="AT20" s="326"/>
      <c r="AU20" s="326"/>
      <c r="AV20" s="326"/>
      <c r="AW20" s="326"/>
      <c r="AX20" s="326"/>
      <c r="AY20" s="326"/>
      <c r="AZ20" s="326"/>
      <c r="BA20" s="326"/>
      <c r="BB20" s="326"/>
      <c r="BC20" s="326"/>
      <c r="BD20" s="326"/>
      <c r="BE20" s="326"/>
      <c r="BF20" s="352"/>
      <c r="BG20" s="346" t="s">
        <v>64</v>
      </c>
      <c r="BH20" s="114"/>
      <c r="BI20" s="114"/>
      <c r="BJ20" s="114"/>
      <c r="BK20" s="114"/>
      <c r="BL20" s="114"/>
      <c r="BM20" s="114"/>
      <c r="BN20" s="347"/>
      <c r="BO20" s="348" t="s">
        <v>64</v>
      </c>
      <c r="BP20" s="348"/>
      <c r="BQ20" s="348"/>
      <c r="BR20" s="348"/>
      <c r="BS20" s="349" t="s">
        <v>64</v>
      </c>
      <c r="BT20" s="349"/>
      <c r="BU20" s="349"/>
      <c r="BV20" s="349"/>
      <c r="BW20" s="349"/>
      <c r="BX20" s="349"/>
      <c r="BY20" s="349"/>
      <c r="BZ20" s="349"/>
      <c r="CA20" s="349"/>
      <c r="CB20" s="350"/>
      <c r="CD20" s="351" t="s">
        <v>208</v>
      </c>
      <c r="CE20" s="326"/>
      <c r="CF20" s="326"/>
      <c r="CG20" s="326"/>
      <c r="CH20" s="326"/>
      <c r="CI20" s="326"/>
      <c r="CJ20" s="326"/>
      <c r="CK20" s="326"/>
      <c r="CL20" s="326"/>
      <c r="CM20" s="326"/>
      <c r="CN20" s="326"/>
      <c r="CO20" s="326"/>
      <c r="CP20" s="326"/>
      <c r="CQ20" s="352"/>
      <c r="CR20" s="346">
        <v>12029020</v>
      </c>
      <c r="CS20" s="114"/>
      <c r="CT20" s="114"/>
      <c r="CU20" s="114"/>
      <c r="CV20" s="114"/>
      <c r="CW20" s="114"/>
      <c r="CX20" s="114"/>
      <c r="CY20" s="347"/>
      <c r="CZ20" s="348">
        <v>100</v>
      </c>
      <c r="DA20" s="348"/>
      <c r="DB20" s="348"/>
      <c r="DC20" s="348"/>
      <c r="DD20" s="356">
        <v>639289</v>
      </c>
      <c r="DE20" s="114"/>
      <c r="DF20" s="114"/>
      <c r="DG20" s="114"/>
      <c r="DH20" s="114"/>
      <c r="DI20" s="114"/>
      <c r="DJ20" s="114"/>
      <c r="DK20" s="114"/>
      <c r="DL20" s="114"/>
      <c r="DM20" s="114"/>
      <c r="DN20" s="114"/>
      <c r="DO20" s="114"/>
      <c r="DP20" s="347"/>
      <c r="DQ20" s="356">
        <v>8624792</v>
      </c>
      <c r="DR20" s="114"/>
      <c r="DS20" s="114"/>
      <c r="DT20" s="114"/>
      <c r="DU20" s="114"/>
      <c r="DV20" s="114"/>
      <c r="DW20" s="114"/>
      <c r="DX20" s="114"/>
      <c r="DY20" s="114"/>
      <c r="DZ20" s="114"/>
      <c r="EA20" s="114"/>
      <c r="EB20" s="114"/>
      <c r="EC20" s="357"/>
    </row>
    <row r="21" spans="2:133" ht="11.25" customHeight="1" x14ac:dyDescent="0.15">
      <c r="B21" s="351" t="s">
        <v>209</v>
      </c>
      <c r="C21" s="326"/>
      <c r="D21" s="326"/>
      <c r="E21" s="326"/>
      <c r="F21" s="326"/>
      <c r="G21" s="326"/>
      <c r="H21" s="326"/>
      <c r="I21" s="326"/>
      <c r="J21" s="326"/>
      <c r="K21" s="326"/>
      <c r="L21" s="326"/>
      <c r="M21" s="326"/>
      <c r="N21" s="326"/>
      <c r="O21" s="326"/>
      <c r="P21" s="326"/>
      <c r="Q21" s="352"/>
      <c r="R21" s="346">
        <v>5837264</v>
      </c>
      <c r="S21" s="114"/>
      <c r="T21" s="114"/>
      <c r="U21" s="114"/>
      <c r="V21" s="114"/>
      <c r="W21" s="114"/>
      <c r="X21" s="114"/>
      <c r="Y21" s="347"/>
      <c r="Z21" s="348">
        <v>48.2</v>
      </c>
      <c r="AA21" s="348"/>
      <c r="AB21" s="348"/>
      <c r="AC21" s="348"/>
      <c r="AD21" s="349">
        <v>5222846</v>
      </c>
      <c r="AE21" s="349"/>
      <c r="AF21" s="349"/>
      <c r="AG21" s="349"/>
      <c r="AH21" s="349"/>
      <c r="AI21" s="349"/>
      <c r="AJ21" s="349"/>
      <c r="AK21" s="349"/>
      <c r="AL21" s="353">
        <v>66.8</v>
      </c>
      <c r="AM21" s="120"/>
      <c r="AN21" s="120"/>
      <c r="AO21" s="354"/>
      <c r="AP21" s="351" t="s">
        <v>210</v>
      </c>
      <c r="AQ21" s="362"/>
      <c r="AR21" s="362"/>
      <c r="AS21" s="362"/>
      <c r="AT21" s="362"/>
      <c r="AU21" s="362"/>
      <c r="AV21" s="362"/>
      <c r="AW21" s="362"/>
      <c r="AX21" s="362"/>
      <c r="AY21" s="362"/>
      <c r="AZ21" s="362"/>
      <c r="BA21" s="362"/>
      <c r="BB21" s="362"/>
      <c r="BC21" s="362"/>
      <c r="BD21" s="362"/>
      <c r="BE21" s="362"/>
      <c r="BF21" s="363"/>
      <c r="BG21" s="346" t="s">
        <v>64</v>
      </c>
      <c r="BH21" s="114"/>
      <c r="BI21" s="114"/>
      <c r="BJ21" s="114"/>
      <c r="BK21" s="114"/>
      <c r="BL21" s="114"/>
      <c r="BM21" s="114"/>
      <c r="BN21" s="347"/>
      <c r="BO21" s="348" t="s">
        <v>64</v>
      </c>
      <c r="BP21" s="348"/>
      <c r="BQ21" s="348"/>
      <c r="BR21" s="348"/>
      <c r="BS21" s="349" t="s">
        <v>64</v>
      </c>
      <c r="BT21" s="349"/>
      <c r="BU21" s="349"/>
      <c r="BV21" s="349"/>
      <c r="BW21" s="349"/>
      <c r="BX21" s="349"/>
      <c r="BY21" s="349"/>
      <c r="BZ21" s="349"/>
      <c r="CA21" s="349"/>
      <c r="CB21" s="350"/>
      <c r="CD21" s="364"/>
      <c r="CE21" s="365"/>
      <c r="CF21" s="365"/>
      <c r="CG21" s="365"/>
      <c r="CH21" s="365"/>
      <c r="CI21" s="365"/>
      <c r="CJ21" s="365"/>
      <c r="CK21" s="365"/>
      <c r="CL21" s="365"/>
      <c r="CM21" s="365"/>
      <c r="CN21" s="365"/>
      <c r="CO21" s="365"/>
      <c r="CP21" s="365"/>
      <c r="CQ21" s="366"/>
      <c r="CR21" s="367"/>
      <c r="CS21" s="368"/>
      <c r="CT21" s="368"/>
      <c r="CU21" s="368"/>
      <c r="CV21" s="368"/>
      <c r="CW21" s="368"/>
      <c r="CX21" s="368"/>
      <c r="CY21" s="369"/>
      <c r="CZ21" s="370"/>
      <c r="DA21" s="370"/>
      <c r="DB21" s="370"/>
      <c r="DC21" s="370"/>
      <c r="DD21" s="371"/>
      <c r="DE21" s="368"/>
      <c r="DF21" s="368"/>
      <c r="DG21" s="368"/>
      <c r="DH21" s="368"/>
      <c r="DI21" s="368"/>
      <c r="DJ21" s="368"/>
      <c r="DK21" s="368"/>
      <c r="DL21" s="368"/>
      <c r="DM21" s="368"/>
      <c r="DN21" s="368"/>
      <c r="DO21" s="368"/>
      <c r="DP21" s="369"/>
      <c r="DQ21" s="371"/>
      <c r="DR21" s="368"/>
      <c r="DS21" s="368"/>
      <c r="DT21" s="368"/>
      <c r="DU21" s="368"/>
      <c r="DV21" s="368"/>
      <c r="DW21" s="368"/>
      <c r="DX21" s="368"/>
      <c r="DY21" s="368"/>
      <c r="DZ21" s="368"/>
      <c r="EA21" s="368"/>
      <c r="EB21" s="368"/>
      <c r="EC21" s="372"/>
    </row>
    <row r="22" spans="2:133" ht="11.25" customHeight="1" x14ac:dyDescent="0.15">
      <c r="B22" s="351" t="s">
        <v>211</v>
      </c>
      <c r="C22" s="326"/>
      <c r="D22" s="326"/>
      <c r="E22" s="326"/>
      <c r="F22" s="326"/>
      <c r="G22" s="326"/>
      <c r="H22" s="326"/>
      <c r="I22" s="326"/>
      <c r="J22" s="326"/>
      <c r="K22" s="326"/>
      <c r="L22" s="326"/>
      <c r="M22" s="326"/>
      <c r="N22" s="326"/>
      <c r="O22" s="326"/>
      <c r="P22" s="326"/>
      <c r="Q22" s="352"/>
      <c r="R22" s="346">
        <v>5222846</v>
      </c>
      <c r="S22" s="114"/>
      <c r="T22" s="114"/>
      <c r="U22" s="114"/>
      <c r="V22" s="114"/>
      <c r="W22" s="114"/>
      <c r="X22" s="114"/>
      <c r="Y22" s="347"/>
      <c r="Z22" s="348">
        <v>43.1</v>
      </c>
      <c r="AA22" s="348"/>
      <c r="AB22" s="348"/>
      <c r="AC22" s="348"/>
      <c r="AD22" s="349">
        <v>5222846</v>
      </c>
      <c r="AE22" s="349"/>
      <c r="AF22" s="349"/>
      <c r="AG22" s="349"/>
      <c r="AH22" s="349"/>
      <c r="AI22" s="349"/>
      <c r="AJ22" s="349"/>
      <c r="AK22" s="349"/>
      <c r="AL22" s="353">
        <v>66.8</v>
      </c>
      <c r="AM22" s="120"/>
      <c r="AN22" s="120"/>
      <c r="AO22" s="354"/>
      <c r="AP22" s="351" t="s">
        <v>212</v>
      </c>
      <c r="AQ22" s="362"/>
      <c r="AR22" s="362"/>
      <c r="AS22" s="362"/>
      <c r="AT22" s="362"/>
      <c r="AU22" s="362"/>
      <c r="AV22" s="362"/>
      <c r="AW22" s="362"/>
      <c r="AX22" s="362"/>
      <c r="AY22" s="362"/>
      <c r="AZ22" s="362"/>
      <c r="BA22" s="362"/>
      <c r="BB22" s="362"/>
      <c r="BC22" s="362"/>
      <c r="BD22" s="362"/>
      <c r="BE22" s="362"/>
      <c r="BF22" s="363"/>
      <c r="BG22" s="346" t="s">
        <v>64</v>
      </c>
      <c r="BH22" s="114"/>
      <c r="BI22" s="114"/>
      <c r="BJ22" s="114"/>
      <c r="BK22" s="114"/>
      <c r="BL22" s="114"/>
      <c r="BM22" s="114"/>
      <c r="BN22" s="347"/>
      <c r="BO22" s="348" t="s">
        <v>64</v>
      </c>
      <c r="BP22" s="348"/>
      <c r="BQ22" s="348"/>
      <c r="BR22" s="348"/>
      <c r="BS22" s="349" t="s">
        <v>64</v>
      </c>
      <c r="BT22" s="349"/>
      <c r="BU22" s="349"/>
      <c r="BV22" s="349"/>
      <c r="BW22" s="349"/>
      <c r="BX22" s="349"/>
      <c r="BY22" s="349"/>
      <c r="BZ22" s="349"/>
      <c r="CA22" s="349"/>
      <c r="CB22" s="350"/>
      <c r="CD22" s="108" t="s">
        <v>213</v>
      </c>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c r="DA22" s="109"/>
      <c r="DB22" s="109"/>
      <c r="DC22" s="109"/>
      <c r="DD22" s="109"/>
      <c r="DE22" s="109"/>
      <c r="DF22" s="109"/>
      <c r="DG22" s="109"/>
      <c r="DH22" s="109"/>
      <c r="DI22" s="109"/>
      <c r="DJ22" s="109"/>
      <c r="DK22" s="109"/>
      <c r="DL22" s="109"/>
      <c r="DM22" s="109"/>
      <c r="DN22" s="109"/>
      <c r="DO22" s="109"/>
      <c r="DP22" s="109"/>
      <c r="DQ22" s="109"/>
      <c r="DR22" s="109"/>
      <c r="DS22" s="109"/>
      <c r="DT22" s="109"/>
      <c r="DU22" s="109"/>
      <c r="DV22" s="109"/>
      <c r="DW22" s="109"/>
      <c r="DX22" s="109"/>
      <c r="DY22" s="109"/>
      <c r="DZ22" s="109"/>
      <c r="EA22" s="109"/>
      <c r="EB22" s="109"/>
      <c r="EC22" s="184"/>
    </row>
    <row r="23" spans="2:133" ht="11.25" customHeight="1" x14ac:dyDescent="0.15">
      <c r="B23" s="351" t="s">
        <v>214</v>
      </c>
      <c r="C23" s="326"/>
      <c r="D23" s="326"/>
      <c r="E23" s="326"/>
      <c r="F23" s="326"/>
      <c r="G23" s="326"/>
      <c r="H23" s="326"/>
      <c r="I23" s="326"/>
      <c r="J23" s="326"/>
      <c r="K23" s="326"/>
      <c r="L23" s="326"/>
      <c r="M23" s="326"/>
      <c r="N23" s="326"/>
      <c r="O23" s="326"/>
      <c r="P23" s="326"/>
      <c r="Q23" s="352"/>
      <c r="R23" s="346">
        <v>614418</v>
      </c>
      <c r="S23" s="114"/>
      <c r="T23" s="114"/>
      <c r="U23" s="114"/>
      <c r="V23" s="114"/>
      <c r="W23" s="114"/>
      <c r="X23" s="114"/>
      <c r="Y23" s="347"/>
      <c r="Z23" s="348">
        <v>5.0999999999999996</v>
      </c>
      <c r="AA23" s="348"/>
      <c r="AB23" s="348"/>
      <c r="AC23" s="348"/>
      <c r="AD23" s="349" t="s">
        <v>64</v>
      </c>
      <c r="AE23" s="349"/>
      <c r="AF23" s="349"/>
      <c r="AG23" s="349"/>
      <c r="AH23" s="349"/>
      <c r="AI23" s="349"/>
      <c r="AJ23" s="349"/>
      <c r="AK23" s="349"/>
      <c r="AL23" s="353" t="s">
        <v>64</v>
      </c>
      <c r="AM23" s="120"/>
      <c r="AN23" s="120"/>
      <c r="AO23" s="354"/>
      <c r="AP23" s="351" t="s">
        <v>215</v>
      </c>
      <c r="AQ23" s="362"/>
      <c r="AR23" s="362"/>
      <c r="AS23" s="362"/>
      <c r="AT23" s="362"/>
      <c r="AU23" s="362"/>
      <c r="AV23" s="362"/>
      <c r="AW23" s="362"/>
      <c r="AX23" s="362"/>
      <c r="AY23" s="362"/>
      <c r="AZ23" s="362"/>
      <c r="BA23" s="362"/>
      <c r="BB23" s="362"/>
      <c r="BC23" s="362"/>
      <c r="BD23" s="362"/>
      <c r="BE23" s="362"/>
      <c r="BF23" s="363"/>
      <c r="BG23" s="346" t="s">
        <v>64</v>
      </c>
      <c r="BH23" s="114"/>
      <c r="BI23" s="114"/>
      <c r="BJ23" s="114"/>
      <c r="BK23" s="114"/>
      <c r="BL23" s="114"/>
      <c r="BM23" s="114"/>
      <c r="BN23" s="347"/>
      <c r="BO23" s="348" t="s">
        <v>64</v>
      </c>
      <c r="BP23" s="348"/>
      <c r="BQ23" s="348"/>
      <c r="BR23" s="348"/>
      <c r="BS23" s="349" t="s">
        <v>64</v>
      </c>
      <c r="BT23" s="349"/>
      <c r="BU23" s="349"/>
      <c r="BV23" s="349"/>
      <c r="BW23" s="349"/>
      <c r="BX23" s="349"/>
      <c r="BY23" s="349"/>
      <c r="BZ23" s="349"/>
      <c r="CA23" s="349"/>
      <c r="CB23" s="350"/>
      <c r="CD23" s="108" t="s">
        <v>155</v>
      </c>
      <c r="CE23" s="109"/>
      <c r="CF23" s="109"/>
      <c r="CG23" s="109"/>
      <c r="CH23" s="109"/>
      <c r="CI23" s="109"/>
      <c r="CJ23" s="109"/>
      <c r="CK23" s="109"/>
      <c r="CL23" s="109"/>
      <c r="CM23" s="109"/>
      <c r="CN23" s="109"/>
      <c r="CO23" s="109"/>
      <c r="CP23" s="109"/>
      <c r="CQ23" s="184"/>
      <c r="CR23" s="108" t="s">
        <v>216</v>
      </c>
      <c r="CS23" s="109"/>
      <c r="CT23" s="109"/>
      <c r="CU23" s="109"/>
      <c r="CV23" s="109"/>
      <c r="CW23" s="109"/>
      <c r="CX23" s="109"/>
      <c r="CY23" s="184"/>
      <c r="CZ23" s="108" t="s">
        <v>217</v>
      </c>
      <c r="DA23" s="109"/>
      <c r="DB23" s="109"/>
      <c r="DC23" s="184"/>
      <c r="DD23" s="108" t="s">
        <v>218</v>
      </c>
      <c r="DE23" s="109"/>
      <c r="DF23" s="109"/>
      <c r="DG23" s="109"/>
      <c r="DH23" s="109"/>
      <c r="DI23" s="109"/>
      <c r="DJ23" s="109"/>
      <c r="DK23" s="184"/>
      <c r="DL23" s="373" t="s">
        <v>219</v>
      </c>
      <c r="DM23" s="374"/>
      <c r="DN23" s="374"/>
      <c r="DO23" s="374"/>
      <c r="DP23" s="374"/>
      <c r="DQ23" s="374"/>
      <c r="DR23" s="374"/>
      <c r="DS23" s="374"/>
      <c r="DT23" s="374"/>
      <c r="DU23" s="374"/>
      <c r="DV23" s="375"/>
      <c r="DW23" s="108" t="s">
        <v>220</v>
      </c>
      <c r="DX23" s="109"/>
      <c r="DY23" s="109"/>
      <c r="DZ23" s="109"/>
      <c r="EA23" s="109"/>
      <c r="EB23" s="109"/>
      <c r="EC23" s="184"/>
    </row>
    <row r="24" spans="2:133" ht="11.25" customHeight="1" x14ac:dyDescent="0.15">
      <c r="B24" s="351" t="s">
        <v>221</v>
      </c>
      <c r="C24" s="326"/>
      <c r="D24" s="326"/>
      <c r="E24" s="326"/>
      <c r="F24" s="326"/>
      <c r="G24" s="326"/>
      <c r="H24" s="326"/>
      <c r="I24" s="326"/>
      <c r="J24" s="326"/>
      <c r="K24" s="326"/>
      <c r="L24" s="326"/>
      <c r="M24" s="326"/>
      <c r="N24" s="326"/>
      <c r="O24" s="326"/>
      <c r="P24" s="326"/>
      <c r="Q24" s="352"/>
      <c r="R24" s="346" t="s">
        <v>64</v>
      </c>
      <c r="S24" s="114"/>
      <c r="T24" s="114"/>
      <c r="U24" s="114"/>
      <c r="V24" s="114"/>
      <c r="W24" s="114"/>
      <c r="X24" s="114"/>
      <c r="Y24" s="347"/>
      <c r="Z24" s="348" t="s">
        <v>64</v>
      </c>
      <c r="AA24" s="348"/>
      <c r="AB24" s="348"/>
      <c r="AC24" s="348"/>
      <c r="AD24" s="349" t="s">
        <v>64</v>
      </c>
      <c r="AE24" s="349"/>
      <c r="AF24" s="349"/>
      <c r="AG24" s="349"/>
      <c r="AH24" s="349"/>
      <c r="AI24" s="349"/>
      <c r="AJ24" s="349"/>
      <c r="AK24" s="349"/>
      <c r="AL24" s="353" t="s">
        <v>64</v>
      </c>
      <c r="AM24" s="120"/>
      <c r="AN24" s="120"/>
      <c r="AO24" s="354"/>
      <c r="AP24" s="351" t="s">
        <v>222</v>
      </c>
      <c r="AQ24" s="362"/>
      <c r="AR24" s="362"/>
      <c r="AS24" s="362"/>
      <c r="AT24" s="362"/>
      <c r="AU24" s="362"/>
      <c r="AV24" s="362"/>
      <c r="AW24" s="362"/>
      <c r="AX24" s="362"/>
      <c r="AY24" s="362"/>
      <c r="AZ24" s="362"/>
      <c r="BA24" s="362"/>
      <c r="BB24" s="362"/>
      <c r="BC24" s="362"/>
      <c r="BD24" s="362"/>
      <c r="BE24" s="362"/>
      <c r="BF24" s="363"/>
      <c r="BG24" s="346" t="s">
        <v>64</v>
      </c>
      <c r="BH24" s="114"/>
      <c r="BI24" s="114"/>
      <c r="BJ24" s="114"/>
      <c r="BK24" s="114"/>
      <c r="BL24" s="114"/>
      <c r="BM24" s="114"/>
      <c r="BN24" s="347"/>
      <c r="BO24" s="348" t="s">
        <v>64</v>
      </c>
      <c r="BP24" s="348"/>
      <c r="BQ24" s="348"/>
      <c r="BR24" s="348"/>
      <c r="BS24" s="349" t="s">
        <v>64</v>
      </c>
      <c r="BT24" s="349"/>
      <c r="BU24" s="349"/>
      <c r="BV24" s="349"/>
      <c r="BW24" s="349"/>
      <c r="BX24" s="349"/>
      <c r="BY24" s="349"/>
      <c r="BZ24" s="349"/>
      <c r="CA24" s="349"/>
      <c r="CB24" s="350"/>
      <c r="CD24" s="335" t="s">
        <v>223</v>
      </c>
      <c r="CE24" s="336"/>
      <c r="CF24" s="336"/>
      <c r="CG24" s="336"/>
      <c r="CH24" s="336"/>
      <c r="CI24" s="336"/>
      <c r="CJ24" s="336"/>
      <c r="CK24" s="336"/>
      <c r="CL24" s="336"/>
      <c r="CM24" s="336"/>
      <c r="CN24" s="336"/>
      <c r="CO24" s="336"/>
      <c r="CP24" s="336"/>
      <c r="CQ24" s="337"/>
      <c r="CR24" s="338">
        <v>5634637</v>
      </c>
      <c r="CS24" s="339"/>
      <c r="CT24" s="339"/>
      <c r="CU24" s="339"/>
      <c r="CV24" s="339"/>
      <c r="CW24" s="339"/>
      <c r="CX24" s="339"/>
      <c r="CY24" s="340"/>
      <c r="CZ24" s="343">
        <v>46.8</v>
      </c>
      <c r="DA24" s="344"/>
      <c r="DB24" s="344"/>
      <c r="DC24" s="355"/>
      <c r="DD24" s="376">
        <v>4374059</v>
      </c>
      <c r="DE24" s="339"/>
      <c r="DF24" s="339"/>
      <c r="DG24" s="339"/>
      <c r="DH24" s="339"/>
      <c r="DI24" s="339"/>
      <c r="DJ24" s="339"/>
      <c r="DK24" s="340"/>
      <c r="DL24" s="376">
        <v>3974704</v>
      </c>
      <c r="DM24" s="339"/>
      <c r="DN24" s="339"/>
      <c r="DO24" s="339"/>
      <c r="DP24" s="339"/>
      <c r="DQ24" s="339"/>
      <c r="DR24" s="339"/>
      <c r="DS24" s="339"/>
      <c r="DT24" s="339"/>
      <c r="DU24" s="339"/>
      <c r="DV24" s="340"/>
      <c r="DW24" s="343">
        <v>50.7</v>
      </c>
      <c r="DX24" s="344"/>
      <c r="DY24" s="344"/>
      <c r="DZ24" s="344"/>
      <c r="EA24" s="344"/>
      <c r="EB24" s="344"/>
      <c r="EC24" s="345"/>
    </row>
    <row r="25" spans="2:133" ht="11.25" customHeight="1" x14ac:dyDescent="0.15">
      <c r="B25" s="351" t="s">
        <v>224</v>
      </c>
      <c r="C25" s="326"/>
      <c r="D25" s="326"/>
      <c r="E25" s="326"/>
      <c r="F25" s="326"/>
      <c r="G25" s="326"/>
      <c r="H25" s="326"/>
      <c r="I25" s="326"/>
      <c r="J25" s="326"/>
      <c r="K25" s="326"/>
      <c r="L25" s="326"/>
      <c r="M25" s="326"/>
      <c r="N25" s="326"/>
      <c r="O25" s="326"/>
      <c r="P25" s="326"/>
      <c r="Q25" s="352"/>
      <c r="R25" s="346">
        <v>8433553</v>
      </c>
      <c r="S25" s="114"/>
      <c r="T25" s="114"/>
      <c r="U25" s="114"/>
      <c r="V25" s="114"/>
      <c r="W25" s="114"/>
      <c r="X25" s="114"/>
      <c r="Y25" s="347"/>
      <c r="Z25" s="348">
        <v>69.599999999999994</v>
      </c>
      <c r="AA25" s="348"/>
      <c r="AB25" s="348"/>
      <c r="AC25" s="348"/>
      <c r="AD25" s="349">
        <v>7819135</v>
      </c>
      <c r="AE25" s="349"/>
      <c r="AF25" s="349"/>
      <c r="AG25" s="349"/>
      <c r="AH25" s="349"/>
      <c r="AI25" s="349"/>
      <c r="AJ25" s="349"/>
      <c r="AK25" s="349"/>
      <c r="AL25" s="353">
        <v>100</v>
      </c>
      <c r="AM25" s="120"/>
      <c r="AN25" s="120"/>
      <c r="AO25" s="354"/>
      <c r="AP25" s="351" t="s">
        <v>225</v>
      </c>
      <c r="AQ25" s="362"/>
      <c r="AR25" s="362"/>
      <c r="AS25" s="362"/>
      <c r="AT25" s="362"/>
      <c r="AU25" s="362"/>
      <c r="AV25" s="362"/>
      <c r="AW25" s="362"/>
      <c r="AX25" s="362"/>
      <c r="AY25" s="362"/>
      <c r="AZ25" s="362"/>
      <c r="BA25" s="362"/>
      <c r="BB25" s="362"/>
      <c r="BC25" s="362"/>
      <c r="BD25" s="362"/>
      <c r="BE25" s="362"/>
      <c r="BF25" s="363"/>
      <c r="BG25" s="346" t="s">
        <v>64</v>
      </c>
      <c r="BH25" s="114"/>
      <c r="BI25" s="114"/>
      <c r="BJ25" s="114"/>
      <c r="BK25" s="114"/>
      <c r="BL25" s="114"/>
      <c r="BM25" s="114"/>
      <c r="BN25" s="347"/>
      <c r="BO25" s="348" t="s">
        <v>64</v>
      </c>
      <c r="BP25" s="348"/>
      <c r="BQ25" s="348"/>
      <c r="BR25" s="348"/>
      <c r="BS25" s="349" t="s">
        <v>64</v>
      </c>
      <c r="BT25" s="349"/>
      <c r="BU25" s="349"/>
      <c r="BV25" s="349"/>
      <c r="BW25" s="349"/>
      <c r="BX25" s="349"/>
      <c r="BY25" s="349"/>
      <c r="BZ25" s="349"/>
      <c r="CA25" s="349"/>
      <c r="CB25" s="350"/>
      <c r="CD25" s="351" t="s">
        <v>226</v>
      </c>
      <c r="CE25" s="326"/>
      <c r="CF25" s="326"/>
      <c r="CG25" s="326"/>
      <c r="CH25" s="326"/>
      <c r="CI25" s="326"/>
      <c r="CJ25" s="326"/>
      <c r="CK25" s="326"/>
      <c r="CL25" s="326"/>
      <c r="CM25" s="326"/>
      <c r="CN25" s="326"/>
      <c r="CO25" s="326"/>
      <c r="CP25" s="326"/>
      <c r="CQ25" s="352"/>
      <c r="CR25" s="346">
        <v>2529522</v>
      </c>
      <c r="CS25" s="377"/>
      <c r="CT25" s="377"/>
      <c r="CU25" s="377"/>
      <c r="CV25" s="377"/>
      <c r="CW25" s="377"/>
      <c r="CX25" s="377"/>
      <c r="CY25" s="378"/>
      <c r="CZ25" s="353">
        <v>21</v>
      </c>
      <c r="DA25" s="379"/>
      <c r="DB25" s="379"/>
      <c r="DC25" s="380"/>
      <c r="DD25" s="356">
        <v>2338236</v>
      </c>
      <c r="DE25" s="377"/>
      <c r="DF25" s="377"/>
      <c r="DG25" s="377"/>
      <c r="DH25" s="377"/>
      <c r="DI25" s="377"/>
      <c r="DJ25" s="377"/>
      <c r="DK25" s="378"/>
      <c r="DL25" s="356">
        <v>2090480</v>
      </c>
      <c r="DM25" s="377"/>
      <c r="DN25" s="377"/>
      <c r="DO25" s="377"/>
      <c r="DP25" s="377"/>
      <c r="DQ25" s="377"/>
      <c r="DR25" s="377"/>
      <c r="DS25" s="377"/>
      <c r="DT25" s="377"/>
      <c r="DU25" s="377"/>
      <c r="DV25" s="378"/>
      <c r="DW25" s="353">
        <v>26.7</v>
      </c>
      <c r="DX25" s="379"/>
      <c r="DY25" s="379"/>
      <c r="DZ25" s="379"/>
      <c r="EA25" s="379"/>
      <c r="EB25" s="379"/>
      <c r="EC25" s="381"/>
    </row>
    <row r="26" spans="2:133" ht="11.25" customHeight="1" x14ac:dyDescent="0.15">
      <c r="B26" s="351" t="s">
        <v>227</v>
      </c>
      <c r="C26" s="326"/>
      <c r="D26" s="326"/>
      <c r="E26" s="326"/>
      <c r="F26" s="326"/>
      <c r="G26" s="326"/>
      <c r="H26" s="326"/>
      <c r="I26" s="326"/>
      <c r="J26" s="326"/>
      <c r="K26" s="326"/>
      <c r="L26" s="326"/>
      <c r="M26" s="326"/>
      <c r="N26" s="326"/>
      <c r="O26" s="326"/>
      <c r="P26" s="326"/>
      <c r="Q26" s="352"/>
      <c r="R26" s="346">
        <v>1087</v>
      </c>
      <c r="S26" s="114"/>
      <c r="T26" s="114"/>
      <c r="U26" s="114"/>
      <c r="V26" s="114"/>
      <c r="W26" s="114"/>
      <c r="X26" s="114"/>
      <c r="Y26" s="347"/>
      <c r="Z26" s="348">
        <v>0</v>
      </c>
      <c r="AA26" s="348"/>
      <c r="AB26" s="348"/>
      <c r="AC26" s="348"/>
      <c r="AD26" s="349">
        <v>1087</v>
      </c>
      <c r="AE26" s="349"/>
      <c r="AF26" s="349"/>
      <c r="AG26" s="349"/>
      <c r="AH26" s="349"/>
      <c r="AI26" s="349"/>
      <c r="AJ26" s="349"/>
      <c r="AK26" s="349"/>
      <c r="AL26" s="353">
        <v>0</v>
      </c>
      <c r="AM26" s="120"/>
      <c r="AN26" s="120"/>
      <c r="AO26" s="354"/>
      <c r="AP26" s="351" t="s">
        <v>228</v>
      </c>
      <c r="AQ26" s="362"/>
      <c r="AR26" s="362"/>
      <c r="AS26" s="362"/>
      <c r="AT26" s="362"/>
      <c r="AU26" s="362"/>
      <c r="AV26" s="362"/>
      <c r="AW26" s="362"/>
      <c r="AX26" s="362"/>
      <c r="AY26" s="362"/>
      <c r="AZ26" s="362"/>
      <c r="BA26" s="362"/>
      <c r="BB26" s="362"/>
      <c r="BC26" s="362"/>
      <c r="BD26" s="362"/>
      <c r="BE26" s="362"/>
      <c r="BF26" s="363"/>
      <c r="BG26" s="346" t="s">
        <v>64</v>
      </c>
      <c r="BH26" s="114"/>
      <c r="BI26" s="114"/>
      <c r="BJ26" s="114"/>
      <c r="BK26" s="114"/>
      <c r="BL26" s="114"/>
      <c r="BM26" s="114"/>
      <c r="BN26" s="347"/>
      <c r="BO26" s="348" t="s">
        <v>64</v>
      </c>
      <c r="BP26" s="348"/>
      <c r="BQ26" s="348"/>
      <c r="BR26" s="348"/>
      <c r="BS26" s="349" t="s">
        <v>64</v>
      </c>
      <c r="BT26" s="349"/>
      <c r="BU26" s="349"/>
      <c r="BV26" s="349"/>
      <c r="BW26" s="349"/>
      <c r="BX26" s="349"/>
      <c r="BY26" s="349"/>
      <c r="BZ26" s="349"/>
      <c r="CA26" s="349"/>
      <c r="CB26" s="350"/>
      <c r="CD26" s="351" t="s">
        <v>229</v>
      </c>
      <c r="CE26" s="326"/>
      <c r="CF26" s="326"/>
      <c r="CG26" s="326"/>
      <c r="CH26" s="326"/>
      <c r="CI26" s="326"/>
      <c r="CJ26" s="326"/>
      <c r="CK26" s="326"/>
      <c r="CL26" s="326"/>
      <c r="CM26" s="326"/>
      <c r="CN26" s="326"/>
      <c r="CO26" s="326"/>
      <c r="CP26" s="326"/>
      <c r="CQ26" s="352"/>
      <c r="CR26" s="346">
        <v>1139592</v>
      </c>
      <c r="CS26" s="114"/>
      <c r="CT26" s="114"/>
      <c r="CU26" s="114"/>
      <c r="CV26" s="114"/>
      <c r="CW26" s="114"/>
      <c r="CX26" s="114"/>
      <c r="CY26" s="347"/>
      <c r="CZ26" s="353">
        <v>9.5</v>
      </c>
      <c r="DA26" s="379"/>
      <c r="DB26" s="379"/>
      <c r="DC26" s="380"/>
      <c r="DD26" s="356">
        <v>1054312</v>
      </c>
      <c r="DE26" s="114"/>
      <c r="DF26" s="114"/>
      <c r="DG26" s="114"/>
      <c r="DH26" s="114"/>
      <c r="DI26" s="114"/>
      <c r="DJ26" s="114"/>
      <c r="DK26" s="347"/>
      <c r="DL26" s="356" t="s">
        <v>64</v>
      </c>
      <c r="DM26" s="114"/>
      <c r="DN26" s="114"/>
      <c r="DO26" s="114"/>
      <c r="DP26" s="114"/>
      <c r="DQ26" s="114"/>
      <c r="DR26" s="114"/>
      <c r="DS26" s="114"/>
      <c r="DT26" s="114"/>
      <c r="DU26" s="114"/>
      <c r="DV26" s="347"/>
      <c r="DW26" s="353" t="s">
        <v>64</v>
      </c>
      <c r="DX26" s="379"/>
      <c r="DY26" s="379"/>
      <c r="DZ26" s="379"/>
      <c r="EA26" s="379"/>
      <c r="EB26" s="379"/>
      <c r="EC26" s="381"/>
    </row>
    <row r="27" spans="2:133" ht="11.25" customHeight="1" x14ac:dyDescent="0.15">
      <c r="B27" s="351" t="s">
        <v>230</v>
      </c>
      <c r="C27" s="326"/>
      <c r="D27" s="326"/>
      <c r="E27" s="326"/>
      <c r="F27" s="326"/>
      <c r="G27" s="326"/>
      <c r="H27" s="326"/>
      <c r="I27" s="326"/>
      <c r="J27" s="326"/>
      <c r="K27" s="326"/>
      <c r="L27" s="326"/>
      <c r="M27" s="326"/>
      <c r="N27" s="326"/>
      <c r="O27" s="326"/>
      <c r="P27" s="326"/>
      <c r="Q27" s="352"/>
      <c r="R27" s="346">
        <v>43289</v>
      </c>
      <c r="S27" s="114"/>
      <c r="T27" s="114"/>
      <c r="U27" s="114"/>
      <c r="V27" s="114"/>
      <c r="W27" s="114"/>
      <c r="X27" s="114"/>
      <c r="Y27" s="347"/>
      <c r="Z27" s="348">
        <v>0.4</v>
      </c>
      <c r="AA27" s="348"/>
      <c r="AB27" s="348"/>
      <c r="AC27" s="348"/>
      <c r="AD27" s="349" t="s">
        <v>64</v>
      </c>
      <c r="AE27" s="349"/>
      <c r="AF27" s="349"/>
      <c r="AG27" s="349"/>
      <c r="AH27" s="349"/>
      <c r="AI27" s="349"/>
      <c r="AJ27" s="349"/>
      <c r="AK27" s="349"/>
      <c r="AL27" s="353" t="s">
        <v>64</v>
      </c>
      <c r="AM27" s="120"/>
      <c r="AN27" s="120"/>
      <c r="AO27" s="354"/>
      <c r="AP27" s="351" t="s">
        <v>231</v>
      </c>
      <c r="AQ27" s="326"/>
      <c r="AR27" s="326"/>
      <c r="AS27" s="326"/>
      <c r="AT27" s="326"/>
      <c r="AU27" s="326"/>
      <c r="AV27" s="326"/>
      <c r="AW27" s="326"/>
      <c r="AX27" s="326"/>
      <c r="AY27" s="326"/>
      <c r="AZ27" s="326"/>
      <c r="BA27" s="326"/>
      <c r="BB27" s="326"/>
      <c r="BC27" s="326"/>
      <c r="BD27" s="326"/>
      <c r="BE27" s="326"/>
      <c r="BF27" s="352"/>
      <c r="BG27" s="346">
        <v>1820240</v>
      </c>
      <c r="BH27" s="114"/>
      <c r="BI27" s="114"/>
      <c r="BJ27" s="114"/>
      <c r="BK27" s="114"/>
      <c r="BL27" s="114"/>
      <c r="BM27" s="114"/>
      <c r="BN27" s="347"/>
      <c r="BO27" s="348">
        <v>100</v>
      </c>
      <c r="BP27" s="348"/>
      <c r="BQ27" s="348"/>
      <c r="BR27" s="348"/>
      <c r="BS27" s="349">
        <v>20618</v>
      </c>
      <c r="BT27" s="349"/>
      <c r="BU27" s="349"/>
      <c r="BV27" s="349"/>
      <c r="BW27" s="349"/>
      <c r="BX27" s="349"/>
      <c r="BY27" s="349"/>
      <c r="BZ27" s="349"/>
      <c r="CA27" s="349"/>
      <c r="CB27" s="350"/>
      <c r="CD27" s="351" t="s">
        <v>232</v>
      </c>
      <c r="CE27" s="326"/>
      <c r="CF27" s="326"/>
      <c r="CG27" s="326"/>
      <c r="CH27" s="326"/>
      <c r="CI27" s="326"/>
      <c r="CJ27" s="326"/>
      <c r="CK27" s="326"/>
      <c r="CL27" s="326"/>
      <c r="CM27" s="326"/>
      <c r="CN27" s="326"/>
      <c r="CO27" s="326"/>
      <c r="CP27" s="326"/>
      <c r="CQ27" s="352"/>
      <c r="CR27" s="346">
        <v>1639275</v>
      </c>
      <c r="CS27" s="377"/>
      <c r="CT27" s="377"/>
      <c r="CU27" s="377"/>
      <c r="CV27" s="377"/>
      <c r="CW27" s="377"/>
      <c r="CX27" s="377"/>
      <c r="CY27" s="378"/>
      <c r="CZ27" s="353">
        <v>13.6</v>
      </c>
      <c r="DA27" s="379"/>
      <c r="DB27" s="379"/>
      <c r="DC27" s="380"/>
      <c r="DD27" s="356">
        <v>588778</v>
      </c>
      <c r="DE27" s="377"/>
      <c r="DF27" s="377"/>
      <c r="DG27" s="377"/>
      <c r="DH27" s="377"/>
      <c r="DI27" s="377"/>
      <c r="DJ27" s="377"/>
      <c r="DK27" s="378"/>
      <c r="DL27" s="356">
        <v>437179</v>
      </c>
      <c r="DM27" s="377"/>
      <c r="DN27" s="377"/>
      <c r="DO27" s="377"/>
      <c r="DP27" s="377"/>
      <c r="DQ27" s="377"/>
      <c r="DR27" s="377"/>
      <c r="DS27" s="377"/>
      <c r="DT27" s="377"/>
      <c r="DU27" s="377"/>
      <c r="DV27" s="378"/>
      <c r="DW27" s="353">
        <v>5.6</v>
      </c>
      <c r="DX27" s="379"/>
      <c r="DY27" s="379"/>
      <c r="DZ27" s="379"/>
      <c r="EA27" s="379"/>
      <c r="EB27" s="379"/>
      <c r="EC27" s="381"/>
    </row>
    <row r="28" spans="2:133" ht="11.25" customHeight="1" x14ac:dyDescent="0.15">
      <c r="B28" s="351" t="s">
        <v>233</v>
      </c>
      <c r="C28" s="326"/>
      <c r="D28" s="326"/>
      <c r="E28" s="326"/>
      <c r="F28" s="326"/>
      <c r="G28" s="326"/>
      <c r="H28" s="326"/>
      <c r="I28" s="326"/>
      <c r="J28" s="326"/>
      <c r="K28" s="326"/>
      <c r="L28" s="326"/>
      <c r="M28" s="326"/>
      <c r="N28" s="326"/>
      <c r="O28" s="326"/>
      <c r="P28" s="326"/>
      <c r="Q28" s="352"/>
      <c r="R28" s="346">
        <v>226774</v>
      </c>
      <c r="S28" s="114"/>
      <c r="T28" s="114"/>
      <c r="U28" s="114"/>
      <c r="V28" s="114"/>
      <c r="W28" s="114"/>
      <c r="X28" s="114"/>
      <c r="Y28" s="347"/>
      <c r="Z28" s="348">
        <v>1.9</v>
      </c>
      <c r="AA28" s="348"/>
      <c r="AB28" s="348"/>
      <c r="AC28" s="348"/>
      <c r="AD28" s="349" t="s">
        <v>64</v>
      </c>
      <c r="AE28" s="349"/>
      <c r="AF28" s="349"/>
      <c r="AG28" s="349"/>
      <c r="AH28" s="349"/>
      <c r="AI28" s="349"/>
      <c r="AJ28" s="349"/>
      <c r="AK28" s="349"/>
      <c r="AL28" s="353" t="s">
        <v>64</v>
      </c>
      <c r="AM28" s="120"/>
      <c r="AN28" s="120"/>
      <c r="AO28" s="354"/>
      <c r="AP28" s="351"/>
      <c r="AQ28" s="326"/>
      <c r="AR28" s="326"/>
      <c r="AS28" s="326"/>
      <c r="AT28" s="326"/>
      <c r="AU28" s="326"/>
      <c r="AV28" s="326"/>
      <c r="AW28" s="326"/>
      <c r="AX28" s="326"/>
      <c r="AY28" s="326"/>
      <c r="AZ28" s="326"/>
      <c r="BA28" s="326"/>
      <c r="BB28" s="326"/>
      <c r="BC28" s="326"/>
      <c r="BD28" s="326"/>
      <c r="BE28" s="326"/>
      <c r="BF28" s="352"/>
      <c r="BG28" s="346"/>
      <c r="BH28" s="114"/>
      <c r="BI28" s="114"/>
      <c r="BJ28" s="114"/>
      <c r="BK28" s="114"/>
      <c r="BL28" s="114"/>
      <c r="BM28" s="114"/>
      <c r="BN28" s="347"/>
      <c r="BO28" s="348"/>
      <c r="BP28" s="348"/>
      <c r="BQ28" s="348"/>
      <c r="BR28" s="348"/>
      <c r="BS28" s="356"/>
      <c r="BT28" s="114"/>
      <c r="BU28" s="114"/>
      <c r="BV28" s="114"/>
      <c r="BW28" s="114"/>
      <c r="BX28" s="114"/>
      <c r="BY28" s="114"/>
      <c r="BZ28" s="114"/>
      <c r="CA28" s="114"/>
      <c r="CB28" s="357"/>
      <c r="CD28" s="351" t="s">
        <v>234</v>
      </c>
      <c r="CE28" s="326"/>
      <c r="CF28" s="326"/>
      <c r="CG28" s="326"/>
      <c r="CH28" s="326"/>
      <c r="CI28" s="326"/>
      <c r="CJ28" s="326"/>
      <c r="CK28" s="326"/>
      <c r="CL28" s="326"/>
      <c r="CM28" s="326"/>
      <c r="CN28" s="326"/>
      <c r="CO28" s="326"/>
      <c r="CP28" s="326"/>
      <c r="CQ28" s="352"/>
      <c r="CR28" s="346">
        <v>1465840</v>
      </c>
      <c r="CS28" s="114"/>
      <c r="CT28" s="114"/>
      <c r="CU28" s="114"/>
      <c r="CV28" s="114"/>
      <c r="CW28" s="114"/>
      <c r="CX28" s="114"/>
      <c r="CY28" s="347"/>
      <c r="CZ28" s="353">
        <v>12.2</v>
      </c>
      <c r="DA28" s="379"/>
      <c r="DB28" s="379"/>
      <c r="DC28" s="380"/>
      <c r="DD28" s="356">
        <v>1447045</v>
      </c>
      <c r="DE28" s="114"/>
      <c r="DF28" s="114"/>
      <c r="DG28" s="114"/>
      <c r="DH28" s="114"/>
      <c r="DI28" s="114"/>
      <c r="DJ28" s="114"/>
      <c r="DK28" s="347"/>
      <c r="DL28" s="356">
        <v>1447045</v>
      </c>
      <c r="DM28" s="114"/>
      <c r="DN28" s="114"/>
      <c r="DO28" s="114"/>
      <c r="DP28" s="114"/>
      <c r="DQ28" s="114"/>
      <c r="DR28" s="114"/>
      <c r="DS28" s="114"/>
      <c r="DT28" s="114"/>
      <c r="DU28" s="114"/>
      <c r="DV28" s="347"/>
      <c r="DW28" s="353">
        <v>18.5</v>
      </c>
      <c r="DX28" s="379"/>
      <c r="DY28" s="379"/>
      <c r="DZ28" s="379"/>
      <c r="EA28" s="379"/>
      <c r="EB28" s="379"/>
      <c r="EC28" s="381"/>
    </row>
    <row r="29" spans="2:133" ht="11.25" customHeight="1" x14ac:dyDescent="0.15">
      <c r="B29" s="351" t="s">
        <v>235</v>
      </c>
      <c r="C29" s="326"/>
      <c r="D29" s="326"/>
      <c r="E29" s="326"/>
      <c r="F29" s="326"/>
      <c r="G29" s="326"/>
      <c r="H29" s="326"/>
      <c r="I29" s="326"/>
      <c r="J29" s="326"/>
      <c r="K29" s="326"/>
      <c r="L29" s="326"/>
      <c r="M29" s="326"/>
      <c r="N29" s="326"/>
      <c r="O29" s="326"/>
      <c r="P29" s="326"/>
      <c r="Q29" s="352"/>
      <c r="R29" s="346">
        <v>52541</v>
      </c>
      <c r="S29" s="114"/>
      <c r="T29" s="114"/>
      <c r="U29" s="114"/>
      <c r="V29" s="114"/>
      <c r="W29" s="114"/>
      <c r="X29" s="114"/>
      <c r="Y29" s="347"/>
      <c r="Z29" s="348">
        <v>0.4</v>
      </c>
      <c r="AA29" s="348"/>
      <c r="AB29" s="348"/>
      <c r="AC29" s="348"/>
      <c r="AD29" s="349" t="s">
        <v>64</v>
      </c>
      <c r="AE29" s="349"/>
      <c r="AF29" s="349"/>
      <c r="AG29" s="349"/>
      <c r="AH29" s="349"/>
      <c r="AI29" s="349"/>
      <c r="AJ29" s="349"/>
      <c r="AK29" s="349"/>
      <c r="AL29" s="353" t="s">
        <v>64</v>
      </c>
      <c r="AM29" s="120"/>
      <c r="AN29" s="120"/>
      <c r="AO29" s="354"/>
      <c r="AP29" s="364"/>
      <c r="AQ29" s="365"/>
      <c r="AR29" s="365"/>
      <c r="AS29" s="365"/>
      <c r="AT29" s="365"/>
      <c r="AU29" s="365"/>
      <c r="AV29" s="365"/>
      <c r="AW29" s="365"/>
      <c r="AX29" s="365"/>
      <c r="AY29" s="365"/>
      <c r="AZ29" s="365"/>
      <c r="BA29" s="365"/>
      <c r="BB29" s="365"/>
      <c r="BC29" s="365"/>
      <c r="BD29" s="365"/>
      <c r="BE29" s="365"/>
      <c r="BF29" s="366"/>
      <c r="BG29" s="346"/>
      <c r="BH29" s="114"/>
      <c r="BI29" s="114"/>
      <c r="BJ29" s="114"/>
      <c r="BK29" s="114"/>
      <c r="BL29" s="114"/>
      <c r="BM29" s="114"/>
      <c r="BN29" s="347"/>
      <c r="BO29" s="348"/>
      <c r="BP29" s="348"/>
      <c r="BQ29" s="348"/>
      <c r="BR29" s="348"/>
      <c r="BS29" s="349"/>
      <c r="BT29" s="349"/>
      <c r="BU29" s="349"/>
      <c r="BV29" s="349"/>
      <c r="BW29" s="349"/>
      <c r="BX29" s="349"/>
      <c r="BY29" s="349"/>
      <c r="BZ29" s="349"/>
      <c r="CA29" s="349"/>
      <c r="CB29" s="350"/>
      <c r="CD29" s="266" t="s">
        <v>236</v>
      </c>
      <c r="CE29" s="262"/>
      <c r="CF29" s="351" t="s">
        <v>237</v>
      </c>
      <c r="CG29" s="326"/>
      <c r="CH29" s="326"/>
      <c r="CI29" s="326"/>
      <c r="CJ29" s="326"/>
      <c r="CK29" s="326"/>
      <c r="CL29" s="326"/>
      <c r="CM29" s="326"/>
      <c r="CN29" s="326"/>
      <c r="CO29" s="326"/>
      <c r="CP29" s="326"/>
      <c r="CQ29" s="352"/>
      <c r="CR29" s="346">
        <v>1465840</v>
      </c>
      <c r="CS29" s="377"/>
      <c r="CT29" s="377"/>
      <c r="CU29" s="377"/>
      <c r="CV29" s="377"/>
      <c r="CW29" s="377"/>
      <c r="CX29" s="377"/>
      <c r="CY29" s="378"/>
      <c r="CZ29" s="353">
        <v>12.2</v>
      </c>
      <c r="DA29" s="379"/>
      <c r="DB29" s="379"/>
      <c r="DC29" s="380"/>
      <c r="DD29" s="356">
        <v>1447045</v>
      </c>
      <c r="DE29" s="377"/>
      <c r="DF29" s="377"/>
      <c r="DG29" s="377"/>
      <c r="DH29" s="377"/>
      <c r="DI29" s="377"/>
      <c r="DJ29" s="377"/>
      <c r="DK29" s="378"/>
      <c r="DL29" s="356">
        <v>1447045</v>
      </c>
      <c r="DM29" s="377"/>
      <c r="DN29" s="377"/>
      <c r="DO29" s="377"/>
      <c r="DP29" s="377"/>
      <c r="DQ29" s="377"/>
      <c r="DR29" s="377"/>
      <c r="DS29" s="377"/>
      <c r="DT29" s="377"/>
      <c r="DU29" s="377"/>
      <c r="DV29" s="378"/>
      <c r="DW29" s="353">
        <v>18.5</v>
      </c>
      <c r="DX29" s="379"/>
      <c r="DY29" s="379"/>
      <c r="DZ29" s="379"/>
      <c r="EA29" s="379"/>
      <c r="EB29" s="379"/>
      <c r="EC29" s="381"/>
    </row>
    <row r="30" spans="2:133" ht="11.25" customHeight="1" x14ac:dyDescent="0.15">
      <c r="B30" s="351" t="s">
        <v>238</v>
      </c>
      <c r="C30" s="326"/>
      <c r="D30" s="326"/>
      <c r="E30" s="326"/>
      <c r="F30" s="326"/>
      <c r="G30" s="326"/>
      <c r="H30" s="326"/>
      <c r="I30" s="326"/>
      <c r="J30" s="326"/>
      <c r="K30" s="326"/>
      <c r="L30" s="326"/>
      <c r="M30" s="326"/>
      <c r="N30" s="326"/>
      <c r="O30" s="326"/>
      <c r="P30" s="326"/>
      <c r="Q30" s="352"/>
      <c r="R30" s="346">
        <v>1381496</v>
      </c>
      <c r="S30" s="114"/>
      <c r="T30" s="114"/>
      <c r="U30" s="114"/>
      <c r="V30" s="114"/>
      <c r="W30" s="114"/>
      <c r="X30" s="114"/>
      <c r="Y30" s="347"/>
      <c r="Z30" s="348">
        <v>11.4</v>
      </c>
      <c r="AA30" s="348"/>
      <c r="AB30" s="348"/>
      <c r="AC30" s="348"/>
      <c r="AD30" s="349" t="s">
        <v>64</v>
      </c>
      <c r="AE30" s="349"/>
      <c r="AF30" s="349"/>
      <c r="AG30" s="349"/>
      <c r="AH30" s="349"/>
      <c r="AI30" s="349"/>
      <c r="AJ30" s="349"/>
      <c r="AK30" s="349"/>
      <c r="AL30" s="353" t="s">
        <v>64</v>
      </c>
      <c r="AM30" s="120"/>
      <c r="AN30" s="120"/>
      <c r="AO30" s="354"/>
      <c r="AP30" s="108" t="s">
        <v>155</v>
      </c>
      <c r="AQ30" s="109"/>
      <c r="AR30" s="109"/>
      <c r="AS30" s="109"/>
      <c r="AT30" s="109"/>
      <c r="AU30" s="109"/>
      <c r="AV30" s="109"/>
      <c r="AW30" s="109"/>
      <c r="AX30" s="109"/>
      <c r="AY30" s="109"/>
      <c r="AZ30" s="109"/>
      <c r="BA30" s="109"/>
      <c r="BB30" s="109"/>
      <c r="BC30" s="109"/>
      <c r="BD30" s="109"/>
      <c r="BE30" s="109"/>
      <c r="BF30" s="184"/>
      <c r="BG30" s="108" t="s">
        <v>239</v>
      </c>
      <c r="BH30" s="382"/>
      <c r="BI30" s="382"/>
      <c r="BJ30" s="382"/>
      <c r="BK30" s="382"/>
      <c r="BL30" s="382"/>
      <c r="BM30" s="382"/>
      <c r="BN30" s="382"/>
      <c r="BO30" s="382"/>
      <c r="BP30" s="382"/>
      <c r="BQ30" s="383"/>
      <c r="BR30" s="108" t="s">
        <v>240</v>
      </c>
      <c r="BS30" s="382"/>
      <c r="BT30" s="382"/>
      <c r="BU30" s="382"/>
      <c r="BV30" s="382"/>
      <c r="BW30" s="382"/>
      <c r="BX30" s="382"/>
      <c r="BY30" s="382"/>
      <c r="BZ30" s="382"/>
      <c r="CA30" s="382"/>
      <c r="CB30" s="383"/>
      <c r="CD30" s="277"/>
      <c r="CE30" s="273"/>
      <c r="CF30" s="351" t="s">
        <v>241</v>
      </c>
      <c r="CG30" s="326"/>
      <c r="CH30" s="326"/>
      <c r="CI30" s="326"/>
      <c r="CJ30" s="326"/>
      <c r="CK30" s="326"/>
      <c r="CL30" s="326"/>
      <c r="CM30" s="326"/>
      <c r="CN30" s="326"/>
      <c r="CO30" s="326"/>
      <c r="CP30" s="326"/>
      <c r="CQ30" s="352"/>
      <c r="CR30" s="346">
        <v>1421184</v>
      </c>
      <c r="CS30" s="114"/>
      <c r="CT30" s="114"/>
      <c r="CU30" s="114"/>
      <c r="CV30" s="114"/>
      <c r="CW30" s="114"/>
      <c r="CX30" s="114"/>
      <c r="CY30" s="347"/>
      <c r="CZ30" s="353">
        <v>11.8</v>
      </c>
      <c r="DA30" s="379"/>
      <c r="DB30" s="379"/>
      <c r="DC30" s="380"/>
      <c r="DD30" s="356">
        <v>1402389</v>
      </c>
      <c r="DE30" s="114"/>
      <c r="DF30" s="114"/>
      <c r="DG30" s="114"/>
      <c r="DH30" s="114"/>
      <c r="DI30" s="114"/>
      <c r="DJ30" s="114"/>
      <c r="DK30" s="347"/>
      <c r="DL30" s="356">
        <v>1402389</v>
      </c>
      <c r="DM30" s="114"/>
      <c r="DN30" s="114"/>
      <c r="DO30" s="114"/>
      <c r="DP30" s="114"/>
      <c r="DQ30" s="114"/>
      <c r="DR30" s="114"/>
      <c r="DS30" s="114"/>
      <c r="DT30" s="114"/>
      <c r="DU30" s="114"/>
      <c r="DV30" s="347"/>
      <c r="DW30" s="353">
        <v>17.899999999999999</v>
      </c>
      <c r="DX30" s="379"/>
      <c r="DY30" s="379"/>
      <c r="DZ30" s="379"/>
      <c r="EA30" s="379"/>
      <c r="EB30" s="379"/>
      <c r="EC30" s="381"/>
    </row>
    <row r="31" spans="2:133" ht="11.25" customHeight="1" x14ac:dyDescent="0.15">
      <c r="B31" s="359" t="s">
        <v>242</v>
      </c>
      <c r="C31" s="360"/>
      <c r="D31" s="360"/>
      <c r="E31" s="360"/>
      <c r="F31" s="360"/>
      <c r="G31" s="360"/>
      <c r="H31" s="360"/>
      <c r="I31" s="360"/>
      <c r="J31" s="360"/>
      <c r="K31" s="360"/>
      <c r="L31" s="360"/>
      <c r="M31" s="360"/>
      <c r="N31" s="360"/>
      <c r="O31" s="360"/>
      <c r="P31" s="360"/>
      <c r="Q31" s="361"/>
      <c r="R31" s="346" t="s">
        <v>64</v>
      </c>
      <c r="S31" s="114"/>
      <c r="T31" s="114"/>
      <c r="U31" s="114"/>
      <c r="V31" s="114"/>
      <c r="W31" s="114"/>
      <c r="X31" s="114"/>
      <c r="Y31" s="347"/>
      <c r="Z31" s="348" t="s">
        <v>64</v>
      </c>
      <c r="AA31" s="348"/>
      <c r="AB31" s="348"/>
      <c r="AC31" s="348"/>
      <c r="AD31" s="349" t="s">
        <v>64</v>
      </c>
      <c r="AE31" s="349"/>
      <c r="AF31" s="349"/>
      <c r="AG31" s="349"/>
      <c r="AH31" s="349"/>
      <c r="AI31" s="349"/>
      <c r="AJ31" s="349"/>
      <c r="AK31" s="349"/>
      <c r="AL31" s="353" t="s">
        <v>64</v>
      </c>
      <c r="AM31" s="120"/>
      <c r="AN31" s="120"/>
      <c r="AO31" s="354"/>
      <c r="AP31" s="267" t="s">
        <v>243</v>
      </c>
      <c r="AQ31" s="268"/>
      <c r="AR31" s="268"/>
      <c r="AS31" s="268"/>
      <c r="AT31" s="384" t="s">
        <v>244</v>
      </c>
      <c r="AU31" s="385"/>
      <c r="AV31" s="385"/>
      <c r="AW31" s="385"/>
      <c r="AX31" s="335" t="s">
        <v>120</v>
      </c>
      <c r="AY31" s="336"/>
      <c r="AZ31" s="336"/>
      <c r="BA31" s="336"/>
      <c r="BB31" s="336"/>
      <c r="BC31" s="336"/>
      <c r="BD31" s="336"/>
      <c r="BE31" s="336"/>
      <c r="BF31" s="337"/>
      <c r="BG31" s="386">
        <v>99.5</v>
      </c>
      <c r="BH31" s="387"/>
      <c r="BI31" s="387"/>
      <c r="BJ31" s="387"/>
      <c r="BK31" s="387"/>
      <c r="BL31" s="387"/>
      <c r="BM31" s="344">
        <v>98.1</v>
      </c>
      <c r="BN31" s="387"/>
      <c r="BO31" s="387"/>
      <c r="BP31" s="387"/>
      <c r="BQ31" s="388"/>
      <c r="BR31" s="386">
        <v>99.4</v>
      </c>
      <c r="BS31" s="387"/>
      <c r="BT31" s="387"/>
      <c r="BU31" s="387"/>
      <c r="BV31" s="387"/>
      <c r="BW31" s="387"/>
      <c r="BX31" s="344">
        <v>97.9</v>
      </c>
      <c r="BY31" s="387"/>
      <c r="BZ31" s="387"/>
      <c r="CA31" s="387"/>
      <c r="CB31" s="388"/>
      <c r="CD31" s="277"/>
      <c r="CE31" s="273"/>
      <c r="CF31" s="351" t="s">
        <v>245</v>
      </c>
      <c r="CG31" s="326"/>
      <c r="CH31" s="326"/>
      <c r="CI31" s="326"/>
      <c r="CJ31" s="326"/>
      <c r="CK31" s="326"/>
      <c r="CL31" s="326"/>
      <c r="CM31" s="326"/>
      <c r="CN31" s="326"/>
      <c r="CO31" s="326"/>
      <c r="CP31" s="326"/>
      <c r="CQ31" s="352"/>
      <c r="CR31" s="346">
        <v>44656</v>
      </c>
      <c r="CS31" s="377"/>
      <c r="CT31" s="377"/>
      <c r="CU31" s="377"/>
      <c r="CV31" s="377"/>
      <c r="CW31" s="377"/>
      <c r="CX31" s="377"/>
      <c r="CY31" s="378"/>
      <c r="CZ31" s="353">
        <v>0.4</v>
      </c>
      <c r="DA31" s="379"/>
      <c r="DB31" s="379"/>
      <c r="DC31" s="380"/>
      <c r="DD31" s="356">
        <v>44656</v>
      </c>
      <c r="DE31" s="377"/>
      <c r="DF31" s="377"/>
      <c r="DG31" s="377"/>
      <c r="DH31" s="377"/>
      <c r="DI31" s="377"/>
      <c r="DJ31" s="377"/>
      <c r="DK31" s="378"/>
      <c r="DL31" s="356">
        <v>44656</v>
      </c>
      <c r="DM31" s="377"/>
      <c r="DN31" s="377"/>
      <c r="DO31" s="377"/>
      <c r="DP31" s="377"/>
      <c r="DQ31" s="377"/>
      <c r="DR31" s="377"/>
      <c r="DS31" s="377"/>
      <c r="DT31" s="377"/>
      <c r="DU31" s="377"/>
      <c r="DV31" s="378"/>
      <c r="DW31" s="353">
        <v>0.6</v>
      </c>
      <c r="DX31" s="379"/>
      <c r="DY31" s="379"/>
      <c r="DZ31" s="379"/>
      <c r="EA31" s="379"/>
      <c r="EB31" s="379"/>
      <c r="EC31" s="381"/>
    </row>
    <row r="32" spans="2:133" ht="11.25" customHeight="1" x14ac:dyDescent="0.15">
      <c r="B32" s="351" t="s">
        <v>246</v>
      </c>
      <c r="C32" s="326"/>
      <c r="D32" s="326"/>
      <c r="E32" s="326"/>
      <c r="F32" s="326"/>
      <c r="G32" s="326"/>
      <c r="H32" s="326"/>
      <c r="I32" s="326"/>
      <c r="J32" s="326"/>
      <c r="K32" s="326"/>
      <c r="L32" s="326"/>
      <c r="M32" s="326"/>
      <c r="N32" s="326"/>
      <c r="O32" s="326"/>
      <c r="P32" s="326"/>
      <c r="Q32" s="352"/>
      <c r="R32" s="346">
        <v>905746</v>
      </c>
      <c r="S32" s="114"/>
      <c r="T32" s="114"/>
      <c r="U32" s="114"/>
      <c r="V32" s="114"/>
      <c r="W32" s="114"/>
      <c r="X32" s="114"/>
      <c r="Y32" s="347"/>
      <c r="Z32" s="348">
        <v>7.5</v>
      </c>
      <c r="AA32" s="348"/>
      <c r="AB32" s="348"/>
      <c r="AC32" s="348"/>
      <c r="AD32" s="349" t="s">
        <v>64</v>
      </c>
      <c r="AE32" s="349"/>
      <c r="AF32" s="349"/>
      <c r="AG32" s="349"/>
      <c r="AH32" s="349"/>
      <c r="AI32" s="349"/>
      <c r="AJ32" s="349"/>
      <c r="AK32" s="349"/>
      <c r="AL32" s="353" t="s">
        <v>64</v>
      </c>
      <c r="AM32" s="120"/>
      <c r="AN32" s="120"/>
      <c r="AO32" s="354"/>
      <c r="AP32" s="389"/>
      <c r="AQ32" s="190"/>
      <c r="AR32" s="190"/>
      <c r="AS32" s="190"/>
      <c r="AT32" s="390"/>
      <c r="AU32" s="61" t="s">
        <v>247</v>
      </c>
      <c r="AX32" s="351" t="s">
        <v>248</v>
      </c>
      <c r="AY32" s="326"/>
      <c r="AZ32" s="326"/>
      <c r="BA32" s="326"/>
      <c r="BB32" s="326"/>
      <c r="BC32" s="326"/>
      <c r="BD32" s="326"/>
      <c r="BE32" s="326"/>
      <c r="BF32" s="352"/>
      <c r="BG32" s="391">
        <v>99.8</v>
      </c>
      <c r="BH32" s="377"/>
      <c r="BI32" s="377"/>
      <c r="BJ32" s="377"/>
      <c r="BK32" s="377"/>
      <c r="BL32" s="377"/>
      <c r="BM32" s="120">
        <v>99</v>
      </c>
      <c r="BN32" s="377"/>
      <c r="BO32" s="377"/>
      <c r="BP32" s="377"/>
      <c r="BQ32" s="392"/>
      <c r="BR32" s="391">
        <v>99.5</v>
      </c>
      <c r="BS32" s="377"/>
      <c r="BT32" s="377"/>
      <c r="BU32" s="377"/>
      <c r="BV32" s="377"/>
      <c r="BW32" s="377"/>
      <c r="BX32" s="120">
        <v>98.5</v>
      </c>
      <c r="BY32" s="377"/>
      <c r="BZ32" s="377"/>
      <c r="CA32" s="377"/>
      <c r="CB32" s="392"/>
      <c r="CD32" s="288"/>
      <c r="CE32" s="290"/>
      <c r="CF32" s="351" t="s">
        <v>249</v>
      </c>
      <c r="CG32" s="326"/>
      <c r="CH32" s="326"/>
      <c r="CI32" s="326"/>
      <c r="CJ32" s="326"/>
      <c r="CK32" s="326"/>
      <c r="CL32" s="326"/>
      <c r="CM32" s="326"/>
      <c r="CN32" s="326"/>
      <c r="CO32" s="326"/>
      <c r="CP32" s="326"/>
      <c r="CQ32" s="352"/>
      <c r="CR32" s="346" t="s">
        <v>64</v>
      </c>
      <c r="CS32" s="114"/>
      <c r="CT32" s="114"/>
      <c r="CU32" s="114"/>
      <c r="CV32" s="114"/>
      <c r="CW32" s="114"/>
      <c r="CX32" s="114"/>
      <c r="CY32" s="347"/>
      <c r="CZ32" s="353" t="s">
        <v>64</v>
      </c>
      <c r="DA32" s="379"/>
      <c r="DB32" s="379"/>
      <c r="DC32" s="380"/>
      <c r="DD32" s="356" t="s">
        <v>64</v>
      </c>
      <c r="DE32" s="114"/>
      <c r="DF32" s="114"/>
      <c r="DG32" s="114"/>
      <c r="DH32" s="114"/>
      <c r="DI32" s="114"/>
      <c r="DJ32" s="114"/>
      <c r="DK32" s="347"/>
      <c r="DL32" s="356" t="s">
        <v>64</v>
      </c>
      <c r="DM32" s="114"/>
      <c r="DN32" s="114"/>
      <c r="DO32" s="114"/>
      <c r="DP32" s="114"/>
      <c r="DQ32" s="114"/>
      <c r="DR32" s="114"/>
      <c r="DS32" s="114"/>
      <c r="DT32" s="114"/>
      <c r="DU32" s="114"/>
      <c r="DV32" s="347"/>
      <c r="DW32" s="353" t="s">
        <v>64</v>
      </c>
      <c r="DX32" s="379"/>
      <c r="DY32" s="379"/>
      <c r="DZ32" s="379"/>
      <c r="EA32" s="379"/>
      <c r="EB32" s="379"/>
      <c r="EC32" s="381"/>
    </row>
    <row r="33" spans="2:133" ht="11.25" customHeight="1" x14ac:dyDescent="0.15">
      <c r="B33" s="351" t="s">
        <v>250</v>
      </c>
      <c r="C33" s="326"/>
      <c r="D33" s="326"/>
      <c r="E33" s="326"/>
      <c r="F33" s="326"/>
      <c r="G33" s="326"/>
      <c r="H33" s="326"/>
      <c r="I33" s="326"/>
      <c r="J33" s="326"/>
      <c r="K33" s="326"/>
      <c r="L33" s="326"/>
      <c r="M33" s="326"/>
      <c r="N33" s="326"/>
      <c r="O33" s="326"/>
      <c r="P33" s="326"/>
      <c r="Q33" s="352"/>
      <c r="R33" s="346">
        <v>20294</v>
      </c>
      <c r="S33" s="114"/>
      <c r="T33" s="114"/>
      <c r="U33" s="114"/>
      <c r="V33" s="114"/>
      <c r="W33" s="114"/>
      <c r="X33" s="114"/>
      <c r="Y33" s="347"/>
      <c r="Z33" s="348">
        <v>0.2</v>
      </c>
      <c r="AA33" s="348"/>
      <c r="AB33" s="348"/>
      <c r="AC33" s="348"/>
      <c r="AD33" s="349" t="s">
        <v>64</v>
      </c>
      <c r="AE33" s="349"/>
      <c r="AF33" s="349"/>
      <c r="AG33" s="349"/>
      <c r="AH33" s="349"/>
      <c r="AI33" s="349"/>
      <c r="AJ33" s="349"/>
      <c r="AK33" s="349"/>
      <c r="AL33" s="353" t="s">
        <v>64</v>
      </c>
      <c r="AM33" s="120"/>
      <c r="AN33" s="120"/>
      <c r="AO33" s="354"/>
      <c r="AP33" s="278"/>
      <c r="AQ33" s="279"/>
      <c r="AR33" s="279"/>
      <c r="AS33" s="279"/>
      <c r="AT33" s="393"/>
      <c r="AU33" s="394"/>
      <c r="AV33" s="394"/>
      <c r="AW33" s="394"/>
      <c r="AX33" s="364" t="s">
        <v>251</v>
      </c>
      <c r="AY33" s="365"/>
      <c r="AZ33" s="365"/>
      <c r="BA33" s="365"/>
      <c r="BB33" s="365"/>
      <c r="BC33" s="365"/>
      <c r="BD33" s="365"/>
      <c r="BE33" s="365"/>
      <c r="BF33" s="366"/>
      <c r="BG33" s="395">
        <v>99.2</v>
      </c>
      <c r="BH33" s="396"/>
      <c r="BI33" s="396"/>
      <c r="BJ33" s="396"/>
      <c r="BK33" s="396"/>
      <c r="BL33" s="396"/>
      <c r="BM33" s="397">
        <v>96.8</v>
      </c>
      <c r="BN33" s="396"/>
      <c r="BO33" s="396"/>
      <c r="BP33" s="396"/>
      <c r="BQ33" s="398"/>
      <c r="BR33" s="395">
        <v>99.3</v>
      </c>
      <c r="BS33" s="396"/>
      <c r="BT33" s="396"/>
      <c r="BU33" s="396"/>
      <c r="BV33" s="396"/>
      <c r="BW33" s="396"/>
      <c r="BX33" s="397">
        <v>96.9</v>
      </c>
      <c r="BY33" s="396"/>
      <c r="BZ33" s="396"/>
      <c r="CA33" s="396"/>
      <c r="CB33" s="398"/>
      <c r="CD33" s="351" t="s">
        <v>252</v>
      </c>
      <c r="CE33" s="326"/>
      <c r="CF33" s="326"/>
      <c r="CG33" s="326"/>
      <c r="CH33" s="326"/>
      <c r="CI33" s="326"/>
      <c r="CJ33" s="326"/>
      <c r="CK33" s="326"/>
      <c r="CL33" s="326"/>
      <c r="CM33" s="326"/>
      <c r="CN33" s="326"/>
      <c r="CO33" s="326"/>
      <c r="CP33" s="326"/>
      <c r="CQ33" s="352"/>
      <c r="CR33" s="346">
        <v>5728220</v>
      </c>
      <c r="CS33" s="377"/>
      <c r="CT33" s="377"/>
      <c r="CU33" s="377"/>
      <c r="CV33" s="377"/>
      <c r="CW33" s="377"/>
      <c r="CX33" s="377"/>
      <c r="CY33" s="378"/>
      <c r="CZ33" s="353">
        <v>47.6</v>
      </c>
      <c r="DA33" s="379"/>
      <c r="DB33" s="379"/>
      <c r="DC33" s="380"/>
      <c r="DD33" s="356">
        <v>4125771</v>
      </c>
      <c r="DE33" s="377"/>
      <c r="DF33" s="377"/>
      <c r="DG33" s="377"/>
      <c r="DH33" s="377"/>
      <c r="DI33" s="377"/>
      <c r="DJ33" s="377"/>
      <c r="DK33" s="378"/>
      <c r="DL33" s="356">
        <v>3097286</v>
      </c>
      <c r="DM33" s="377"/>
      <c r="DN33" s="377"/>
      <c r="DO33" s="377"/>
      <c r="DP33" s="377"/>
      <c r="DQ33" s="377"/>
      <c r="DR33" s="377"/>
      <c r="DS33" s="377"/>
      <c r="DT33" s="377"/>
      <c r="DU33" s="377"/>
      <c r="DV33" s="378"/>
      <c r="DW33" s="353">
        <v>39.5</v>
      </c>
      <c r="DX33" s="379"/>
      <c r="DY33" s="379"/>
      <c r="DZ33" s="379"/>
      <c r="EA33" s="379"/>
      <c r="EB33" s="379"/>
      <c r="EC33" s="381"/>
    </row>
    <row r="34" spans="2:133" ht="11.25" customHeight="1" x14ac:dyDescent="0.15">
      <c r="B34" s="351" t="s">
        <v>253</v>
      </c>
      <c r="C34" s="326"/>
      <c r="D34" s="326"/>
      <c r="E34" s="326"/>
      <c r="F34" s="326"/>
      <c r="G34" s="326"/>
      <c r="H34" s="326"/>
      <c r="I34" s="326"/>
      <c r="J34" s="326"/>
      <c r="K34" s="326"/>
      <c r="L34" s="326"/>
      <c r="M34" s="326"/>
      <c r="N34" s="326"/>
      <c r="O34" s="326"/>
      <c r="P34" s="326"/>
      <c r="Q34" s="352"/>
      <c r="R34" s="346">
        <v>69148</v>
      </c>
      <c r="S34" s="114"/>
      <c r="T34" s="114"/>
      <c r="U34" s="114"/>
      <c r="V34" s="114"/>
      <c r="W34" s="114"/>
      <c r="X34" s="114"/>
      <c r="Y34" s="347"/>
      <c r="Z34" s="348">
        <v>0.6</v>
      </c>
      <c r="AA34" s="348"/>
      <c r="AB34" s="348"/>
      <c r="AC34" s="348"/>
      <c r="AD34" s="349" t="s">
        <v>64</v>
      </c>
      <c r="AE34" s="349"/>
      <c r="AF34" s="349"/>
      <c r="AG34" s="349"/>
      <c r="AH34" s="349"/>
      <c r="AI34" s="349"/>
      <c r="AJ34" s="349"/>
      <c r="AK34" s="349"/>
      <c r="AL34" s="353" t="s">
        <v>64</v>
      </c>
      <c r="AM34" s="120"/>
      <c r="AN34" s="120"/>
      <c r="AO34" s="354"/>
      <c r="AP34" s="399"/>
      <c r="AQ34" s="400"/>
      <c r="AS34" s="385"/>
      <c r="AT34" s="385"/>
      <c r="AU34" s="385"/>
      <c r="AV34" s="385"/>
      <c r="AW34" s="385"/>
      <c r="AX34" s="385"/>
      <c r="AY34" s="385"/>
      <c r="AZ34" s="385"/>
      <c r="BA34" s="385"/>
      <c r="BB34" s="385"/>
      <c r="BC34" s="385"/>
      <c r="BD34" s="385"/>
      <c r="BE34" s="385"/>
      <c r="BF34" s="385"/>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D34" s="351" t="s">
        <v>254</v>
      </c>
      <c r="CE34" s="326"/>
      <c r="CF34" s="326"/>
      <c r="CG34" s="326"/>
      <c r="CH34" s="326"/>
      <c r="CI34" s="326"/>
      <c r="CJ34" s="326"/>
      <c r="CK34" s="326"/>
      <c r="CL34" s="326"/>
      <c r="CM34" s="326"/>
      <c r="CN34" s="326"/>
      <c r="CO34" s="326"/>
      <c r="CP34" s="326"/>
      <c r="CQ34" s="352"/>
      <c r="CR34" s="346">
        <v>1660865</v>
      </c>
      <c r="CS34" s="114"/>
      <c r="CT34" s="114"/>
      <c r="CU34" s="114"/>
      <c r="CV34" s="114"/>
      <c r="CW34" s="114"/>
      <c r="CX34" s="114"/>
      <c r="CY34" s="347"/>
      <c r="CZ34" s="353">
        <v>13.8</v>
      </c>
      <c r="DA34" s="379"/>
      <c r="DB34" s="379"/>
      <c r="DC34" s="380"/>
      <c r="DD34" s="356">
        <v>1060152</v>
      </c>
      <c r="DE34" s="114"/>
      <c r="DF34" s="114"/>
      <c r="DG34" s="114"/>
      <c r="DH34" s="114"/>
      <c r="DI34" s="114"/>
      <c r="DJ34" s="114"/>
      <c r="DK34" s="347"/>
      <c r="DL34" s="356">
        <v>794430</v>
      </c>
      <c r="DM34" s="114"/>
      <c r="DN34" s="114"/>
      <c r="DO34" s="114"/>
      <c r="DP34" s="114"/>
      <c r="DQ34" s="114"/>
      <c r="DR34" s="114"/>
      <c r="DS34" s="114"/>
      <c r="DT34" s="114"/>
      <c r="DU34" s="114"/>
      <c r="DV34" s="347"/>
      <c r="DW34" s="353">
        <v>10.1</v>
      </c>
      <c r="DX34" s="379"/>
      <c r="DY34" s="379"/>
      <c r="DZ34" s="379"/>
      <c r="EA34" s="379"/>
      <c r="EB34" s="379"/>
      <c r="EC34" s="381"/>
    </row>
    <row r="35" spans="2:133" ht="11.25" customHeight="1" x14ac:dyDescent="0.15">
      <c r="B35" s="351" t="s">
        <v>255</v>
      </c>
      <c r="C35" s="326"/>
      <c r="D35" s="326"/>
      <c r="E35" s="326"/>
      <c r="F35" s="326"/>
      <c r="G35" s="326"/>
      <c r="H35" s="326"/>
      <c r="I35" s="326"/>
      <c r="J35" s="326"/>
      <c r="K35" s="326"/>
      <c r="L35" s="326"/>
      <c r="M35" s="326"/>
      <c r="N35" s="326"/>
      <c r="O35" s="326"/>
      <c r="P35" s="326"/>
      <c r="Q35" s="352"/>
      <c r="R35" s="346">
        <v>109928</v>
      </c>
      <c r="S35" s="114"/>
      <c r="T35" s="114"/>
      <c r="U35" s="114"/>
      <c r="V35" s="114"/>
      <c r="W35" s="114"/>
      <c r="X35" s="114"/>
      <c r="Y35" s="347"/>
      <c r="Z35" s="348">
        <v>0.9</v>
      </c>
      <c r="AA35" s="348"/>
      <c r="AB35" s="348"/>
      <c r="AC35" s="348"/>
      <c r="AD35" s="349" t="s">
        <v>64</v>
      </c>
      <c r="AE35" s="349"/>
      <c r="AF35" s="349"/>
      <c r="AG35" s="349"/>
      <c r="AH35" s="349"/>
      <c r="AI35" s="349"/>
      <c r="AJ35" s="349"/>
      <c r="AK35" s="349"/>
      <c r="AL35" s="353" t="s">
        <v>64</v>
      </c>
      <c r="AM35" s="120"/>
      <c r="AN35" s="120"/>
      <c r="AO35" s="354"/>
      <c r="AP35" s="401"/>
      <c r="AQ35" s="108" t="s">
        <v>256</v>
      </c>
      <c r="AR35" s="109"/>
      <c r="AS35" s="109"/>
      <c r="AT35" s="109"/>
      <c r="AU35" s="109"/>
      <c r="AV35" s="109"/>
      <c r="AW35" s="109"/>
      <c r="AX35" s="109"/>
      <c r="AY35" s="109"/>
      <c r="AZ35" s="109"/>
      <c r="BA35" s="109"/>
      <c r="BB35" s="109"/>
      <c r="BC35" s="109"/>
      <c r="BD35" s="109"/>
      <c r="BE35" s="109"/>
      <c r="BF35" s="184"/>
      <c r="BG35" s="108" t="s">
        <v>257</v>
      </c>
      <c r="BH35" s="109"/>
      <c r="BI35" s="109"/>
      <c r="BJ35" s="109"/>
      <c r="BK35" s="109"/>
      <c r="BL35" s="109"/>
      <c r="BM35" s="109"/>
      <c r="BN35" s="109"/>
      <c r="BO35" s="109"/>
      <c r="BP35" s="109"/>
      <c r="BQ35" s="109"/>
      <c r="BR35" s="109"/>
      <c r="BS35" s="109"/>
      <c r="BT35" s="109"/>
      <c r="BU35" s="109"/>
      <c r="BV35" s="109"/>
      <c r="BW35" s="109"/>
      <c r="BX35" s="109"/>
      <c r="BY35" s="109"/>
      <c r="BZ35" s="109"/>
      <c r="CA35" s="109"/>
      <c r="CB35" s="184"/>
      <c r="CD35" s="351" t="s">
        <v>258</v>
      </c>
      <c r="CE35" s="326"/>
      <c r="CF35" s="326"/>
      <c r="CG35" s="326"/>
      <c r="CH35" s="326"/>
      <c r="CI35" s="326"/>
      <c r="CJ35" s="326"/>
      <c r="CK35" s="326"/>
      <c r="CL35" s="326"/>
      <c r="CM35" s="326"/>
      <c r="CN35" s="326"/>
      <c r="CO35" s="326"/>
      <c r="CP35" s="326"/>
      <c r="CQ35" s="352"/>
      <c r="CR35" s="346">
        <v>100930</v>
      </c>
      <c r="CS35" s="377"/>
      <c r="CT35" s="377"/>
      <c r="CU35" s="377"/>
      <c r="CV35" s="377"/>
      <c r="CW35" s="377"/>
      <c r="CX35" s="377"/>
      <c r="CY35" s="378"/>
      <c r="CZ35" s="353">
        <v>0.8</v>
      </c>
      <c r="DA35" s="379"/>
      <c r="DB35" s="379"/>
      <c r="DC35" s="380"/>
      <c r="DD35" s="356">
        <v>61455</v>
      </c>
      <c r="DE35" s="377"/>
      <c r="DF35" s="377"/>
      <c r="DG35" s="377"/>
      <c r="DH35" s="377"/>
      <c r="DI35" s="377"/>
      <c r="DJ35" s="377"/>
      <c r="DK35" s="378"/>
      <c r="DL35" s="356">
        <v>17575</v>
      </c>
      <c r="DM35" s="377"/>
      <c r="DN35" s="377"/>
      <c r="DO35" s="377"/>
      <c r="DP35" s="377"/>
      <c r="DQ35" s="377"/>
      <c r="DR35" s="377"/>
      <c r="DS35" s="377"/>
      <c r="DT35" s="377"/>
      <c r="DU35" s="377"/>
      <c r="DV35" s="378"/>
      <c r="DW35" s="353">
        <v>0.2</v>
      </c>
      <c r="DX35" s="379"/>
      <c r="DY35" s="379"/>
      <c r="DZ35" s="379"/>
      <c r="EA35" s="379"/>
      <c r="EB35" s="379"/>
      <c r="EC35" s="381"/>
    </row>
    <row r="36" spans="2:133" ht="11.25" customHeight="1" x14ac:dyDescent="0.15">
      <c r="B36" s="351" t="s">
        <v>259</v>
      </c>
      <c r="C36" s="326"/>
      <c r="D36" s="326"/>
      <c r="E36" s="326"/>
      <c r="F36" s="326"/>
      <c r="G36" s="326"/>
      <c r="H36" s="326"/>
      <c r="I36" s="326"/>
      <c r="J36" s="326"/>
      <c r="K36" s="326"/>
      <c r="L36" s="326"/>
      <c r="M36" s="326"/>
      <c r="N36" s="326"/>
      <c r="O36" s="326"/>
      <c r="P36" s="326"/>
      <c r="Q36" s="352"/>
      <c r="R36" s="346">
        <v>52979</v>
      </c>
      <c r="S36" s="114"/>
      <c r="T36" s="114"/>
      <c r="U36" s="114"/>
      <c r="V36" s="114"/>
      <c r="W36" s="114"/>
      <c r="X36" s="114"/>
      <c r="Y36" s="347"/>
      <c r="Z36" s="348">
        <v>0.4</v>
      </c>
      <c r="AA36" s="348"/>
      <c r="AB36" s="348"/>
      <c r="AC36" s="348"/>
      <c r="AD36" s="349" t="s">
        <v>64</v>
      </c>
      <c r="AE36" s="349"/>
      <c r="AF36" s="349"/>
      <c r="AG36" s="349"/>
      <c r="AH36" s="349"/>
      <c r="AI36" s="349"/>
      <c r="AJ36" s="349"/>
      <c r="AK36" s="349"/>
      <c r="AL36" s="353" t="s">
        <v>64</v>
      </c>
      <c r="AM36" s="120"/>
      <c r="AN36" s="120"/>
      <c r="AO36" s="354"/>
      <c r="AP36" s="401"/>
      <c r="AQ36" s="402" t="s">
        <v>231</v>
      </c>
      <c r="AR36" s="403"/>
      <c r="AS36" s="403"/>
      <c r="AT36" s="403"/>
      <c r="AU36" s="403"/>
      <c r="AV36" s="403"/>
      <c r="AW36" s="403"/>
      <c r="AX36" s="403"/>
      <c r="AY36" s="404"/>
      <c r="AZ36" s="338">
        <v>2141855</v>
      </c>
      <c r="BA36" s="339"/>
      <c r="BB36" s="339"/>
      <c r="BC36" s="339"/>
      <c r="BD36" s="339"/>
      <c r="BE36" s="339"/>
      <c r="BF36" s="405"/>
      <c r="BG36" s="335" t="s">
        <v>260</v>
      </c>
      <c r="BH36" s="336"/>
      <c r="BI36" s="336"/>
      <c r="BJ36" s="336"/>
      <c r="BK36" s="336"/>
      <c r="BL36" s="336"/>
      <c r="BM36" s="336"/>
      <c r="BN36" s="336"/>
      <c r="BO36" s="336"/>
      <c r="BP36" s="336"/>
      <c r="BQ36" s="336"/>
      <c r="BR36" s="336"/>
      <c r="BS36" s="336"/>
      <c r="BT36" s="336"/>
      <c r="BU36" s="337"/>
      <c r="BV36" s="338">
        <v>3231</v>
      </c>
      <c r="BW36" s="339"/>
      <c r="BX36" s="339"/>
      <c r="BY36" s="339"/>
      <c r="BZ36" s="339"/>
      <c r="CA36" s="339"/>
      <c r="CB36" s="405"/>
      <c r="CD36" s="351" t="s">
        <v>261</v>
      </c>
      <c r="CE36" s="326"/>
      <c r="CF36" s="326"/>
      <c r="CG36" s="326"/>
      <c r="CH36" s="326"/>
      <c r="CI36" s="326"/>
      <c r="CJ36" s="326"/>
      <c r="CK36" s="326"/>
      <c r="CL36" s="326"/>
      <c r="CM36" s="326"/>
      <c r="CN36" s="326"/>
      <c r="CO36" s="326"/>
      <c r="CP36" s="326"/>
      <c r="CQ36" s="352"/>
      <c r="CR36" s="346">
        <v>2625648</v>
      </c>
      <c r="CS36" s="114"/>
      <c r="CT36" s="114"/>
      <c r="CU36" s="114"/>
      <c r="CV36" s="114"/>
      <c r="CW36" s="114"/>
      <c r="CX36" s="114"/>
      <c r="CY36" s="347"/>
      <c r="CZ36" s="353">
        <v>21.8</v>
      </c>
      <c r="DA36" s="379"/>
      <c r="DB36" s="379"/>
      <c r="DC36" s="380"/>
      <c r="DD36" s="356">
        <v>1878613</v>
      </c>
      <c r="DE36" s="114"/>
      <c r="DF36" s="114"/>
      <c r="DG36" s="114"/>
      <c r="DH36" s="114"/>
      <c r="DI36" s="114"/>
      <c r="DJ36" s="114"/>
      <c r="DK36" s="347"/>
      <c r="DL36" s="356">
        <v>1422190</v>
      </c>
      <c r="DM36" s="114"/>
      <c r="DN36" s="114"/>
      <c r="DO36" s="114"/>
      <c r="DP36" s="114"/>
      <c r="DQ36" s="114"/>
      <c r="DR36" s="114"/>
      <c r="DS36" s="114"/>
      <c r="DT36" s="114"/>
      <c r="DU36" s="114"/>
      <c r="DV36" s="347"/>
      <c r="DW36" s="353">
        <v>18.100000000000001</v>
      </c>
      <c r="DX36" s="379"/>
      <c r="DY36" s="379"/>
      <c r="DZ36" s="379"/>
      <c r="EA36" s="379"/>
      <c r="EB36" s="379"/>
      <c r="EC36" s="381"/>
    </row>
    <row r="37" spans="2:133" ht="11.25" customHeight="1" x14ac:dyDescent="0.15">
      <c r="B37" s="351" t="s">
        <v>262</v>
      </c>
      <c r="C37" s="326"/>
      <c r="D37" s="326"/>
      <c r="E37" s="326"/>
      <c r="F37" s="326"/>
      <c r="G37" s="326"/>
      <c r="H37" s="326"/>
      <c r="I37" s="326"/>
      <c r="J37" s="326"/>
      <c r="K37" s="326"/>
      <c r="L37" s="326"/>
      <c r="M37" s="326"/>
      <c r="N37" s="326"/>
      <c r="O37" s="326"/>
      <c r="P37" s="326"/>
      <c r="Q37" s="352"/>
      <c r="R37" s="346">
        <v>304469</v>
      </c>
      <c r="S37" s="114"/>
      <c r="T37" s="114"/>
      <c r="U37" s="114"/>
      <c r="V37" s="114"/>
      <c r="W37" s="114"/>
      <c r="X37" s="114"/>
      <c r="Y37" s="347"/>
      <c r="Z37" s="348">
        <v>2.5</v>
      </c>
      <c r="AA37" s="348"/>
      <c r="AB37" s="348"/>
      <c r="AC37" s="348"/>
      <c r="AD37" s="349">
        <v>860</v>
      </c>
      <c r="AE37" s="349"/>
      <c r="AF37" s="349"/>
      <c r="AG37" s="349"/>
      <c r="AH37" s="349"/>
      <c r="AI37" s="349"/>
      <c r="AJ37" s="349"/>
      <c r="AK37" s="349"/>
      <c r="AL37" s="353">
        <v>0</v>
      </c>
      <c r="AM37" s="120"/>
      <c r="AN37" s="120"/>
      <c r="AO37" s="354"/>
      <c r="AQ37" s="406" t="s">
        <v>263</v>
      </c>
      <c r="AR37" s="117"/>
      <c r="AS37" s="117"/>
      <c r="AT37" s="117"/>
      <c r="AU37" s="117"/>
      <c r="AV37" s="117"/>
      <c r="AW37" s="117"/>
      <c r="AX37" s="117"/>
      <c r="AY37" s="407"/>
      <c r="AZ37" s="346">
        <v>825120</v>
      </c>
      <c r="BA37" s="114"/>
      <c r="BB37" s="114"/>
      <c r="BC37" s="114"/>
      <c r="BD37" s="377"/>
      <c r="BE37" s="377"/>
      <c r="BF37" s="392"/>
      <c r="BG37" s="351" t="s">
        <v>264</v>
      </c>
      <c r="BH37" s="326"/>
      <c r="BI37" s="326"/>
      <c r="BJ37" s="326"/>
      <c r="BK37" s="326"/>
      <c r="BL37" s="326"/>
      <c r="BM37" s="326"/>
      <c r="BN37" s="326"/>
      <c r="BO37" s="326"/>
      <c r="BP37" s="326"/>
      <c r="BQ37" s="326"/>
      <c r="BR37" s="326"/>
      <c r="BS37" s="326"/>
      <c r="BT37" s="326"/>
      <c r="BU37" s="352"/>
      <c r="BV37" s="346">
        <v>-7867</v>
      </c>
      <c r="BW37" s="114"/>
      <c r="BX37" s="114"/>
      <c r="BY37" s="114"/>
      <c r="BZ37" s="114"/>
      <c r="CA37" s="114"/>
      <c r="CB37" s="357"/>
      <c r="CD37" s="351" t="s">
        <v>265</v>
      </c>
      <c r="CE37" s="326"/>
      <c r="CF37" s="326"/>
      <c r="CG37" s="326"/>
      <c r="CH37" s="326"/>
      <c r="CI37" s="326"/>
      <c r="CJ37" s="326"/>
      <c r="CK37" s="326"/>
      <c r="CL37" s="326"/>
      <c r="CM37" s="326"/>
      <c r="CN37" s="326"/>
      <c r="CO37" s="326"/>
      <c r="CP37" s="326"/>
      <c r="CQ37" s="352"/>
      <c r="CR37" s="346">
        <v>761601</v>
      </c>
      <c r="CS37" s="377"/>
      <c r="CT37" s="377"/>
      <c r="CU37" s="377"/>
      <c r="CV37" s="377"/>
      <c r="CW37" s="377"/>
      <c r="CX37" s="377"/>
      <c r="CY37" s="378"/>
      <c r="CZ37" s="353">
        <v>6.3</v>
      </c>
      <c r="DA37" s="379"/>
      <c r="DB37" s="379"/>
      <c r="DC37" s="380"/>
      <c r="DD37" s="356">
        <v>642427</v>
      </c>
      <c r="DE37" s="377"/>
      <c r="DF37" s="377"/>
      <c r="DG37" s="377"/>
      <c r="DH37" s="377"/>
      <c r="DI37" s="377"/>
      <c r="DJ37" s="377"/>
      <c r="DK37" s="378"/>
      <c r="DL37" s="356">
        <v>606817</v>
      </c>
      <c r="DM37" s="377"/>
      <c r="DN37" s="377"/>
      <c r="DO37" s="377"/>
      <c r="DP37" s="377"/>
      <c r="DQ37" s="377"/>
      <c r="DR37" s="377"/>
      <c r="DS37" s="377"/>
      <c r="DT37" s="377"/>
      <c r="DU37" s="377"/>
      <c r="DV37" s="378"/>
      <c r="DW37" s="353">
        <v>7.7</v>
      </c>
      <c r="DX37" s="379"/>
      <c r="DY37" s="379"/>
      <c r="DZ37" s="379"/>
      <c r="EA37" s="379"/>
      <c r="EB37" s="379"/>
      <c r="EC37" s="381"/>
    </row>
    <row r="38" spans="2:133" ht="11.25" customHeight="1" x14ac:dyDescent="0.15">
      <c r="B38" s="351" t="s">
        <v>266</v>
      </c>
      <c r="C38" s="326"/>
      <c r="D38" s="326"/>
      <c r="E38" s="326"/>
      <c r="F38" s="326"/>
      <c r="G38" s="326"/>
      <c r="H38" s="326"/>
      <c r="I38" s="326"/>
      <c r="J38" s="326"/>
      <c r="K38" s="326"/>
      <c r="L38" s="326"/>
      <c r="M38" s="326"/>
      <c r="N38" s="326"/>
      <c r="O38" s="326"/>
      <c r="P38" s="326"/>
      <c r="Q38" s="352"/>
      <c r="R38" s="346">
        <v>511288</v>
      </c>
      <c r="S38" s="114"/>
      <c r="T38" s="114"/>
      <c r="U38" s="114"/>
      <c r="V38" s="114"/>
      <c r="W38" s="114"/>
      <c r="X38" s="114"/>
      <c r="Y38" s="347"/>
      <c r="Z38" s="348">
        <v>4.2</v>
      </c>
      <c r="AA38" s="348"/>
      <c r="AB38" s="348"/>
      <c r="AC38" s="348"/>
      <c r="AD38" s="349" t="s">
        <v>64</v>
      </c>
      <c r="AE38" s="349"/>
      <c r="AF38" s="349"/>
      <c r="AG38" s="349"/>
      <c r="AH38" s="349"/>
      <c r="AI38" s="349"/>
      <c r="AJ38" s="349"/>
      <c r="AK38" s="349"/>
      <c r="AL38" s="353" t="s">
        <v>64</v>
      </c>
      <c r="AM38" s="120"/>
      <c r="AN38" s="120"/>
      <c r="AO38" s="354"/>
      <c r="AQ38" s="406" t="s">
        <v>267</v>
      </c>
      <c r="AR38" s="117"/>
      <c r="AS38" s="117"/>
      <c r="AT38" s="117"/>
      <c r="AU38" s="117"/>
      <c r="AV38" s="117"/>
      <c r="AW38" s="117"/>
      <c r="AX38" s="117"/>
      <c r="AY38" s="407"/>
      <c r="AZ38" s="346">
        <v>210662</v>
      </c>
      <c r="BA38" s="114"/>
      <c r="BB38" s="114"/>
      <c r="BC38" s="114"/>
      <c r="BD38" s="377"/>
      <c r="BE38" s="377"/>
      <c r="BF38" s="392"/>
      <c r="BG38" s="351" t="s">
        <v>268</v>
      </c>
      <c r="BH38" s="326"/>
      <c r="BI38" s="326"/>
      <c r="BJ38" s="326"/>
      <c r="BK38" s="326"/>
      <c r="BL38" s="326"/>
      <c r="BM38" s="326"/>
      <c r="BN38" s="326"/>
      <c r="BO38" s="326"/>
      <c r="BP38" s="326"/>
      <c r="BQ38" s="326"/>
      <c r="BR38" s="326"/>
      <c r="BS38" s="326"/>
      <c r="BT38" s="326"/>
      <c r="BU38" s="352"/>
      <c r="BV38" s="346">
        <v>2566</v>
      </c>
      <c r="BW38" s="114"/>
      <c r="BX38" s="114"/>
      <c r="BY38" s="114"/>
      <c r="BZ38" s="114"/>
      <c r="CA38" s="114"/>
      <c r="CB38" s="357"/>
      <c r="CD38" s="351" t="s">
        <v>269</v>
      </c>
      <c r="CE38" s="326"/>
      <c r="CF38" s="326"/>
      <c r="CG38" s="326"/>
      <c r="CH38" s="326"/>
      <c r="CI38" s="326"/>
      <c r="CJ38" s="326"/>
      <c r="CK38" s="326"/>
      <c r="CL38" s="326"/>
      <c r="CM38" s="326"/>
      <c r="CN38" s="326"/>
      <c r="CO38" s="326"/>
      <c r="CP38" s="326"/>
      <c r="CQ38" s="352"/>
      <c r="CR38" s="346">
        <v>1106073</v>
      </c>
      <c r="CS38" s="114"/>
      <c r="CT38" s="114"/>
      <c r="CU38" s="114"/>
      <c r="CV38" s="114"/>
      <c r="CW38" s="114"/>
      <c r="CX38" s="114"/>
      <c r="CY38" s="347"/>
      <c r="CZ38" s="353">
        <v>9.1999999999999993</v>
      </c>
      <c r="DA38" s="379"/>
      <c r="DB38" s="379"/>
      <c r="DC38" s="380"/>
      <c r="DD38" s="356">
        <v>898095</v>
      </c>
      <c r="DE38" s="114"/>
      <c r="DF38" s="114"/>
      <c r="DG38" s="114"/>
      <c r="DH38" s="114"/>
      <c r="DI38" s="114"/>
      <c r="DJ38" s="114"/>
      <c r="DK38" s="347"/>
      <c r="DL38" s="356">
        <v>863091</v>
      </c>
      <c r="DM38" s="114"/>
      <c r="DN38" s="114"/>
      <c r="DO38" s="114"/>
      <c r="DP38" s="114"/>
      <c r="DQ38" s="114"/>
      <c r="DR38" s="114"/>
      <c r="DS38" s="114"/>
      <c r="DT38" s="114"/>
      <c r="DU38" s="114"/>
      <c r="DV38" s="347"/>
      <c r="DW38" s="353">
        <v>11</v>
      </c>
      <c r="DX38" s="379"/>
      <c r="DY38" s="379"/>
      <c r="DZ38" s="379"/>
      <c r="EA38" s="379"/>
      <c r="EB38" s="379"/>
      <c r="EC38" s="381"/>
    </row>
    <row r="39" spans="2:133" ht="11.25" customHeight="1" x14ac:dyDescent="0.15">
      <c r="B39" s="351" t="s">
        <v>270</v>
      </c>
      <c r="C39" s="326"/>
      <c r="D39" s="326"/>
      <c r="E39" s="326"/>
      <c r="F39" s="326"/>
      <c r="G39" s="326"/>
      <c r="H39" s="326"/>
      <c r="I39" s="326"/>
      <c r="J39" s="326"/>
      <c r="K39" s="326"/>
      <c r="L39" s="326"/>
      <c r="M39" s="326"/>
      <c r="N39" s="326"/>
      <c r="O39" s="326"/>
      <c r="P39" s="326"/>
      <c r="Q39" s="352"/>
      <c r="R39" s="346" t="s">
        <v>64</v>
      </c>
      <c r="S39" s="114"/>
      <c r="T39" s="114"/>
      <c r="U39" s="114"/>
      <c r="V39" s="114"/>
      <c r="W39" s="114"/>
      <c r="X39" s="114"/>
      <c r="Y39" s="347"/>
      <c r="Z39" s="348" t="s">
        <v>64</v>
      </c>
      <c r="AA39" s="348"/>
      <c r="AB39" s="348"/>
      <c r="AC39" s="348"/>
      <c r="AD39" s="349" t="s">
        <v>64</v>
      </c>
      <c r="AE39" s="349"/>
      <c r="AF39" s="349"/>
      <c r="AG39" s="349"/>
      <c r="AH39" s="349"/>
      <c r="AI39" s="349"/>
      <c r="AJ39" s="349"/>
      <c r="AK39" s="349"/>
      <c r="AL39" s="353" t="s">
        <v>64</v>
      </c>
      <c r="AM39" s="120"/>
      <c r="AN39" s="120"/>
      <c r="AO39" s="354"/>
      <c r="AQ39" s="406" t="s">
        <v>271</v>
      </c>
      <c r="AR39" s="117"/>
      <c r="AS39" s="117"/>
      <c r="AT39" s="117"/>
      <c r="AU39" s="117"/>
      <c r="AV39" s="117"/>
      <c r="AW39" s="117"/>
      <c r="AX39" s="117"/>
      <c r="AY39" s="407"/>
      <c r="AZ39" s="346" t="s">
        <v>64</v>
      </c>
      <c r="BA39" s="114"/>
      <c r="BB39" s="114"/>
      <c r="BC39" s="114"/>
      <c r="BD39" s="377"/>
      <c r="BE39" s="377"/>
      <c r="BF39" s="392"/>
      <c r="BG39" s="351" t="s">
        <v>272</v>
      </c>
      <c r="BH39" s="326"/>
      <c r="BI39" s="326"/>
      <c r="BJ39" s="326"/>
      <c r="BK39" s="326"/>
      <c r="BL39" s="326"/>
      <c r="BM39" s="326"/>
      <c r="BN39" s="326"/>
      <c r="BO39" s="326"/>
      <c r="BP39" s="326"/>
      <c r="BQ39" s="326"/>
      <c r="BR39" s="326"/>
      <c r="BS39" s="326"/>
      <c r="BT39" s="326"/>
      <c r="BU39" s="352"/>
      <c r="BV39" s="346">
        <v>3838</v>
      </c>
      <c r="BW39" s="114"/>
      <c r="BX39" s="114"/>
      <c r="BY39" s="114"/>
      <c r="BZ39" s="114"/>
      <c r="CA39" s="114"/>
      <c r="CB39" s="357"/>
      <c r="CD39" s="351" t="s">
        <v>273</v>
      </c>
      <c r="CE39" s="326"/>
      <c r="CF39" s="326"/>
      <c r="CG39" s="326"/>
      <c r="CH39" s="326"/>
      <c r="CI39" s="326"/>
      <c r="CJ39" s="326"/>
      <c r="CK39" s="326"/>
      <c r="CL39" s="326"/>
      <c r="CM39" s="326"/>
      <c r="CN39" s="326"/>
      <c r="CO39" s="326"/>
      <c r="CP39" s="326"/>
      <c r="CQ39" s="352"/>
      <c r="CR39" s="346">
        <v>62734</v>
      </c>
      <c r="CS39" s="377"/>
      <c r="CT39" s="377"/>
      <c r="CU39" s="377"/>
      <c r="CV39" s="377"/>
      <c r="CW39" s="377"/>
      <c r="CX39" s="377"/>
      <c r="CY39" s="378"/>
      <c r="CZ39" s="353">
        <v>0.5</v>
      </c>
      <c r="DA39" s="379"/>
      <c r="DB39" s="379"/>
      <c r="DC39" s="380"/>
      <c r="DD39" s="356">
        <v>59423</v>
      </c>
      <c r="DE39" s="377"/>
      <c r="DF39" s="377"/>
      <c r="DG39" s="377"/>
      <c r="DH39" s="377"/>
      <c r="DI39" s="377"/>
      <c r="DJ39" s="377"/>
      <c r="DK39" s="378"/>
      <c r="DL39" s="356" t="s">
        <v>64</v>
      </c>
      <c r="DM39" s="377"/>
      <c r="DN39" s="377"/>
      <c r="DO39" s="377"/>
      <c r="DP39" s="377"/>
      <c r="DQ39" s="377"/>
      <c r="DR39" s="377"/>
      <c r="DS39" s="377"/>
      <c r="DT39" s="377"/>
      <c r="DU39" s="377"/>
      <c r="DV39" s="378"/>
      <c r="DW39" s="353" t="s">
        <v>64</v>
      </c>
      <c r="DX39" s="379"/>
      <c r="DY39" s="379"/>
      <c r="DZ39" s="379"/>
      <c r="EA39" s="379"/>
      <c r="EB39" s="379"/>
      <c r="EC39" s="381"/>
    </row>
    <row r="40" spans="2:133" ht="11.25" customHeight="1" x14ac:dyDescent="0.15">
      <c r="B40" s="351" t="s">
        <v>274</v>
      </c>
      <c r="C40" s="326"/>
      <c r="D40" s="326"/>
      <c r="E40" s="326"/>
      <c r="F40" s="326"/>
      <c r="G40" s="326"/>
      <c r="H40" s="326"/>
      <c r="I40" s="326"/>
      <c r="J40" s="326"/>
      <c r="K40" s="326"/>
      <c r="L40" s="326"/>
      <c r="M40" s="326"/>
      <c r="N40" s="326"/>
      <c r="O40" s="326"/>
      <c r="P40" s="326"/>
      <c r="Q40" s="352"/>
      <c r="R40" s="346">
        <v>16288</v>
      </c>
      <c r="S40" s="114"/>
      <c r="T40" s="114"/>
      <c r="U40" s="114"/>
      <c r="V40" s="114"/>
      <c r="W40" s="114"/>
      <c r="X40" s="114"/>
      <c r="Y40" s="347"/>
      <c r="Z40" s="348">
        <v>0.1</v>
      </c>
      <c r="AA40" s="348"/>
      <c r="AB40" s="348"/>
      <c r="AC40" s="348"/>
      <c r="AD40" s="349" t="s">
        <v>64</v>
      </c>
      <c r="AE40" s="349"/>
      <c r="AF40" s="349"/>
      <c r="AG40" s="349"/>
      <c r="AH40" s="349"/>
      <c r="AI40" s="349"/>
      <c r="AJ40" s="349"/>
      <c r="AK40" s="349"/>
      <c r="AL40" s="353" t="s">
        <v>64</v>
      </c>
      <c r="AM40" s="120"/>
      <c r="AN40" s="120"/>
      <c r="AO40" s="354"/>
      <c r="AQ40" s="406" t="s">
        <v>275</v>
      </c>
      <c r="AR40" s="117"/>
      <c r="AS40" s="117"/>
      <c r="AT40" s="117"/>
      <c r="AU40" s="117"/>
      <c r="AV40" s="117"/>
      <c r="AW40" s="117"/>
      <c r="AX40" s="117"/>
      <c r="AY40" s="407"/>
      <c r="AZ40" s="346" t="s">
        <v>64</v>
      </c>
      <c r="BA40" s="114"/>
      <c r="BB40" s="114"/>
      <c r="BC40" s="114"/>
      <c r="BD40" s="377"/>
      <c r="BE40" s="377"/>
      <c r="BF40" s="392"/>
      <c r="BG40" s="389" t="s">
        <v>276</v>
      </c>
      <c r="BH40" s="190"/>
      <c r="BI40" s="190"/>
      <c r="BJ40" s="190"/>
      <c r="BK40" s="190"/>
      <c r="BL40" s="408"/>
      <c r="BM40" s="326" t="s">
        <v>277</v>
      </c>
      <c r="BN40" s="326"/>
      <c r="BO40" s="326"/>
      <c r="BP40" s="326"/>
      <c r="BQ40" s="326"/>
      <c r="BR40" s="326"/>
      <c r="BS40" s="326"/>
      <c r="BT40" s="326"/>
      <c r="BU40" s="352"/>
      <c r="BV40" s="346">
        <v>107</v>
      </c>
      <c r="BW40" s="114"/>
      <c r="BX40" s="114"/>
      <c r="BY40" s="114"/>
      <c r="BZ40" s="114"/>
      <c r="CA40" s="114"/>
      <c r="CB40" s="357"/>
      <c r="CD40" s="351" t="s">
        <v>278</v>
      </c>
      <c r="CE40" s="326"/>
      <c r="CF40" s="326"/>
      <c r="CG40" s="326"/>
      <c r="CH40" s="326"/>
      <c r="CI40" s="326"/>
      <c r="CJ40" s="326"/>
      <c r="CK40" s="326"/>
      <c r="CL40" s="326"/>
      <c r="CM40" s="326"/>
      <c r="CN40" s="326"/>
      <c r="CO40" s="326"/>
      <c r="CP40" s="326"/>
      <c r="CQ40" s="352"/>
      <c r="CR40" s="346">
        <v>171970</v>
      </c>
      <c r="CS40" s="114"/>
      <c r="CT40" s="114"/>
      <c r="CU40" s="114"/>
      <c r="CV40" s="114"/>
      <c r="CW40" s="114"/>
      <c r="CX40" s="114"/>
      <c r="CY40" s="347"/>
      <c r="CZ40" s="353">
        <v>1.4</v>
      </c>
      <c r="DA40" s="379"/>
      <c r="DB40" s="379"/>
      <c r="DC40" s="380"/>
      <c r="DD40" s="356">
        <v>168033</v>
      </c>
      <c r="DE40" s="114"/>
      <c r="DF40" s="114"/>
      <c r="DG40" s="114"/>
      <c r="DH40" s="114"/>
      <c r="DI40" s="114"/>
      <c r="DJ40" s="114"/>
      <c r="DK40" s="347"/>
      <c r="DL40" s="356" t="s">
        <v>64</v>
      </c>
      <c r="DM40" s="114"/>
      <c r="DN40" s="114"/>
      <c r="DO40" s="114"/>
      <c r="DP40" s="114"/>
      <c r="DQ40" s="114"/>
      <c r="DR40" s="114"/>
      <c r="DS40" s="114"/>
      <c r="DT40" s="114"/>
      <c r="DU40" s="114"/>
      <c r="DV40" s="347"/>
      <c r="DW40" s="353" t="s">
        <v>64</v>
      </c>
      <c r="DX40" s="379"/>
      <c r="DY40" s="379"/>
      <c r="DZ40" s="379"/>
      <c r="EA40" s="379"/>
      <c r="EB40" s="379"/>
      <c r="EC40" s="381"/>
    </row>
    <row r="41" spans="2:133" ht="11.25" customHeight="1" x14ac:dyDescent="0.15">
      <c r="B41" s="364" t="s">
        <v>279</v>
      </c>
      <c r="C41" s="365"/>
      <c r="D41" s="365"/>
      <c r="E41" s="365"/>
      <c r="F41" s="365"/>
      <c r="G41" s="365"/>
      <c r="H41" s="365"/>
      <c r="I41" s="365"/>
      <c r="J41" s="365"/>
      <c r="K41" s="365"/>
      <c r="L41" s="365"/>
      <c r="M41" s="365"/>
      <c r="N41" s="365"/>
      <c r="O41" s="365"/>
      <c r="P41" s="365"/>
      <c r="Q41" s="366"/>
      <c r="R41" s="409">
        <v>12112592</v>
      </c>
      <c r="S41" s="410"/>
      <c r="T41" s="410"/>
      <c r="U41" s="410"/>
      <c r="V41" s="410"/>
      <c r="W41" s="410"/>
      <c r="X41" s="410"/>
      <c r="Y41" s="411"/>
      <c r="Z41" s="412">
        <v>100</v>
      </c>
      <c r="AA41" s="412"/>
      <c r="AB41" s="412"/>
      <c r="AC41" s="412"/>
      <c r="AD41" s="413">
        <v>7821082</v>
      </c>
      <c r="AE41" s="413"/>
      <c r="AF41" s="413"/>
      <c r="AG41" s="413"/>
      <c r="AH41" s="413"/>
      <c r="AI41" s="413"/>
      <c r="AJ41" s="413"/>
      <c r="AK41" s="413"/>
      <c r="AL41" s="414">
        <v>100</v>
      </c>
      <c r="AM41" s="397"/>
      <c r="AN41" s="397"/>
      <c r="AO41" s="415"/>
      <c r="AQ41" s="406" t="s">
        <v>280</v>
      </c>
      <c r="AR41" s="117"/>
      <c r="AS41" s="117"/>
      <c r="AT41" s="117"/>
      <c r="AU41" s="117"/>
      <c r="AV41" s="117"/>
      <c r="AW41" s="117"/>
      <c r="AX41" s="117"/>
      <c r="AY41" s="407"/>
      <c r="AZ41" s="346">
        <v>198308</v>
      </c>
      <c r="BA41" s="114"/>
      <c r="BB41" s="114"/>
      <c r="BC41" s="114"/>
      <c r="BD41" s="377"/>
      <c r="BE41" s="377"/>
      <c r="BF41" s="392"/>
      <c r="BG41" s="389"/>
      <c r="BH41" s="190"/>
      <c r="BI41" s="190"/>
      <c r="BJ41" s="190"/>
      <c r="BK41" s="190"/>
      <c r="BL41" s="408"/>
      <c r="BM41" s="326" t="s">
        <v>238</v>
      </c>
      <c r="BN41" s="326"/>
      <c r="BO41" s="326"/>
      <c r="BP41" s="326"/>
      <c r="BQ41" s="326"/>
      <c r="BR41" s="326"/>
      <c r="BS41" s="326"/>
      <c r="BT41" s="326"/>
      <c r="BU41" s="352"/>
      <c r="BV41" s="346" t="s">
        <v>64</v>
      </c>
      <c r="BW41" s="114"/>
      <c r="BX41" s="114"/>
      <c r="BY41" s="114"/>
      <c r="BZ41" s="114"/>
      <c r="CA41" s="114"/>
      <c r="CB41" s="357"/>
      <c r="CD41" s="351" t="s">
        <v>281</v>
      </c>
      <c r="CE41" s="326"/>
      <c r="CF41" s="326"/>
      <c r="CG41" s="326"/>
      <c r="CH41" s="326"/>
      <c r="CI41" s="326"/>
      <c r="CJ41" s="326"/>
      <c r="CK41" s="326"/>
      <c r="CL41" s="326"/>
      <c r="CM41" s="326"/>
      <c r="CN41" s="326"/>
      <c r="CO41" s="326"/>
      <c r="CP41" s="326"/>
      <c r="CQ41" s="352"/>
      <c r="CR41" s="346" t="s">
        <v>64</v>
      </c>
      <c r="CS41" s="377"/>
      <c r="CT41" s="377"/>
      <c r="CU41" s="377"/>
      <c r="CV41" s="377"/>
      <c r="CW41" s="377"/>
      <c r="CX41" s="377"/>
      <c r="CY41" s="378"/>
      <c r="CZ41" s="353" t="s">
        <v>64</v>
      </c>
      <c r="DA41" s="379"/>
      <c r="DB41" s="379"/>
      <c r="DC41" s="380"/>
      <c r="DD41" s="356" t="s">
        <v>64</v>
      </c>
      <c r="DE41" s="377"/>
      <c r="DF41" s="377"/>
      <c r="DG41" s="377"/>
      <c r="DH41" s="377"/>
      <c r="DI41" s="377"/>
      <c r="DJ41" s="377"/>
      <c r="DK41" s="378"/>
      <c r="DL41" s="416"/>
      <c r="DM41" s="417"/>
      <c r="DN41" s="417"/>
      <c r="DO41" s="417"/>
      <c r="DP41" s="417"/>
      <c r="DQ41" s="417"/>
      <c r="DR41" s="417"/>
      <c r="DS41" s="417"/>
      <c r="DT41" s="417"/>
      <c r="DU41" s="417"/>
      <c r="DV41" s="418"/>
      <c r="DW41" s="419"/>
      <c r="DX41" s="420"/>
      <c r="DY41" s="420"/>
      <c r="DZ41" s="420"/>
      <c r="EA41" s="420"/>
      <c r="EB41" s="420"/>
      <c r="EC41" s="421"/>
    </row>
    <row r="42" spans="2:133" ht="11.25" customHeight="1" x14ac:dyDescent="0.15">
      <c r="AQ42" s="422" t="s">
        <v>282</v>
      </c>
      <c r="AR42" s="423"/>
      <c r="AS42" s="423"/>
      <c r="AT42" s="423"/>
      <c r="AU42" s="423"/>
      <c r="AV42" s="423"/>
      <c r="AW42" s="423"/>
      <c r="AX42" s="423"/>
      <c r="AY42" s="424"/>
      <c r="AZ42" s="409">
        <v>907765</v>
      </c>
      <c r="BA42" s="410"/>
      <c r="BB42" s="410"/>
      <c r="BC42" s="410"/>
      <c r="BD42" s="396"/>
      <c r="BE42" s="396"/>
      <c r="BF42" s="398"/>
      <c r="BG42" s="278"/>
      <c r="BH42" s="279"/>
      <c r="BI42" s="279"/>
      <c r="BJ42" s="279"/>
      <c r="BK42" s="279"/>
      <c r="BL42" s="425"/>
      <c r="BM42" s="365" t="s">
        <v>283</v>
      </c>
      <c r="BN42" s="365"/>
      <c r="BO42" s="365"/>
      <c r="BP42" s="365"/>
      <c r="BQ42" s="365"/>
      <c r="BR42" s="365"/>
      <c r="BS42" s="365"/>
      <c r="BT42" s="365"/>
      <c r="BU42" s="366"/>
      <c r="BV42" s="409">
        <v>393</v>
      </c>
      <c r="BW42" s="410"/>
      <c r="BX42" s="410"/>
      <c r="BY42" s="410"/>
      <c r="BZ42" s="410"/>
      <c r="CA42" s="410"/>
      <c r="CB42" s="426"/>
      <c r="CD42" s="351" t="s">
        <v>284</v>
      </c>
      <c r="CE42" s="326"/>
      <c r="CF42" s="326"/>
      <c r="CG42" s="326"/>
      <c r="CH42" s="326"/>
      <c r="CI42" s="326"/>
      <c r="CJ42" s="326"/>
      <c r="CK42" s="326"/>
      <c r="CL42" s="326"/>
      <c r="CM42" s="326"/>
      <c r="CN42" s="326"/>
      <c r="CO42" s="326"/>
      <c r="CP42" s="326"/>
      <c r="CQ42" s="352"/>
      <c r="CR42" s="346">
        <v>666163</v>
      </c>
      <c r="CS42" s="377"/>
      <c r="CT42" s="377"/>
      <c r="CU42" s="377"/>
      <c r="CV42" s="377"/>
      <c r="CW42" s="377"/>
      <c r="CX42" s="377"/>
      <c r="CY42" s="378"/>
      <c r="CZ42" s="353">
        <v>5.5</v>
      </c>
      <c r="DA42" s="379"/>
      <c r="DB42" s="379"/>
      <c r="DC42" s="380"/>
      <c r="DD42" s="356">
        <v>124962</v>
      </c>
      <c r="DE42" s="377"/>
      <c r="DF42" s="377"/>
      <c r="DG42" s="377"/>
      <c r="DH42" s="377"/>
      <c r="DI42" s="377"/>
      <c r="DJ42" s="377"/>
      <c r="DK42" s="378"/>
      <c r="DL42" s="416"/>
      <c r="DM42" s="417"/>
      <c r="DN42" s="417"/>
      <c r="DO42" s="417"/>
      <c r="DP42" s="417"/>
      <c r="DQ42" s="417"/>
      <c r="DR42" s="417"/>
      <c r="DS42" s="417"/>
      <c r="DT42" s="417"/>
      <c r="DU42" s="417"/>
      <c r="DV42" s="418"/>
      <c r="DW42" s="419"/>
      <c r="DX42" s="420"/>
      <c r="DY42" s="420"/>
      <c r="DZ42" s="420"/>
      <c r="EA42" s="420"/>
      <c r="EB42" s="420"/>
      <c r="EC42" s="421"/>
    </row>
    <row r="43" spans="2:133" ht="11.25" customHeight="1" x14ac:dyDescent="0.15">
      <c r="B43" s="61" t="s">
        <v>285</v>
      </c>
      <c r="CD43" s="351" t="s">
        <v>286</v>
      </c>
      <c r="CE43" s="326"/>
      <c r="CF43" s="326"/>
      <c r="CG43" s="326"/>
      <c r="CH43" s="326"/>
      <c r="CI43" s="326"/>
      <c r="CJ43" s="326"/>
      <c r="CK43" s="326"/>
      <c r="CL43" s="326"/>
      <c r="CM43" s="326"/>
      <c r="CN43" s="326"/>
      <c r="CO43" s="326"/>
      <c r="CP43" s="326"/>
      <c r="CQ43" s="352"/>
      <c r="CR43" s="346">
        <v>68745</v>
      </c>
      <c r="CS43" s="377"/>
      <c r="CT43" s="377"/>
      <c r="CU43" s="377"/>
      <c r="CV43" s="377"/>
      <c r="CW43" s="377"/>
      <c r="CX43" s="377"/>
      <c r="CY43" s="378"/>
      <c r="CZ43" s="353">
        <v>0.6</v>
      </c>
      <c r="DA43" s="379"/>
      <c r="DB43" s="379"/>
      <c r="DC43" s="380"/>
      <c r="DD43" s="356">
        <v>68745</v>
      </c>
      <c r="DE43" s="377"/>
      <c r="DF43" s="377"/>
      <c r="DG43" s="377"/>
      <c r="DH43" s="377"/>
      <c r="DI43" s="377"/>
      <c r="DJ43" s="377"/>
      <c r="DK43" s="378"/>
      <c r="DL43" s="416"/>
      <c r="DM43" s="417"/>
      <c r="DN43" s="417"/>
      <c r="DO43" s="417"/>
      <c r="DP43" s="417"/>
      <c r="DQ43" s="417"/>
      <c r="DR43" s="417"/>
      <c r="DS43" s="417"/>
      <c r="DT43" s="417"/>
      <c r="DU43" s="417"/>
      <c r="DV43" s="418"/>
      <c r="DW43" s="419"/>
      <c r="DX43" s="420"/>
      <c r="DY43" s="420"/>
      <c r="DZ43" s="420"/>
      <c r="EA43" s="420"/>
      <c r="EB43" s="420"/>
      <c r="EC43" s="421"/>
    </row>
    <row r="44" spans="2:133" ht="11.25" customHeight="1" x14ac:dyDescent="0.15">
      <c r="B44" s="427" t="s">
        <v>287</v>
      </c>
      <c r="C44" s="427"/>
      <c r="D44" s="427"/>
      <c r="E44" s="427"/>
      <c r="F44" s="427"/>
      <c r="G44" s="427"/>
      <c r="H44" s="427"/>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427"/>
      <c r="BB44" s="427"/>
      <c r="BC44" s="427"/>
      <c r="BD44" s="427"/>
      <c r="BE44" s="427"/>
      <c r="BF44" s="427"/>
      <c r="BG44" s="427"/>
      <c r="BH44" s="427"/>
      <c r="BI44" s="427"/>
      <c r="BJ44" s="427"/>
      <c r="BK44" s="427"/>
      <c r="BL44" s="427"/>
      <c r="BM44" s="427"/>
      <c r="BN44" s="427"/>
      <c r="BO44" s="427"/>
      <c r="BP44" s="427"/>
      <c r="BQ44" s="427"/>
      <c r="BR44" s="427"/>
      <c r="BS44" s="427"/>
      <c r="BT44" s="427"/>
      <c r="BU44" s="427"/>
      <c r="BV44" s="427"/>
      <c r="BW44" s="427"/>
      <c r="BX44" s="427"/>
      <c r="BY44" s="427"/>
      <c r="BZ44" s="427"/>
      <c r="CA44" s="427"/>
      <c r="CB44" s="427"/>
      <c r="CC44" s="428"/>
      <c r="CD44" s="266" t="s">
        <v>236</v>
      </c>
      <c r="CE44" s="262"/>
      <c r="CF44" s="351" t="s">
        <v>288</v>
      </c>
      <c r="CG44" s="326"/>
      <c r="CH44" s="326"/>
      <c r="CI44" s="326"/>
      <c r="CJ44" s="326"/>
      <c r="CK44" s="326"/>
      <c r="CL44" s="326"/>
      <c r="CM44" s="326"/>
      <c r="CN44" s="326"/>
      <c r="CO44" s="326"/>
      <c r="CP44" s="326"/>
      <c r="CQ44" s="352"/>
      <c r="CR44" s="346">
        <v>639289</v>
      </c>
      <c r="CS44" s="114"/>
      <c r="CT44" s="114"/>
      <c r="CU44" s="114"/>
      <c r="CV44" s="114"/>
      <c r="CW44" s="114"/>
      <c r="CX44" s="114"/>
      <c r="CY44" s="347"/>
      <c r="CZ44" s="353">
        <v>5.3</v>
      </c>
      <c r="DA44" s="120"/>
      <c r="DB44" s="120"/>
      <c r="DC44" s="358"/>
      <c r="DD44" s="356">
        <v>114263</v>
      </c>
      <c r="DE44" s="114"/>
      <c r="DF44" s="114"/>
      <c r="DG44" s="114"/>
      <c r="DH44" s="114"/>
      <c r="DI44" s="114"/>
      <c r="DJ44" s="114"/>
      <c r="DK44" s="347"/>
      <c r="DL44" s="416"/>
      <c r="DM44" s="417"/>
      <c r="DN44" s="417"/>
      <c r="DO44" s="417"/>
      <c r="DP44" s="417"/>
      <c r="DQ44" s="417"/>
      <c r="DR44" s="417"/>
      <c r="DS44" s="417"/>
      <c r="DT44" s="417"/>
      <c r="DU44" s="417"/>
      <c r="DV44" s="418"/>
      <c r="DW44" s="419"/>
      <c r="DX44" s="420"/>
      <c r="DY44" s="420"/>
      <c r="DZ44" s="420"/>
      <c r="EA44" s="420"/>
      <c r="EB44" s="420"/>
      <c r="EC44" s="421"/>
    </row>
    <row r="45" spans="2:133" ht="11.25" customHeight="1" x14ac:dyDescent="0.15">
      <c r="B45" s="427" t="s">
        <v>289</v>
      </c>
      <c r="C45" s="427"/>
      <c r="D45" s="427"/>
      <c r="E45" s="427"/>
      <c r="F45" s="427"/>
      <c r="G45" s="427"/>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427"/>
      <c r="BB45" s="427"/>
      <c r="BC45" s="427"/>
      <c r="BD45" s="427"/>
      <c r="BE45" s="427"/>
      <c r="BF45" s="427"/>
      <c r="BG45" s="427"/>
      <c r="BH45" s="427"/>
      <c r="BI45" s="427"/>
      <c r="BJ45" s="427"/>
      <c r="BK45" s="427"/>
      <c r="BL45" s="427"/>
      <c r="BM45" s="427"/>
      <c r="BN45" s="427"/>
      <c r="BO45" s="427"/>
      <c r="BP45" s="427"/>
      <c r="BQ45" s="427"/>
      <c r="BR45" s="427"/>
      <c r="BS45" s="427"/>
      <c r="BT45" s="427"/>
      <c r="BU45" s="427"/>
      <c r="BV45" s="427"/>
      <c r="BW45" s="427"/>
      <c r="BX45" s="427"/>
      <c r="BY45" s="427"/>
      <c r="BZ45" s="427"/>
      <c r="CA45" s="427"/>
      <c r="CB45" s="427"/>
      <c r="CC45" s="428"/>
      <c r="CD45" s="277"/>
      <c r="CE45" s="273"/>
      <c r="CF45" s="351" t="s">
        <v>290</v>
      </c>
      <c r="CG45" s="326"/>
      <c r="CH45" s="326"/>
      <c r="CI45" s="326"/>
      <c r="CJ45" s="326"/>
      <c r="CK45" s="326"/>
      <c r="CL45" s="326"/>
      <c r="CM45" s="326"/>
      <c r="CN45" s="326"/>
      <c r="CO45" s="326"/>
      <c r="CP45" s="326"/>
      <c r="CQ45" s="352"/>
      <c r="CR45" s="346">
        <v>206489</v>
      </c>
      <c r="CS45" s="377"/>
      <c r="CT45" s="377"/>
      <c r="CU45" s="377"/>
      <c r="CV45" s="377"/>
      <c r="CW45" s="377"/>
      <c r="CX45" s="377"/>
      <c r="CY45" s="378"/>
      <c r="CZ45" s="353">
        <v>1.7</v>
      </c>
      <c r="DA45" s="379"/>
      <c r="DB45" s="379"/>
      <c r="DC45" s="380"/>
      <c r="DD45" s="356">
        <v>359</v>
      </c>
      <c r="DE45" s="377"/>
      <c r="DF45" s="377"/>
      <c r="DG45" s="377"/>
      <c r="DH45" s="377"/>
      <c r="DI45" s="377"/>
      <c r="DJ45" s="377"/>
      <c r="DK45" s="378"/>
      <c r="DL45" s="416"/>
      <c r="DM45" s="417"/>
      <c r="DN45" s="417"/>
      <c r="DO45" s="417"/>
      <c r="DP45" s="417"/>
      <c r="DQ45" s="417"/>
      <c r="DR45" s="417"/>
      <c r="DS45" s="417"/>
      <c r="DT45" s="417"/>
      <c r="DU45" s="417"/>
      <c r="DV45" s="418"/>
      <c r="DW45" s="419"/>
      <c r="DX45" s="420"/>
      <c r="DY45" s="420"/>
      <c r="DZ45" s="420"/>
      <c r="EA45" s="420"/>
      <c r="EB45" s="420"/>
      <c r="EC45" s="421"/>
    </row>
    <row r="46" spans="2:133" ht="11.25" customHeight="1" x14ac:dyDescent="0.15">
      <c r="B46" s="429"/>
      <c r="CD46" s="277"/>
      <c r="CE46" s="273"/>
      <c r="CF46" s="351" t="s">
        <v>291</v>
      </c>
      <c r="CG46" s="326"/>
      <c r="CH46" s="326"/>
      <c r="CI46" s="326"/>
      <c r="CJ46" s="326"/>
      <c r="CK46" s="326"/>
      <c r="CL46" s="326"/>
      <c r="CM46" s="326"/>
      <c r="CN46" s="326"/>
      <c r="CO46" s="326"/>
      <c r="CP46" s="326"/>
      <c r="CQ46" s="352"/>
      <c r="CR46" s="346">
        <v>432800</v>
      </c>
      <c r="CS46" s="114"/>
      <c r="CT46" s="114"/>
      <c r="CU46" s="114"/>
      <c r="CV46" s="114"/>
      <c r="CW46" s="114"/>
      <c r="CX46" s="114"/>
      <c r="CY46" s="347"/>
      <c r="CZ46" s="353">
        <v>3.6</v>
      </c>
      <c r="DA46" s="120"/>
      <c r="DB46" s="120"/>
      <c r="DC46" s="358"/>
      <c r="DD46" s="356">
        <v>113904</v>
      </c>
      <c r="DE46" s="114"/>
      <c r="DF46" s="114"/>
      <c r="DG46" s="114"/>
      <c r="DH46" s="114"/>
      <c r="DI46" s="114"/>
      <c r="DJ46" s="114"/>
      <c r="DK46" s="347"/>
      <c r="DL46" s="416"/>
      <c r="DM46" s="417"/>
      <c r="DN46" s="417"/>
      <c r="DO46" s="417"/>
      <c r="DP46" s="417"/>
      <c r="DQ46" s="417"/>
      <c r="DR46" s="417"/>
      <c r="DS46" s="417"/>
      <c r="DT46" s="417"/>
      <c r="DU46" s="417"/>
      <c r="DV46" s="418"/>
      <c r="DW46" s="419"/>
      <c r="DX46" s="420"/>
      <c r="DY46" s="420"/>
      <c r="DZ46" s="420"/>
      <c r="EA46" s="420"/>
      <c r="EB46" s="420"/>
      <c r="EC46" s="421"/>
    </row>
    <row r="47" spans="2:133" ht="11.25" customHeight="1" x14ac:dyDescent="0.15">
      <c r="B47" s="429"/>
      <c r="CD47" s="277"/>
      <c r="CE47" s="273"/>
      <c r="CF47" s="351" t="s">
        <v>292</v>
      </c>
      <c r="CG47" s="326"/>
      <c r="CH47" s="326"/>
      <c r="CI47" s="326"/>
      <c r="CJ47" s="326"/>
      <c r="CK47" s="326"/>
      <c r="CL47" s="326"/>
      <c r="CM47" s="326"/>
      <c r="CN47" s="326"/>
      <c r="CO47" s="326"/>
      <c r="CP47" s="326"/>
      <c r="CQ47" s="352"/>
      <c r="CR47" s="346">
        <v>26874</v>
      </c>
      <c r="CS47" s="377"/>
      <c r="CT47" s="377"/>
      <c r="CU47" s="377"/>
      <c r="CV47" s="377"/>
      <c r="CW47" s="377"/>
      <c r="CX47" s="377"/>
      <c r="CY47" s="378"/>
      <c r="CZ47" s="353">
        <v>0.2</v>
      </c>
      <c r="DA47" s="379"/>
      <c r="DB47" s="379"/>
      <c r="DC47" s="380"/>
      <c r="DD47" s="356">
        <v>10699</v>
      </c>
      <c r="DE47" s="377"/>
      <c r="DF47" s="377"/>
      <c r="DG47" s="377"/>
      <c r="DH47" s="377"/>
      <c r="DI47" s="377"/>
      <c r="DJ47" s="377"/>
      <c r="DK47" s="378"/>
      <c r="DL47" s="416"/>
      <c r="DM47" s="417"/>
      <c r="DN47" s="417"/>
      <c r="DO47" s="417"/>
      <c r="DP47" s="417"/>
      <c r="DQ47" s="417"/>
      <c r="DR47" s="417"/>
      <c r="DS47" s="417"/>
      <c r="DT47" s="417"/>
      <c r="DU47" s="417"/>
      <c r="DV47" s="418"/>
      <c r="DW47" s="419"/>
      <c r="DX47" s="420"/>
      <c r="DY47" s="420"/>
      <c r="DZ47" s="420"/>
      <c r="EA47" s="420"/>
      <c r="EB47" s="420"/>
      <c r="EC47" s="421"/>
    </row>
    <row r="48" spans="2:133" x14ac:dyDescent="0.15">
      <c r="B48" s="429"/>
      <c r="CD48" s="288"/>
      <c r="CE48" s="290"/>
      <c r="CF48" s="351" t="s">
        <v>293</v>
      </c>
      <c r="CG48" s="326"/>
      <c r="CH48" s="326"/>
      <c r="CI48" s="326"/>
      <c r="CJ48" s="326"/>
      <c r="CK48" s="326"/>
      <c r="CL48" s="326"/>
      <c r="CM48" s="326"/>
      <c r="CN48" s="326"/>
      <c r="CO48" s="326"/>
      <c r="CP48" s="326"/>
      <c r="CQ48" s="352"/>
      <c r="CR48" s="346" t="s">
        <v>64</v>
      </c>
      <c r="CS48" s="114"/>
      <c r="CT48" s="114"/>
      <c r="CU48" s="114"/>
      <c r="CV48" s="114"/>
      <c r="CW48" s="114"/>
      <c r="CX48" s="114"/>
      <c r="CY48" s="347"/>
      <c r="CZ48" s="353" t="s">
        <v>64</v>
      </c>
      <c r="DA48" s="120"/>
      <c r="DB48" s="120"/>
      <c r="DC48" s="358"/>
      <c r="DD48" s="356" t="s">
        <v>64</v>
      </c>
      <c r="DE48" s="114"/>
      <c r="DF48" s="114"/>
      <c r="DG48" s="114"/>
      <c r="DH48" s="114"/>
      <c r="DI48" s="114"/>
      <c r="DJ48" s="114"/>
      <c r="DK48" s="347"/>
      <c r="DL48" s="416"/>
      <c r="DM48" s="417"/>
      <c r="DN48" s="417"/>
      <c r="DO48" s="417"/>
      <c r="DP48" s="417"/>
      <c r="DQ48" s="417"/>
      <c r="DR48" s="417"/>
      <c r="DS48" s="417"/>
      <c r="DT48" s="417"/>
      <c r="DU48" s="417"/>
      <c r="DV48" s="418"/>
      <c r="DW48" s="419"/>
      <c r="DX48" s="420"/>
      <c r="DY48" s="420"/>
      <c r="DZ48" s="420"/>
      <c r="EA48" s="420"/>
      <c r="EB48" s="420"/>
      <c r="EC48" s="421"/>
    </row>
    <row r="49" spans="2:133" ht="11.25" customHeight="1" x14ac:dyDescent="0.15">
      <c r="B49" s="429"/>
      <c r="CD49" s="364" t="s">
        <v>208</v>
      </c>
      <c r="CE49" s="365"/>
      <c r="CF49" s="365"/>
      <c r="CG49" s="365"/>
      <c r="CH49" s="365"/>
      <c r="CI49" s="365"/>
      <c r="CJ49" s="365"/>
      <c r="CK49" s="365"/>
      <c r="CL49" s="365"/>
      <c r="CM49" s="365"/>
      <c r="CN49" s="365"/>
      <c r="CO49" s="365"/>
      <c r="CP49" s="365"/>
      <c r="CQ49" s="366"/>
      <c r="CR49" s="409">
        <v>12029020</v>
      </c>
      <c r="CS49" s="396"/>
      <c r="CT49" s="396"/>
      <c r="CU49" s="396"/>
      <c r="CV49" s="396"/>
      <c r="CW49" s="396"/>
      <c r="CX49" s="396"/>
      <c r="CY49" s="430"/>
      <c r="CZ49" s="414">
        <v>100</v>
      </c>
      <c r="DA49" s="431"/>
      <c r="DB49" s="431"/>
      <c r="DC49" s="432"/>
      <c r="DD49" s="433">
        <v>8624792</v>
      </c>
      <c r="DE49" s="396"/>
      <c r="DF49" s="396"/>
      <c r="DG49" s="396"/>
      <c r="DH49" s="396"/>
      <c r="DI49" s="396"/>
      <c r="DJ49" s="396"/>
      <c r="DK49" s="430"/>
      <c r="DL49" s="434"/>
      <c r="DM49" s="435"/>
      <c r="DN49" s="435"/>
      <c r="DO49" s="435"/>
      <c r="DP49" s="435"/>
      <c r="DQ49" s="435"/>
      <c r="DR49" s="435"/>
      <c r="DS49" s="435"/>
      <c r="DT49" s="435"/>
      <c r="DU49" s="435"/>
      <c r="DV49" s="436"/>
      <c r="DW49" s="437"/>
      <c r="DX49" s="438"/>
      <c r="DY49" s="438"/>
      <c r="DZ49" s="438"/>
      <c r="EA49" s="438"/>
      <c r="EB49" s="438"/>
      <c r="EC49" s="439"/>
    </row>
  </sheetData>
  <sheetProtection algorithmName="SHA-512" hashValue="T56GRrzRUiA5iDGj9sW0ySgBfa35ICjmR+PoL6cBeKYH8HJA9u/3SCCEtqJqoOn1QQPvd7xaquCoIdmg0emWjw==" saltValue="qmDRem7L6RH4aSrSHZPF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425F-0B00-42E7-8C5F-EBCA29D4D2DD}">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45" customWidth="1"/>
    <col min="131" max="131" width="1.625" style="445" customWidth="1"/>
    <col min="132" max="132" width="9" style="445" hidden="1" customWidth="1"/>
    <col min="133" max="16384" width="9" style="445" hidden="1"/>
  </cols>
  <sheetData>
    <row r="1" spans="1:131" ht="11.25" customHeight="1" thickBot="1" x14ac:dyDescent="0.2">
      <c r="A1" s="441"/>
      <c r="B1" s="441"/>
      <c r="C1" s="441"/>
      <c r="D1" s="441"/>
      <c r="E1" s="441"/>
      <c r="F1" s="441"/>
      <c r="G1" s="441"/>
      <c r="H1" s="441"/>
      <c r="I1" s="441"/>
      <c r="J1" s="441"/>
      <c r="K1" s="441"/>
      <c r="L1" s="441"/>
      <c r="M1" s="441"/>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c r="BA1" s="442"/>
      <c r="BB1" s="442"/>
      <c r="BC1" s="442"/>
      <c r="BD1" s="442"/>
      <c r="BE1" s="442"/>
      <c r="BF1" s="442"/>
      <c r="BG1" s="442"/>
      <c r="BH1" s="442"/>
      <c r="BI1" s="442"/>
      <c r="BJ1" s="442"/>
      <c r="BK1" s="442"/>
      <c r="BL1" s="442"/>
      <c r="BM1" s="442"/>
      <c r="BN1" s="442"/>
      <c r="BO1" s="442"/>
      <c r="BP1" s="442"/>
      <c r="BQ1" s="442"/>
      <c r="BR1" s="442"/>
      <c r="BS1" s="442"/>
      <c r="BT1" s="442"/>
      <c r="BU1" s="442"/>
      <c r="BV1" s="442"/>
      <c r="BW1" s="442"/>
      <c r="BX1" s="442"/>
      <c r="BY1" s="442"/>
      <c r="BZ1" s="442"/>
      <c r="CA1" s="442"/>
      <c r="CB1" s="442"/>
      <c r="CC1" s="442"/>
      <c r="CD1" s="442"/>
      <c r="CE1" s="442"/>
      <c r="CF1" s="442"/>
      <c r="CG1" s="442"/>
      <c r="CH1" s="442"/>
      <c r="CI1" s="442"/>
      <c r="CJ1" s="442"/>
      <c r="CK1" s="442"/>
      <c r="CL1" s="442"/>
      <c r="CM1" s="442"/>
      <c r="CN1" s="442"/>
      <c r="CO1" s="442"/>
      <c r="CP1" s="442"/>
      <c r="CQ1" s="442"/>
      <c r="CR1" s="442"/>
      <c r="CS1" s="442"/>
      <c r="CT1" s="442"/>
      <c r="CU1" s="442"/>
      <c r="CV1" s="442"/>
      <c r="CW1" s="442"/>
      <c r="CX1" s="442"/>
      <c r="CY1" s="442"/>
      <c r="CZ1" s="442"/>
      <c r="DA1" s="442"/>
      <c r="DB1" s="442"/>
      <c r="DC1" s="442"/>
      <c r="DD1" s="442"/>
      <c r="DE1" s="442"/>
      <c r="DF1" s="442"/>
      <c r="DG1" s="442"/>
      <c r="DH1" s="442"/>
      <c r="DI1" s="442"/>
      <c r="DJ1" s="442"/>
      <c r="DK1" s="442"/>
      <c r="DL1" s="442"/>
      <c r="DM1" s="442"/>
      <c r="DN1" s="442"/>
      <c r="DO1" s="442"/>
      <c r="DP1" s="442"/>
      <c r="DQ1" s="443"/>
      <c r="DR1" s="443"/>
      <c r="DS1" s="443"/>
      <c r="DT1" s="443"/>
      <c r="DU1" s="443"/>
      <c r="DV1" s="443"/>
      <c r="DW1" s="443"/>
      <c r="DX1" s="443"/>
      <c r="DY1" s="443"/>
      <c r="DZ1" s="443"/>
      <c r="EA1" s="444"/>
    </row>
    <row r="2" spans="1:131" ht="26.25" customHeight="1" thickBot="1" x14ac:dyDescent="0.2">
      <c r="A2" s="446" t="s">
        <v>294</v>
      </c>
      <c r="B2" s="446"/>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6"/>
      <c r="AE2" s="446"/>
      <c r="AF2" s="446"/>
      <c r="AG2" s="446"/>
      <c r="AH2" s="446"/>
      <c r="AI2" s="446"/>
      <c r="AJ2" s="446"/>
      <c r="AK2" s="446"/>
      <c r="AL2" s="446"/>
      <c r="AM2" s="446"/>
      <c r="AN2" s="446"/>
      <c r="AO2" s="446"/>
      <c r="AP2" s="446"/>
      <c r="AQ2" s="446"/>
      <c r="AR2" s="446"/>
      <c r="AS2" s="446"/>
      <c r="AT2" s="446"/>
      <c r="AU2" s="446"/>
      <c r="AV2" s="446"/>
      <c r="AW2" s="446"/>
      <c r="AX2" s="446"/>
      <c r="AY2" s="446"/>
      <c r="AZ2" s="446"/>
      <c r="BA2" s="446"/>
      <c r="BB2" s="446"/>
      <c r="BC2" s="446"/>
      <c r="BD2" s="446"/>
      <c r="BE2" s="446"/>
      <c r="BF2" s="446"/>
      <c r="BG2" s="446"/>
      <c r="BH2" s="446"/>
      <c r="BI2" s="446"/>
      <c r="BJ2" s="442"/>
      <c r="BK2" s="442"/>
      <c r="BL2" s="442"/>
      <c r="BM2" s="442"/>
      <c r="BN2" s="442"/>
      <c r="BO2" s="442"/>
      <c r="BP2" s="442"/>
      <c r="BQ2" s="442"/>
      <c r="BR2" s="442"/>
      <c r="BS2" s="442"/>
      <c r="BT2" s="442"/>
      <c r="BU2" s="442"/>
      <c r="BV2" s="442"/>
      <c r="BW2" s="442"/>
      <c r="BX2" s="442"/>
      <c r="BY2" s="442"/>
      <c r="BZ2" s="442"/>
      <c r="CA2" s="442"/>
      <c r="CB2" s="442"/>
      <c r="CC2" s="442"/>
      <c r="CD2" s="442"/>
      <c r="CE2" s="442"/>
      <c r="CF2" s="442"/>
      <c r="CG2" s="442"/>
      <c r="CH2" s="442"/>
      <c r="CI2" s="442"/>
      <c r="CJ2" s="442"/>
      <c r="CK2" s="442"/>
      <c r="CL2" s="442"/>
      <c r="CM2" s="442"/>
      <c r="CN2" s="442"/>
      <c r="CO2" s="442"/>
      <c r="CP2" s="442"/>
      <c r="CQ2" s="442"/>
      <c r="CR2" s="442"/>
      <c r="CS2" s="442"/>
      <c r="CT2" s="442"/>
      <c r="CU2" s="442"/>
      <c r="CV2" s="442"/>
      <c r="CW2" s="442"/>
      <c r="CX2" s="442"/>
      <c r="CY2" s="442"/>
      <c r="CZ2" s="442"/>
      <c r="DA2" s="442"/>
      <c r="DB2" s="442"/>
      <c r="DC2" s="442"/>
      <c r="DD2" s="442"/>
      <c r="DE2" s="442"/>
      <c r="DF2" s="442"/>
      <c r="DG2" s="442"/>
      <c r="DH2" s="442"/>
      <c r="DI2" s="442"/>
      <c r="DJ2" s="447" t="s">
        <v>146</v>
      </c>
      <c r="DK2" s="448"/>
      <c r="DL2" s="448"/>
      <c r="DM2" s="448"/>
      <c r="DN2" s="448"/>
      <c r="DO2" s="449"/>
      <c r="DP2" s="442"/>
      <c r="DQ2" s="447" t="s">
        <v>147</v>
      </c>
      <c r="DR2" s="448"/>
      <c r="DS2" s="448"/>
      <c r="DT2" s="448"/>
      <c r="DU2" s="448"/>
      <c r="DV2" s="448"/>
      <c r="DW2" s="448"/>
      <c r="DX2" s="448"/>
      <c r="DY2" s="448"/>
      <c r="DZ2" s="449"/>
      <c r="EA2" s="444"/>
    </row>
    <row r="3" spans="1:131" ht="11.25" customHeight="1" x14ac:dyDescent="0.15">
      <c r="A3" s="442"/>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2"/>
      <c r="AT3" s="442"/>
      <c r="AU3" s="442"/>
      <c r="AV3" s="442"/>
      <c r="AW3" s="442"/>
      <c r="AX3" s="442"/>
      <c r="AY3" s="442"/>
      <c r="AZ3" s="442"/>
      <c r="BA3" s="442"/>
      <c r="BB3" s="442"/>
      <c r="BC3" s="442"/>
      <c r="BD3" s="442"/>
      <c r="BE3" s="442"/>
      <c r="BF3" s="442"/>
      <c r="BG3" s="442"/>
      <c r="BH3" s="442"/>
      <c r="BI3" s="442"/>
      <c r="BJ3" s="442"/>
      <c r="BK3" s="442"/>
      <c r="BL3" s="442"/>
      <c r="BM3" s="442"/>
      <c r="BN3" s="442"/>
      <c r="BO3" s="442"/>
      <c r="BP3" s="442"/>
      <c r="BQ3" s="442"/>
      <c r="BR3" s="442"/>
      <c r="BS3" s="442"/>
      <c r="BT3" s="442"/>
      <c r="BU3" s="442"/>
      <c r="BV3" s="442"/>
      <c r="BW3" s="442"/>
      <c r="BX3" s="442"/>
      <c r="BY3" s="442"/>
      <c r="BZ3" s="442"/>
      <c r="CA3" s="442"/>
      <c r="CB3" s="442"/>
      <c r="CC3" s="442"/>
      <c r="CD3" s="442"/>
      <c r="CE3" s="442"/>
      <c r="CF3" s="442"/>
      <c r="CG3" s="442"/>
      <c r="CH3" s="442"/>
      <c r="CI3" s="442"/>
      <c r="CJ3" s="442"/>
      <c r="CK3" s="442"/>
      <c r="CL3" s="442"/>
      <c r="CM3" s="442"/>
      <c r="CN3" s="442"/>
      <c r="CO3" s="442"/>
      <c r="CP3" s="442"/>
      <c r="CQ3" s="442"/>
      <c r="CR3" s="442"/>
      <c r="CS3" s="442"/>
      <c r="CT3" s="442"/>
      <c r="CU3" s="442"/>
      <c r="CV3" s="442"/>
      <c r="CW3" s="442"/>
      <c r="CX3" s="442"/>
      <c r="CY3" s="442"/>
      <c r="CZ3" s="442"/>
      <c r="DA3" s="442"/>
      <c r="DB3" s="442"/>
      <c r="DC3" s="442"/>
      <c r="DD3" s="442"/>
      <c r="DE3" s="442"/>
      <c r="DF3" s="442"/>
      <c r="DG3" s="442"/>
      <c r="DH3" s="442"/>
      <c r="DI3" s="442"/>
      <c r="DJ3" s="442"/>
      <c r="DK3" s="442"/>
      <c r="DL3" s="442"/>
      <c r="DM3" s="442"/>
      <c r="DN3" s="442"/>
      <c r="DO3" s="442"/>
      <c r="DP3" s="442"/>
      <c r="DQ3" s="442"/>
      <c r="DR3" s="442"/>
      <c r="DS3" s="442"/>
      <c r="DT3" s="442"/>
      <c r="DU3" s="442"/>
      <c r="DV3" s="442"/>
      <c r="DW3" s="442"/>
      <c r="DX3" s="442"/>
      <c r="DY3" s="442"/>
      <c r="DZ3" s="442"/>
      <c r="EA3" s="444"/>
    </row>
    <row r="4" spans="1:131" s="454" customFormat="1" ht="26.25" customHeight="1" thickBot="1" x14ac:dyDescent="0.2">
      <c r="A4" s="450" t="s">
        <v>295</v>
      </c>
      <c r="B4" s="450"/>
      <c r="C4" s="450"/>
      <c r="D4" s="450"/>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0"/>
      <c r="AF4" s="450"/>
      <c r="AG4" s="450"/>
      <c r="AH4" s="450"/>
      <c r="AI4" s="450"/>
      <c r="AJ4" s="450"/>
      <c r="AK4" s="450"/>
      <c r="AL4" s="450"/>
      <c r="AM4" s="450"/>
      <c r="AN4" s="450"/>
      <c r="AO4" s="450"/>
      <c r="AP4" s="450"/>
      <c r="AQ4" s="450"/>
      <c r="AR4" s="450"/>
      <c r="AS4" s="450"/>
      <c r="AT4" s="450"/>
      <c r="AU4" s="450"/>
      <c r="AV4" s="450"/>
      <c r="AW4" s="450"/>
      <c r="AX4" s="450"/>
      <c r="AY4" s="450"/>
      <c r="AZ4" s="451"/>
      <c r="BA4" s="451"/>
      <c r="BB4" s="451"/>
      <c r="BC4" s="451"/>
      <c r="BD4" s="451"/>
      <c r="BE4" s="452"/>
      <c r="BF4" s="452"/>
      <c r="BG4" s="452"/>
      <c r="BH4" s="452"/>
      <c r="BI4" s="452"/>
      <c r="BJ4" s="452"/>
      <c r="BK4" s="452"/>
      <c r="BL4" s="452"/>
      <c r="BM4" s="452"/>
      <c r="BN4" s="452"/>
      <c r="BO4" s="452"/>
      <c r="BP4" s="452"/>
      <c r="BQ4" s="453" t="s">
        <v>296</v>
      </c>
      <c r="BR4" s="453"/>
      <c r="BS4" s="453"/>
      <c r="BT4" s="453"/>
      <c r="BU4" s="453"/>
      <c r="BV4" s="453"/>
      <c r="BW4" s="453"/>
      <c r="BX4" s="453"/>
      <c r="BY4" s="453"/>
      <c r="BZ4" s="453"/>
      <c r="CA4" s="453"/>
      <c r="CB4" s="453"/>
      <c r="CC4" s="453"/>
      <c r="CD4" s="453"/>
      <c r="CE4" s="453"/>
      <c r="CF4" s="453"/>
      <c r="CG4" s="453"/>
      <c r="CH4" s="453"/>
      <c r="CI4" s="453"/>
      <c r="CJ4" s="453"/>
      <c r="CK4" s="453"/>
      <c r="CL4" s="453"/>
      <c r="CM4" s="453"/>
      <c r="CN4" s="453"/>
      <c r="CO4" s="453"/>
      <c r="CP4" s="453"/>
      <c r="CQ4" s="453"/>
      <c r="CR4" s="453"/>
      <c r="CS4" s="453"/>
      <c r="CT4" s="453"/>
      <c r="CU4" s="453"/>
      <c r="CV4" s="453"/>
      <c r="CW4" s="453"/>
      <c r="CX4" s="453"/>
      <c r="CY4" s="453"/>
      <c r="CZ4" s="453"/>
      <c r="DA4" s="453"/>
      <c r="DB4" s="453"/>
      <c r="DC4" s="453"/>
      <c r="DD4" s="453"/>
      <c r="DE4" s="453"/>
      <c r="DF4" s="453"/>
      <c r="DG4" s="453"/>
      <c r="DH4" s="453"/>
      <c r="DI4" s="453"/>
      <c r="DJ4" s="453"/>
      <c r="DK4" s="453"/>
      <c r="DL4" s="453"/>
      <c r="DM4" s="453"/>
      <c r="DN4" s="453"/>
      <c r="DO4" s="453"/>
      <c r="DP4" s="453"/>
      <c r="DQ4" s="453"/>
      <c r="DR4" s="453"/>
      <c r="DS4" s="453"/>
      <c r="DT4" s="453"/>
      <c r="DU4" s="453"/>
      <c r="DV4" s="453"/>
      <c r="DW4" s="453"/>
      <c r="DX4" s="453"/>
      <c r="DY4" s="453"/>
      <c r="DZ4" s="453"/>
      <c r="EA4" s="452"/>
    </row>
    <row r="5" spans="1:131" s="454" customFormat="1" ht="26.25" customHeight="1" x14ac:dyDescent="0.15">
      <c r="A5" s="455" t="s">
        <v>297</v>
      </c>
      <c r="B5" s="456"/>
      <c r="C5" s="456"/>
      <c r="D5" s="456"/>
      <c r="E5" s="456"/>
      <c r="F5" s="456"/>
      <c r="G5" s="456"/>
      <c r="H5" s="456"/>
      <c r="I5" s="456"/>
      <c r="J5" s="456"/>
      <c r="K5" s="456"/>
      <c r="L5" s="456"/>
      <c r="M5" s="456"/>
      <c r="N5" s="456"/>
      <c r="O5" s="456"/>
      <c r="P5" s="457"/>
      <c r="Q5" s="458" t="s">
        <v>298</v>
      </c>
      <c r="R5" s="459"/>
      <c r="S5" s="459"/>
      <c r="T5" s="459"/>
      <c r="U5" s="460"/>
      <c r="V5" s="458" t="s">
        <v>299</v>
      </c>
      <c r="W5" s="459"/>
      <c r="X5" s="459"/>
      <c r="Y5" s="459"/>
      <c r="Z5" s="460"/>
      <c r="AA5" s="458" t="s">
        <v>300</v>
      </c>
      <c r="AB5" s="459"/>
      <c r="AC5" s="459"/>
      <c r="AD5" s="459"/>
      <c r="AE5" s="459"/>
      <c r="AF5" s="461" t="s">
        <v>47</v>
      </c>
      <c r="AG5" s="459"/>
      <c r="AH5" s="459"/>
      <c r="AI5" s="459"/>
      <c r="AJ5" s="462"/>
      <c r="AK5" s="459" t="s">
        <v>301</v>
      </c>
      <c r="AL5" s="459"/>
      <c r="AM5" s="459"/>
      <c r="AN5" s="459"/>
      <c r="AO5" s="460"/>
      <c r="AP5" s="458" t="s">
        <v>302</v>
      </c>
      <c r="AQ5" s="459"/>
      <c r="AR5" s="459"/>
      <c r="AS5" s="459"/>
      <c r="AT5" s="460"/>
      <c r="AU5" s="458" t="s">
        <v>303</v>
      </c>
      <c r="AV5" s="459"/>
      <c r="AW5" s="459"/>
      <c r="AX5" s="459"/>
      <c r="AY5" s="462"/>
      <c r="AZ5" s="451"/>
      <c r="BA5" s="451"/>
      <c r="BB5" s="451"/>
      <c r="BC5" s="451"/>
      <c r="BD5" s="451"/>
      <c r="BE5" s="452"/>
      <c r="BF5" s="452"/>
      <c r="BG5" s="452"/>
      <c r="BH5" s="452"/>
      <c r="BI5" s="452"/>
      <c r="BJ5" s="452"/>
      <c r="BK5" s="452"/>
      <c r="BL5" s="452"/>
      <c r="BM5" s="452"/>
      <c r="BN5" s="452"/>
      <c r="BO5" s="452"/>
      <c r="BP5" s="452"/>
      <c r="BQ5" s="455" t="s">
        <v>304</v>
      </c>
      <c r="BR5" s="456"/>
      <c r="BS5" s="456"/>
      <c r="BT5" s="456"/>
      <c r="BU5" s="456"/>
      <c r="BV5" s="456"/>
      <c r="BW5" s="456"/>
      <c r="BX5" s="456"/>
      <c r="BY5" s="456"/>
      <c r="BZ5" s="456"/>
      <c r="CA5" s="456"/>
      <c r="CB5" s="456"/>
      <c r="CC5" s="456"/>
      <c r="CD5" s="456"/>
      <c r="CE5" s="456"/>
      <c r="CF5" s="456"/>
      <c r="CG5" s="457"/>
      <c r="CH5" s="458" t="s">
        <v>305</v>
      </c>
      <c r="CI5" s="459"/>
      <c r="CJ5" s="459"/>
      <c r="CK5" s="459"/>
      <c r="CL5" s="460"/>
      <c r="CM5" s="458" t="s">
        <v>306</v>
      </c>
      <c r="CN5" s="459"/>
      <c r="CO5" s="459"/>
      <c r="CP5" s="459"/>
      <c r="CQ5" s="460"/>
      <c r="CR5" s="458" t="s">
        <v>307</v>
      </c>
      <c r="CS5" s="459"/>
      <c r="CT5" s="459"/>
      <c r="CU5" s="459"/>
      <c r="CV5" s="460"/>
      <c r="CW5" s="458" t="s">
        <v>308</v>
      </c>
      <c r="CX5" s="459"/>
      <c r="CY5" s="459"/>
      <c r="CZ5" s="459"/>
      <c r="DA5" s="460"/>
      <c r="DB5" s="458" t="s">
        <v>309</v>
      </c>
      <c r="DC5" s="459"/>
      <c r="DD5" s="459"/>
      <c r="DE5" s="459"/>
      <c r="DF5" s="460"/>
      <c r="DG5" s="463" t="s">
        <v>310</v>
      </c>
      <c r="DH5" s="464"/>
      <c r="DI5" s="464"/>
      <c r="DJ5" s="464"/>
      <c r="DK5" s="465"/>
      <c r="DL5" s="463" t="s">
        <v>311</v>
      </c>
      <c r="DM5" s="464"/>
      <c r="DN5" s="464"/>
      <c r="DO5" s="464"/>
      <c r="DP5" s="465"/>
      <c r="DQ5" s="458" t="s">
        <v>312</v>
      </c>
      <c r="DR5" s="459"/>
      <c r="DS5" s="459"/>
      <c r="DT5" s="459"/>
      <c r="DU5" s="460"/>
      <c r="DV5" s="458" t="s">
        <v>303</v>
      </c>
      <c r="DW5" s="459"/>
      <c r="DX5" s="459"/>
      <c r="DY5" s="459"/>
      <c r="DZ5" s="462"/>
      <c r="EA5" s="452"/>
    </row>
    <row r="6" spans="1:131" s="454" customFormat="1" ht="26.25" customHeight="1" thickBot="1" x14ac:dyDescent="0.2">
      <c r="A6" s="466"/>
      <c r="B6" s="467"/>
      <c r="C6" s="467"/>
      <c r="D6" s="467"/>
      <c r="E6" s="467"/>
      <c r="F6" s="467"/>
      <c r="G6" s="467"/>
      <c r="H6" s="467"/>
      <c r="I6" s="467"/>
      <c r="J6" s="467"/>
      <c r="K6" s="467"/>
      <c r="L6" s="467"/>
      <c r="M6" s="467"/>
      <c r="N6" s="467"/>
      <c r="O6" s="467"/>
      <c r="P6" s="468"/>
      <c r="Q6" s="469"/>
      <c r="R6" s="470"/>
      <c r="S6" s="470"/>
      <c r="T6" s="470"/>
      <c r="U6" s="471"/>
      <c r="V6" s="469"/>
      <c r="W6" s="470"/>
      <c r="X6" s="470"/>
      <c r="Y6" s="470"/>
      <c r="Z6" s="471"/>
      <c r="AA6" s="469"/>
      <c r="AB6" s="470"/>
      <c r="AC6" s="470"/>
      <c r="AD6" s="470"/>
      <c r="AE6" s="470"/>
      <c r="AF6" s="472"/>
      <c r="AG6" s="470"/>
      <c r="AH6" s="470"/>
      <c r="AI6" s="470"/>
      <c r="AJ6" s="473"/>
      <c r="AK6" s="470"/>
      <c r="AL6" s="470"/>
      <c r="AM6" s="470"/>
      <c r="AN6" s="470"/>
      <c r="AO6" s="471"/>
      <c r="AP6" s="469"/>
      <c r="AQ6" s="470"/>
      <c r="AR6" s="470"/>
      <c r="AS6" s="470"/>
      <c r="AT6" s="471"/>
      <c r="AU6" s="469"/>
      <c r="AV6" s="470"/>
      <c r="AW6" s="470"/>
      <c r="AX6" s="470"/>
      <c r="AY6" s="473"/>
      <c r="AZ6" s="451"/>
      <c r="BA6" s="451"/>
      <c r="BB6" s="451"/>
      <c r="BC6" s="451"/>
      <c r="BD6" s="451"/>
      <c r="BE6" s="452"/>
      <c r="BF6" s="452"/>
      <c r="BG6" s="452"/>
      <c r="BH6" s="452"/>
      <c r="BI6" s="452"/>
      <c r="BJ6" s="452"/>
      <c r="BK6" s="452"/>
      <c r="BL6" s="452"/>
      <c r="BM6" s="452"/>
      <c r="BN6" s="452"/>
      <c r="BO6" s="452"/>
      <c r="BP6" s="452"/>
      <c r="BQ6" s="466"/>
      <c r="BR6" s="467"/>
      <c r="BS6" s="467"/>
      <c r="BT6" s="467"/>
      <c r="BU6" s="467"/>
      <c r="BV6" s="467"/>
      <c r="BW6" s="467"/>
      <c r="BX6" s="467"/>
      <c r="BY6" s="467"/>
      <c r="BZ6" s="467"/>
      <c r="CA6" s="467"/>
      <c r="CB6" s="467"/>
      <c r="CC6" s="467"/>
      <c r="CD6" s="467"/>
      <c r="CE6" s="467"/>
      <c r="CF6" s="467"/>
      <c r="CG6" s="468"/>
      <c r="CH6" s="469"/>
      <c r="CI6" s="470"/>
      <c r="CJ6" s="470"/>
      <c r="CK6" s="470"/>
      <c r="CL6" s="471"/>
      <c r="CM6" s="469"/>
      <c r="CN6" s="470"/>
      <c r="CO6" s="470"/>
      <c r="CP6" s="470"/>
      <c r="CQ6" s="471"/>
      <c r="CR6" s="469"/>
      <c r="CS6" s="470"/>
      <c r="CT6" s="470"/>
      <c r="CU6" s="470"/>
      <c r="CV6" s="471"/>
      <c r="CW6" s="469"/>
      <c r="CX6" s="470"/>
      <c r="CY6" s="470"/>
      <c r="CZ6" s="470"/>
      <c r="DA6" s="471"/>
      <c r="DB6" s="469"/>
      <c r="DC6" s="470"/>
      <c r="DD6" s="470"/>
      <c r="DE6" s="470"/>
      <c r="DF6" s="471"/>
      <c r="DG6" s="474"/>
      <c r="DH6" s="475"/>
      <c r="DI6" s="475"/>
      <c r="DJ6" s="475"/>
      <c r="DK6" s="476"/>
      <c r="DL6" s="474"/>
      <c r="DM6" s="475"/>
      <c r="DN6" s="475"/>
      <c r="DO6" s="475"/>
      <c r="DP6" s="476"/>
      <c r="DQ6" s="469"/>
      <c r="DR6" s="470"/>
      <c r="DS6" s="470"/>
      <c r="DT6" s="470"/>
      <c r="DU6" s="471"/>
      <c r="DV6" s="469"/>
      <c r="DW6" s="470"/>
      <c r="DX6" s="470"/>
      <c r="DY6" s="470"/>
      <c r="DZ6" s="473"/>
      <c r="EA6" s="452"/>
    </row>
    <row r="7" spans="1:131" s="454" customFormat="1" ht="26.25" customHeight="1" thickTop="1" x14ac:dyDescent="0.15">
      <c r="A7" s="477">
        <v>1</v>
      </c>
      <c r="B7" s="478" t="s">
        <v>313</v>
      </c>
      <c r="C7" s="479"/>
      <c r="D7" s="479"/>
      <c r="E7" s="479"/>
      <c r="F7" s="479"/>
      <c r="G7" s="479"/>
      <c r="H7" s="479"/>
      <c r="I7" s="479"/>
      <c r="J7" s="479"/>
      <c r="K7" s="479"/>
      <c r="L7" s="479"/>
      <c r="M7" s="479"/>
      <c r="N7" s="479"/>
      <c r="O7" s="479"/>
      <c r="P7" s="480"/>
      <c r="Q7" s="481" t="s">
        <v>314</v>
      </c>
      <c r="R7" s="482"/>
      <c r="S7" s="482"/>
      <c r="T7" s="482"/>
      <c r="U7" s="482"/>
      <c r="V7" s="482" t="s">
        <v>315</v>
      </c>
      <c r="W7" s="482"/>
      <c r="X7" s="482"/>
      <c r="Y7" s="482"/>
      <c r="Z7" s="482"/>
      <c r="AA7" s="482" t="s">
        <v>316</v>
      </c>
      <c r="AB7" s="482"/>
      <c r="AC7" s="482"/>
      <c r="AD7" s="482"/>
      <c r="AE7" s="483"/>
      <c r="AF7" s="484">
        <v>71</v>
      </c>
      <c r="AG7" s="485"/>
      <c r="AH7" s="485"/>
      <c r="AI7" s="485"/>
      <c r="AJ7" s="486"/>
      <c r="AK7" s="487">
        <v>110</v>
      </c>
      <c r="AL7" s="482"/>
      <c r="AM7" s="482"/>
      <c r="AN7" s="482"/>
      <c r="AO7" s="482"/>
      <c r="AP7" s="482" t="s">
        <v>317</v>
      </c>
      <c r="AQ7" s="482"/>
      <c r="AR7" s="482"/>
      <c r="AS7" s="482"/>
      <c r="AT7" s="482"/>
      <c r="AU7" s="488"/>
      <c r="AV7" s="488"/>
      <c r="AW7" s="488"/>
      <c r="AX7" s="488"/>
      <c r="AY7" s="489"/>
      <c r="AZ7" s="451"/>
      <c r="BA7" s="451"/>
      <c r="BB7" s="451"/>
      <c r="BC7" s="451"/>
      <c r="BD7" s="451"/>
      <c r="BE7" s="452"/>
      <c r="BF7" s="452"/>
      <c r="BG7" s="452"/>
      <c r="BH7" s="452"/>
      <c r="BI7" s="452"/>
      <c r="BJ7" s="452"/>
      <c r="BK7" s="452"/>
      <c r="BL7" s="452"/>
      <c r="BM7" s="452"/>
      <c r="BN7" s="452"/>
      <c r="BO7" s="452"/>
      <c r="BP7" s="452"/>
      <c r="BQ7" s="477">
        <v>1</v>
      </c>
      <c r="BR7" s="490"/>
      <c r="BS7" s="478" t="s">
        <v>318</v>
      </c>
      <c r="BT7" s="479"/>
      <c r="BU7" s="479"/>
      <c r="BV7" s="479"/>
      <c r="BW7" s="479"/>
      <c r="BX7" s="479"/>
      <c r="BY7" s="479"/>
      <c r="BZ7" s="479"/>
      <c r="CA7" s="479"/>
      <c r="CB7" s="479"/>
      <c r="CC7" s="479"/>
      <c r="CD7" s="479"/>
      <c r="CE7" s="479"/>
      <c r="CF7" s="479"/>
      <c r="CG7" s="480"/>
      <c r="CH7" s="491">
        <v>0</v>
      </c>
      <c r="CI7" s="492"/>
      <c r="CJ7" s="492"/>
      <c r="CK7" s="492"/>
      <c r="CL7" s="493"/>
      <c r="CM7" s="491" t="s">
        <v>319</v>
      </c>
      <c r="CN7" s="492"/>
      <c r="CO7" s="492"/>
      <c r="CP7" s="492"/>
      <c r="CQ7" s="493"/>
      <c r="CR7" s="491" t="s">
        <v>320</v>
      </c>
      <c r="CS7" s="492"/>
      <c r="CT7" s="492"/>
      <c r="CU7" s="492"/>
      <c r="CV7" s="493"/>
      <c r="CW7" s="491" t="s">
        <v>64</v>
      </c>
      <c r="CX7" s="492"/>
      <c r="CY7" s="492"/>
      <c r="CZ7" s="492"/>
      <c r="DA7" s="493"/>
      <c r="DB7" s="491" t="s">
        <v>64</v>
      </c>
      <c r="DC7" s="492"/>
      <c r="DD7" s="492"/>
      <c r="DE7" s="492"/>
      <c r="DF7" s="493"/>
      <c r="DG7" s="491" t="s">
        <v>64</v>
      </c>
      <c r="DH7" s="492"/>
      <c r="DI7" s="492"/>
      <c r="DJ7" s="492"/>
      <c r="DK7" s="493"/>
      <c r="DL7" s="491" t="s">
        <v>64</v>
      </c>
      <c r="DM7" s="492"/>
      <c r="DN7" s="492"/>
      <c r="DO7" s="492"/>
      <c r="DP7" s="493"/>
      <c r="DQ7" s="491" t="s">
        <v>64</v>
      </c>
      <c r="DR7" s="492"/>
      <c r="DS7" s="492"/>
      <c r="DT7" s="492"/>
      <c r="DU7" s="493"/>
      <c r="DV7" s="478"/>
      <c r="DW7" s="479"/>
      <c r="DX7" s="479"/>
      <c r="DY7" s="479"/>
      <c r="DZ7" s="494"/>
      <c r="EA7" s="452"/>
    </row>
    <row r="8" spans="1:131" s="454" customFormat="1" ht="26.25" customHeight="1" x14ac:dyDescent="0.15">
      <c r="A8" s="495">
        <v>2</v>
      </c>
      <c r="B8" s="496" t="s">
        <v>321</v>
      </c>
      <c r="C8" s="497"/>
      <c r="D8" s="497"/>
      <c r="E8" s="497"/>
      <c r="F8" s="497"/>
      <c r="G8" s="497"/>
      <c r="H8" s="497"/>
      <c r="I8" s="497"/>
      <c r="J8" s="497"/>
      <c r="K8" s="497"/>
      <c r="L8" s="497"/>
      <c r="M8" s="497"/>
      <c r="N8" s="497"/>
      <c r="O8" s="497"/>
      <c r="P8" s="498"/>
      <c r="Q8" s="499" t="s">
        <v>322</v>
      </c>
      <c r="R8" s="500"/>
      <c r="S8" s="500"/>
      <c r="T8" s="500"/>
      <c r="U8" s="500"/>
      <c r="V8" s="500" t="s">
        <v>322</v>
      </c>
      <c r="W8" s="500"/>
      <c r="X8" s="500"/>
      <c r="Y8" s="500"/>
      <c r="Z8" s="500"/>
      <c r="AA8" s="500" t="s">
        <v>64</v>
      </c>
      <c r="AB8" s="500"/>
      <c r="AC8" s="500"/>
      <c r="AD8" s="500"/>
      <c r="AE8" s="501"/>
      <c r="AF8" s="502" t="s">
        <v>64</v>
      </c>
      <c r="AG8" s="503"/>
      <c r="AH8" s="503"/>
      <c r="AI8" s="503"/>
      <c r="AJ8" s="504"/>
      <c r="AK8" s="505" t="s">
        <v>64</v>
      </c>
      <c r="AL8" s="500"/>
      <c r="AM8" s="500"/>
      <c r="AN8" s="500"/>
      <c r="AO8" s="500"/>
      <c r="AP8" s="500" t="s">
        <v>64</v>
      </c>
      <c r="AQ8" s="500"/>
      <c r="AR8" s="500"/>
      <c r="AS8" s="500"/>
      <c r="AT8" s="500"/>
      <c r="AU8" s="506"/>
      <c r="AV8" s="506"/>
      <c r="AW8" s="506"/>
      <c r="AX8" s="506"/>
      <c r="AY8" s="507"/>
      <c r="AZ8" s="451"/>
      <c r="BA8" s="451"/>
      <c r="BB8" s="451"/>
      <c r="BC8" s="451"/>
      <c r="BD8" s="451"/>
      <c r="BE8" s="452"/>
      <c r="BF8" s="452"/>
      <c r="BG8" s="452"/>
      <c r="BH8" s="452"/>
      <c r="BI8" s="452"/>
      <c r="BJ8" s="452"/>
      <c r="BK8" s="452"/>
      <c r="BL8" s="452"/>
      <c r="BM8" s="452"/>
      <c r="BN8" s="452"/>
      <c r="BO8" s="452"/>
      <c r="BP8" s="452"/>
      <c r="BQ8" s="495">
        <v>2</v>
      </c>
      <c r="BR8" s="508"/>
      <c r="BS8" s="496" t="s">
        <v>323</v>
      </c>
      <c r="BT8" s="497"/>
      <c r="BU8" s="497"/>
      <c r="BV8" s="497"/>
      <c r="BW8" s="497"/>
      <c r="BX8" s="497"/>
      <c r="BY8" s="497"/>
      <c r="BZ8" s="497"/>
      <c r="CA8" s="497"/>
      <c r="CB8" s="497"/>
      <c r="CC8" s="497"/>
      <c r="CD8" s="497"/>
      <c r="CE8" s="497"/>
      <c r="CF8" s="497"/>
      <c r="CG8" s="498"/>
      <c r="CH8" s="509">
        <v>2</v>
      </c>
      <c r="CI8" s="503"/>
      <c r="CJ8" s="503"/>
      <c r="CK8" s="503"/>
      <c r="CL8" s="510"/>
      <c r="CM8" s="509">
        <v>104</v>
      </c>
      <c r="CN8" s="503"/>
      <c r="CO8" s="503"/>
      <c r="CP8" s="503"/>
      <c r="CQ8" s="510"/>
      <c r="CR8" s="509" t="s">
        <v>324</v>
      </c>
      <c r="CS8" s="503"/>
      <c r="CT8" s="503"/>
      <c r="CU8" s="503"/>
      <c r="CV8" s="510"/>
      <c r="CW8" s="509" t="s">
        <v>64</v>
      </c>
      <c r="CX8" s="503"/>
      <c r="CY8" s="503"/>
      <c r="CZ8" s="503"/>
      <c r="DA8" s="510"/>
      <c r="DB8" s="509">
        <v>15</v>
      </c>
      <c r="DC8" s="503"/>
      <c r="DD8" s="503"/>
      <c r="DE8" s="503"/>
      <c r="DF8" s="510"/>
      <c r="DG8" s="509" t="s">
        <v>64</v>
      </c>
      <c r="DH8" s="503"/>
      <c r="DI8" s="503"/>
      <c r="DJ8" s="503"/>
      <c r="DK8" s="510"/>
      <c r="DL8" s="509" t="s">
        <v>64</v>
      </c>
      <c r="DM8" s="503"/>
      <c r="DN8" s="503"/>
      <c r="DO8" s="503"/>
      <c r="DP8" s="510"/>
      <c r="DQ8" s="509" t="s">
        <v>64</v>
      </c>
      <c r="DR8" s="503"/>
      <c r="DS8" s="503"/>
      <c r="DT8" s="503"/>
      <c r="DU8" s="510"/>
      <c r="DV8" s="496"/>
      <c r="DW8" s="497"/>
      <c r="DX8" s="497"/>
      <c r="DY8" s="497"/>
      <c r="DZ8" s="511"/>
      <c r="EA8" s="452"/>
    </row>
    <row r="9" spans="1:131" s="454" customFormat="1" ht="26.25" customHeight="1" x14ac:dyDescent="0.15">
      <c r="A9" s="495">
        <v>3</v>
      </c>
      <c r="B9" s="496" t="s">
        <v>325</v>
      </c>
      <c r="C9" s="497"/>
      <c r="D9" s="497"/>
      <c r="E9" s="497"/>
      <c r="F9" s="497"/>
      <c r="G9" s="497"/>
      <c r="H9" s="497"/>
      <c r="I9" s="497"/>
      <c r="J9" s="497"/>
      <c r="K9" s="497"/>
      <c r="L9" s="497"/>
      <c r="M9" s="497"/>
      <c r="N9" s="497"/>
      <c r="O9" s="497"/>
      <c r="P9" s="498"/>
      <c r="Q9" s="499" t="s">
        <v>326</v>
      </c>
      <c r="R9" s="500"/>
      <c r="S9" s="500"/>
      <c r="T9" s="500"/>
      <c r="U9" s="500"/>
      <c r="V9" s="500" t="s">
        <v>326</v>
      </c>
      <c r="W9" s="500"/>
      <c r="X9" s="500"/>
      <c r="Y9" s="500"/>
      <c r="Z9" s="500"/>
      <c r="AA9" s="500" t="s">
        <v>326</v>
      </c>
      <c r="AB9" s="500"/>
      <c r="AC9" s="500"/>
      <c r="AD9" s="500"/>
      <c r="AE9" s="501"/>
      <c r="AF9" s="502">
        <v>0</v>
      </c>
      <c r="AG9" s="503"/>
      <c r="AH9" s="503"/>
      <c r="AI9" s="503"/>
      <c r="AJ9" s="504"/>
      <c r="AK9" s="505" t="s">
        <v>64</v>
      </c>
      <c r="AL9" s="500"/>
      <c r="AM9" s="500"/>
      <c r="AN9" s="500"/>
      <c r="AO9" s="500"/>
      <c r="AP9" s="500" t="s">
        <v>64</v>
      </c>
      <c r="AQ9" s="500"/>
      <c r="AR9" s="500"/>
      <c r="AS9" s="500"/>
      <c r="AT9" s="500"/>
      <c r="AU9" s="506"/>
      <c r="AV9" s="506"/>
      <c r="AW9" s="506"/>
      <c r="AX9" s="506"/>
      <c r="AY9" s="507"/>
      <c r="AZ9" s="451"/>
      <c r="BA9" s="451"/>
      <c r="BB9" s="451"/>
      <c r="BC9" s="451"/>
      <c r="BD9" s="451"/>
      <c r="BE9" s="452"/>
      <c r="BF9" s="452"/>
      <c r="BG9" s="452"/>
      <c r="BH9" s="452"/>
      <c r="BI9" s="452"/>
      <c r="BJ9" s="452"/>
      <c r="BK9" s="452"/>
      <c r="BL9" s="452"/>
      <c r="BM9" s="452"/>
      <c r="BN9" s="452"/>
      <c r="BO9" s="452"/>
      <c r="BP9" s="452"/>
      <c r="BQ9" s="495">
        <v>3</v>
      </c>
      <c r="BR9" s="508"/>
      <c r="BS9" s="496"/>
      <c r="BT9" s="497"/>
      <c r="BU9" s="497"/>
      <c r="BV9" s="497"/>
      <c r="BW9" s="497"/>
      <c r="BX9" s="497"/>
      <c r="BY9" s="497"/>
      <c r="BZ9" s="497"/>
      <c r="CA9" s="497"/>
      <c r="CB9" s="497"/>
      <c r="CC9" s="497"/>
      <c r="CD9" s="497"/>
      <c r="CE9" s="497"/>
      <c r="CF9" s="497"/>
      <c r="CG9" s="498"/>
      <c r="CH9" s="509"/>
      <c r="CI9" s="503"/>
      <c r="CJ9" s="503"/>
      <c r="CK9" s="503"/>
      <c r="CL9" s="510"/>
      <c r="CM9" s="509"/>
      <c r="CN9" s="503"/>
      <c r="CO9" s="503"/>
      <c r="CP9" s="503"/>
      <c r="CQ9" s="510"/>
      <c r="CR9" s="509"/>
      <c r="CS9" s="503"/>
      <c r="CT9" s="503"/>
      <c r="CU9" s="503"/>
      <c r="CV9" s="510"/>
      <c r="CW9" s="509"/>
      <c r="CX9" s="503"/>
      <c r="CY9" s="503"/>
      <c r="CZ9" s="503"/>
      <c r="DA9" s="510"/>
      <c r="DB9" s="509"/>
      <c r="DC9" s="503"/>
      <c r="DD9" s="503"/>
      <c r="DE9" s="503"/>
      <c r="DF9" s="510"/>
      <c r="DG9" s="509"/>
      <c r="DH9" s="503"/>
      <c r="DI9" s="503"/>
      <c r="DJ9" s="503"/>
      <c r="DK9" s="510"/>
      <c r="DL9" s="509"/>
      <c r="DM9" s="503"/>
      <c r="DN9" s="503"/>
      <c r="DO9" s="503"/>
      <c r="DP9" s="510"/>
      <c r="DQ9" s="509"/>
      <c r="DR9" s="503"/>
      <c r="DS9" s="503"/>
      <c r="DT9" s="503"/>
      <c r="DU9" s="510"/>
      <c r="DV9" s="496"/>
      <c r="DW9" s="497"/>
      <c r="DX9" s="497"/>
      <c r="DY9" s="497"/>
      <c r="DZ9" s="511"/>
      <c r="EA9" s="452"/>
    </row>
    <row r="10" spans="1:131" s="454" customFormat="1" ht="26.25" customHeight="1" x14ac:dyDescent="0.15">
      <c r="A10" s="495">
        <v>4</v>
      </c>
      <c r="B10" s="496"/>
      <c r="C10" s="497"/>
      <c r="D10" s="497"/>
      <c r="E10" s="497"/>
      <c r="F10" s="497"/>
      <c r="G10" s="497"/>
      <c r="H10" s="497"/>
      <c r="I10" s="497"/>
      <c r="J10" s="497"/>
      <c r="K10" s="497"/>
      <c r="L10" s="497"/>
      <c r="M10" s="497"/>
      <c r="N10" s="497"/>
      <c r="O10" s="497"/>
      <c r="P10" s="498"/>
      <c r="Q10" s="499"/>
      <c r="R10" s="500"/>
      <c r="S10" s="500"/>
      <c r="T10" s="500"/>
      <c r="U10" s="500"/>
      <c r="V10" s="500"/>
      <c r="W10" s="500"/>
      <c r="X10" s="500"/>
      <c r="Y10" s="500"/>
      <c r="Z10" s="500"/>
      <c r="AA10" s="500"/>
      <c r="AB10" s="500"/>
      <c r="AC10" s="500"/>
      <c r="AD10" s="500"/>
      <c r="AE10" s="501"/>
      <c r="AF10" s="502"/>
      <c r="AG10" s="503"/>
      <c r="AH10" s="503"/>
      <c r="AI10" s="503"/>
      <c r="AJ10" s="504"/>
      <c r="AK10" s="505"/>
      <c r="AL10" s="500"/>
      <c r="AM10" s="500"/>
      <c r="AN10" s="500"/>
      <c r="AO10" s="500"/>
      <c r="AP10" s="500"/>
      <c r="AQ10" s="500"/>
      <c r="AR10" s="500"/>
      <c r="AS10" s="500"/>
      <c r="AT10" s="500"/>
      <c r="AU10" s="506"/>
      <c r="AV10" s="506"/>
      <c r="AW10" s="506"/>
      <c r="AX10" s="506"/>
      <c r="AY10" s="507"/>
      <c r="AZ10" s="451"/>
      <c r="BA10" s="451"/>
      <c r="BB10" s="451"/>
      <c r="BC10" s="451"/>
      <c r="BD10" s="451"/>
      <c r="BE10" s="452"/>
      <c r="BF10" s="452"/>
      <c r="BG10" s="452"/>
      <c r="BH10" s="452"/>
      <c r="BI10" s="452"/>
      <c r="BJ10" s="452"/>
      <c r="BK10" s="452"/>
      <c r="BL10" s="452"/>
      <c r="BM10" s="452"/>
      <c r="BN10" s="452"/>
      <c r="BO10" s="452"/>
      <c r="BP10" s="452"/>
      <c r="BQ10" s="495">
        <v>4</v>
      </c>
      <c r="BR10" s="508"/>
      <c r="BS10" s="496"/>
      <c r="BT10" s="497"/>
      <c r="BU10" s="497"/>
      <c r="BV10" s="497"/>
      <c r="BW10" s="497"/>
      <c r="BX10" s="497"/>
      <c r="BY10" s="497"/>
      <c r="BZ10" s="497"/>
      <c r="CA10" s="497"/>
      <c r="CB10" s="497"/>
      <c r="CC10" s="497"/>
      <c r="CD10" s="497"/>
      <c r="CE10" s="497"/>
      <c r="CF10" s="497"/>
      <c r="CG10" s="498"/>
      <c r="CH10" s="509"/>
      <c r="CI10" s="503"/>
      <c r="CJ10" s="503"/>
      <c r="CK10" s="503"/>
      <c r="CL10" s="510"/>
      <c r="CM10" s="509"/>
      <c r="CN10" s="503"/>
      <c r="CO10" s="503"/>
      <c r="CP10" s="503"/>
      <c r="CQ10" s="510"/>
      <c r="CR10" s="509"/>
      <c r="CS10" s="503"/>
      <c r="CT10" s="503"/>
      <c r="CU10" s="503"/>
      <c r="CV10" s="510"/>
      <c r="CW10" s="509"/>
      <c r="CX10" s="503"/>
      <c r="CY10" s="503"/>
      <c r="CZ10" s="503"/>
      <c r="DA10" s="510"/>
      <c r="DB10" s="509"/>
      <c r="DC10" s="503"/>
      <c r="DD10" s="503"/>
      <c r="DE10" s="503"/>
      <c r="DF10" s="510"/>
      <c r="DG10" s="509"/>
      <c r="DH10" s="503"/>
      <c r="DI10" s="503"/>
      <c r="DJ10" s="503"/>
      <c r="DK10" s="510"/>
      <c r="DL10" s="509"/>
      <c r="DM10" s="503"/>
      <c r="DN10" s="503"/>
      <c r="DO10" s="503"/>
      <c r="DP10" s="510"/>
      <c r="DQ10" s="509"/>
      <c r="DR10" s="503"/>
      <c r="DS10" s="503"/>
      <c r="DT10" s="503"/>
      <c r="DU10" s="510"/>
      <c r="DV10" s="496"/>
      <c r="DW10" s="497"/>
      <c r="DX10" s="497"/>
      <c r="DY10" s="497"/>
      <c r="DZ10" s="511"/>
      <c r="EA10" s="452"/>
    </row>
    <row r="11" spans="1:131" s="454" customFormat="1" ht="26.25" customHeight="1" x14ac:dyDescent="0.15">
      <c r="A11" s="495">
        <v>5</v>
      </c>
      <c r="B11" s="496"/>
      <c r="C11" s="497"/>
      <c r="D11" s="497"/>
      <c r="E11" s="497"/>
      <c r="F11" s="497"/>
      <c r="G11" s="497"/>
      <c r="H11" s="497"/>
      <c r="I11" s="497"/>
      <c r="J11" s="497"/>
      <c r="K11" s="497"/>
      <c r="L11" s="497"/>
      <c r="M11" s="497"/>
      <c r="N11" s="497"/>
      <c r="O11" s="497"/>
      <c r="P11" s="498"/>
      <c r="Q11" s="499"/>
      <c r="R11" s="500"/>
      <c r="S11" s="500"/>
      <c r="T11" s="500"/>
      <c r="U11" s="500"/>
      <c r="V11" s="500"/>
      <c r="W11" s="500"/>
      <c r="X11" s="500"/>
      <c r="Y11" s="500"/>
      <c r="Z11" s="500"/>
      <c r="AA11" s="500"/>
      <c r="AB11" s="500"/>
      <c r="AC11" s="500"/>
      <c r="AD11" s="500"/>
      <c r="AE11" s="501"/>
      <c r="AF11" s="502"/>
      <c r="AG11" s="503"/>
      <c r="AH11" s="503"/>
      <c r="AI11" s="503"/>
      <c r="AJ11" s="504"/>
      <c r="AK11" s="505"/>
      <c r="AL11" s="500"/>
      <c r="AM11" s="500"/>
      <c r="AN11" s="500"/>
      <c r="AO11" s="500"/>
      <c r="AP11" s="500"/>
      <c r="AQ11" s="500"/>
      <c r="AR11" s="500"/>
      <c r="AS11" s="500"/>
      <c r="AT11" s="500"/>
      <c r="AU11" s="506"/>
      <c r="AV11" s="506"/>
      <c r="AW11" s="506"/>
      <c r="AX11" s="506"/>
      <c r="AY11" s="507"/>
      <c r="AZ11" s="451"/>
      <c r="BA11" s="451"/>
      <c r="BB11" s="451"/>
      <c r="BC11" s="451"/>
      <c r="BD11" s="451"/>
      <c r="BE11" s="452"/>
      <c r="BF11" s="452"/>
      <c r="BG11" s="452"/>
      <c r="BH11" s="452"/>
      <c r="BI11" s="452"/>
      <c r="BJ11" s="452"/>
      <c r="BK11" s="452"/>
      <c r="BL11" s="452"/>
      <c r="BM11" s="452"/>
      <c r="BN11" s="452"/>
      <c r="BO11" s="452"/>
      <c r="BP11" s="452"/>
      <c r="BQ11" s="495">
        <v>5</v>
      </c>
      <c r="BR11" s="508"/>
      <c r="BS11" s="496"/>
      <c r="BT11" s="497"/>
      <c r="BU11" s="497"/>
      <c r="BV11" s="497"/>
      <c r="BW11" s="497"/>
      <c r="BX11" s="497"/>
      <c r="BY11" s="497"/>
      <c r="BZ11" s="497"/>
      <c r="CA11" s="497"/>
      <c r="CB11" s="497"/>
      <c r="CC11" s="497"/>
      <c r="CD11" s="497"/>
      <c r="CE11" s="497"/>
      <c r="CF11" s="497"/>
      <c r="CG11" s="498"/>
      <c r="CH11" s="509"/>
      <c r="CI11" s="503"/>
      <c r="CJ11" s="503"/>
      <c r="CK11" s="503"/>
      <c r="CL11" s="510"/>
      <c r="CM11" s="509"/>
      <c r="CN11" s="503"/>
      <c r="CO11" s="503"/>
      <c r="CP11" s="503"/>
      <c r="CQ11" s="510"/>
      <c r="CR11" s="509"/>
      <c r="CS11" s="503"/>
      <c r="CT11" s="503"/>
      <c r="CU11" s="503"/>
      <c r="CV11" s="510"/>
      <c r="CW11" s="509"/>
      <c r="CX11" s="503"/>
      <c r="CY11" s="503"/>
      <c r="CZ11" s="503"/>
      <c r="DA11" s="510"/>
      <c r="DB11" s="509"/>
      <c r="DC11" s="503"/>
      <c r="DD11" s="503"/>
      <c r="DE11" s="503"/>
      <c r="DF11" s="510"/>
      <c r="DG11" s="509"/>
      <c r="DH11" s="503"/>
      <c r="DI11" s="503"/>
      <c r="DJ11" s="503"/>
      <c r="DK11" s="510"/>
      <c r="DL11" s="509"/>
      <c r="DM11" s="503"/>
      <c r="DN11" s="503"/>
      <c r="DO11" s="503"/>
      <c r="DP11" s="510"/>
      <c r="DQ11" s="509"/>
      <c r="DR11" s="503"/>
      <c r="DS11" s="503"/>
      <c r="DT11" s="503"/>
      <c r="DU11" s="510"/>
      <c r="DV11" s="496"/>
      <c r="DW11" s="497"/>
      <c r="DX11" s="497"/>
      <c r="DY11" s="497"/>
      <c r="DZ11" s="511"/>
      <c r="EA11" s="452"/>
    </row>
    <row r="12" spans="1:131" s="454" customFormat="1" ht="26.25" customHeight="1" x14ac:dyDescent="0.15">
      <c r="A12" s="495">
        <v>6</v>
      </c>
      <c r="B12" s="496"/>
      <c r="C12" s="497"/>
      <c r="D12" s="497"/>
      <c r="E12" s="497"/>
      <c r="F12" s="497"/>
      <c r="G12" s="497"/>
      <c r="H12" s="497"/>
      <c r="I12" s="497"/>
      <c r="J12" s="497"/>
      <c r="K12" s="497"/>
      <c r="L12" s="497"/>
      <c r="M12" s="497"/>
      <c r="N12" s="497"/>
      <c r="O12" s="497"/>
      <c r="P12" s="498"/>
      <c r="Q12" s="499"/>
      <c r="R12" s="500"/>
      <c r="S12" s="500"/>
      <c r="T12" s="500"/>
      <c r="U12" s="500"/>
      <c r="V12" s="500"/>
      <c r="W12" s="500"/>
      <c r="X12" s="500"/>
      <c r="Y12" s="500"/>
      <c r="Z12" s="500"/>
      <c r="AA12" s="500"/>
      <c r="AB12" s="500"/>
      <c r="AC12" s="500"/>
      <c r="AD12" s="500"/>
      <c r="AE12" s="501"/>
      <c r="AF12" s="502"/>
      <c r="AG12" s="503"/>
      <c r="AH12" s="503"/>
      <c r="AI12" s="503"/>
      <c r="AJ12" s="504"/>
      <c r="AK12" s="505"/>
      <c r="AL12" s="500"/>
      <c r="AM12" s="500"/>
      <c r="AN12" s="500"/>
      <c r="AO12" s="500"/>
      <c r="AP12" s="500"/>
      <c r="AQ12" s="500"/>
      <c r="AR12" s="500"/>
      <c r="AS12" s="500"/>
      <c r="AT12" s="500"/>
      <c r="AU12" s="506"/>
      <c r="AV12" s="506"/>
      <c r="AW12" s="506"/>
      <c r="AX12" s="506"/>
      <c r="AY12" s="507"/>
      <c r="AZ12" s="451"/>
      <c r="BA12" s="451"/>
      <c r="BB12" s="451"/>
      <c r="BC12" s="451"/>
      <c r="BD12" s="451"/>
      <c r="BE12" s="452"/>
      <c r="BF12" s="452"/>
      <c r="BG12" s="452"/>
      <c r="BH12" s="452"/>
      <c r="BI12" s="452"/>
      <c r="BJ12" s="452"/>
      <c r="BK12" s="452"/>
      <c r="BL12" s="452"/>
      <c r="BM12" s="452"/>
      <c r="BN12" s="452"/>
      <c r="BO12" s="452"/>
      <c r="BP12" s="452"/>
      <c r="BQ12" s="495">
        <v>6</v>
      </c>
      <c r="BR12" s="508"/>
      <c r="BS12" s="496"/>
      <c r="BT12" s="497"/>
      <c r="BU12" s="497"/>
      <c r="BV12" s="497"/>
      <c r="BW12" s="497"/>
      <c r="BX12" s="497"/>
      <c r="BY12" s="497"/>
      <c r="BZ12" s="497"/>
      <c r="CA12" s="497"/>
      <c r="CB12" s="497"/>
      <c r="CC12" s="497"/>
      <c r="CD12" s="497"/>
      <c r="CE12" s="497"/>
      <c r="CF12" s="497"/>
      <c r="CG12" s="498"/>
      <c r="CH12" s="509"/>
      <c r="CI12" s="503"/>
      <c r="CJ12" s="503"/>
      <c r="CK12" s="503"/>
      <c r="CL12" s="510"/>
      <c r="CM12" s="509"/>
      <c r="CN12" s="503"/>
      <c r="CO12" s="503"/>
      <c r="CP12" s="503"/>
      <c r="CQ12" s="510"/>
      <c r="CR12" s="509"/>
      <c r="CS12" s="503"/>
      <c r="CT12" s="503"/>
      <c r="CU12" s="503"/>
      <c r="CV12" s="510"/>
      <c r="CW12" s="509"/>
      <c r="CX12" s="503"/>
      <c r="CY12" s="503"/>
      <c r="CZ12" s="503"/>
      <c r="DA12" s="510"/>
      <c r="DB12" s="509"/>
      <c r="DC12" s="503"/>
      <c r="DD12" s="503"/>
      <c r="DE12" s="503"/>
      <c r="DF12" s="510"/>
      <c r="DG12" s="509"/>
      <c r="DH12" s="503"/>
      <c r="DI12" s="503"/>
      <c r="DJ12" s="503"/>
      <c r="DK12" s="510"/>
      <c r="DL12" s="509"/>
      <c r="DM12" s="503"/>
      <c r="DN12" s="503"/>
      <c r="DO12" s="503"/>
      <c r="DP12" s="510"/>
      <c r="DQ12" s="509"/>
      <c r="DR12" s="503"/>
      <c r="DS12" s="503"/>
      <c r="DT12" s="503"/>
      <c r="DU12" s="510"/>
      <c r="DV12" s="496"/>
      <c r="DW12" s="497"/>
      <c r="DX12" s="497"/>
      <c r="DY12" s="497"/>
      <c r="DZ12" s="511"/>
      <c r="EA12" s="452"/>
    </row>
    <row r="13" spans="1:131" s="454" customFormat="1" ht="26.25" customHeight="1" x14ac:dyDescent="0.15">
      <c r="A13" s="495">
        <v>7</v>
      </c>
      <c r="B13" s="496"/>
      <c r="C13" s="497"/>
      <c r="D13" s="497"/>
      <c r="E13" s="497"/>
      <c r="F13" s="497"/>
      <c r="G13" s="497"/>
      <c r="H13" s="497"/>
      <c r="I13" s="497"/>
      <c r="J13" s="497"/>
      <c r="K13" s="497"/>
      <c r="L13" s="497"/>
      <c r="M13" s="497"/>
      <c r="N13" s="497"/>
      <c r="O13" s="497"/>
      <c r="P13" s="498"/>
      <c r="Q13" s="499"/>
      <c r="R13" s="500"/>
      <c r="S13" s="500"/>
      <c r="T13" s="500"/>
      <c r="U13" s="500"/>
      <c r="V13" s="500"/>
      <c r="W13" s="500"/>
      <c r="X13" s="500"/>
      <c r="Y13" s="500"/>
      <c r="Z13" s="500"/>
      <c r="AA13" s="500"/>
      <c r="AB13" s="500"/>
      <c r="AC13" s="500"/>
      <c r="AD13" s="500"/>
      <c r="AE13" s="501"/>
      <c r="AF13" s="502"/>
      <c r="AG13" s="503"/>
      <c r="AH13" s="503"/>
      <c r="AI13" s="503"/>
      <c r="AJ13" s="504"/>
      <c r="AK13" s="505"/>
      <c r="AL13" s="500"/>
      <c r="AM13" s="500"/>
      <c r="AN13" s="500"/>
      <c r="AO13" s="500"/>
      <c r="AP13" s="500"/>
      <c r="AQ13" s="500"/>
      <c r="AR13" s="500"/>
      <c r="AS13" s="500"/>
      <c r="AT13" s="500"/>
      <c r="AU13" s="506"/>
      <c r="AV13" s="506"/>
      <c r="AW13" s="506"/>
      <c r="AX13" s="506"/>
      <c r="AY13" s="507"/>
      <c r="AZ13" s="451"/>
      <c r="BA13" s="451"/>
      <c r="BB13" s="451"/>
      <c r="BC13" s="451"/>
      <c r="BD13" s="451"/>
      <c r="BE13" s="452"/>
      <c r="BF13" s="452"/>
      <c r="BG13" s="452"/>
      <c r="BH13" s="452"/>
      <c r="BI13" s="452"/>
      <c r="BJ13" s="452"/>
      <c r="BK13" s="452"/>
      <c r="BL13" s="452"/>
      <c r="BM13" s="452"/>
      <c r="BN13" s="452"/>
      <c r="BO13" s="452"/>
      <c r="BP13" s="452"/>
      <c r="BQ13" s="495">
        <v>7</v>
      </c>
      <c r="BR13" s="508"/>
      <c r="BS13" s="496"/>
      <c r="BT13" s="497"/>
      <c r="BU13" s="497"/>
      <c r="BV13" s="497"/>
      <c r="BW13" s="497"/>
      <c r="BX13" s="497"/>
      <c r="BY13" s="497"/>
      <c r="BZ13" s="497"/>
      <c r="CA13" s="497"/>
      <c r="CB13" s="497"/>
      <c r="CC13" s="497"/>
      <c r="CD13" s="497"/>
      <c r="CE13" s="497"/>
      <c r="CF13" s="497"/>
      <c r="CG13" s="498"/>
      <c r="CH13" s="509"/>
      <c r="CI13" s="503"/>
      <c r="CJ13" s="503"/>
      <c r="CK13" s="503"/>
      <c r="CL13" s="510"/>
      <c r="CM13" s="509"/>
      <c r="CN13" s="503"/>
      <c r="CO13" s="503"/>
      <c r="CP13" s="503"/>
      <c r="CQ13" s="510"/>
      <c r="CR13" s="509"/>
      <c r="CS13" s="503"/>
      <c r="CT13" s="503"/>
      <c r="CU13" s="503"/>
      <c r="CV13" s="510"/>
      <c r="CW13" s="509"/>
      <c r="CX13" s="503"/>
      <c r="CY13" s="503"/>
      <c r="CZ13" s="503"/>
      <c r="DA13" s="510"/>
      <c r="DB13" s="509"/>
      <c r="DC13" s="503"/>
      <c r="DD13" s="503"/>
      <c r="DE13" s="503"/>
      <c r="DF13" s="510"/>
      <c r="DG13" s="509"/>
      <c r="DH13" s="503"/>
      <c r="DI13" s="503"/>
      <c r="DJ13" s="503"/>
      <c r="DK13" s="510"/>
      <c r="DL13" s="509"/>
      <c r="DM13" s="503"/>
      <c r="DN13" s="503"/>
      <c r="DO13" s="503"/>
      <c r="DP13" s="510"/>
      <c r="DQ13" s="509"/>
      <c r="DR13" s="503"/>
      <c r="DS13" s="503"/>
      <c r="DT13" s="503"/>
      <c r="DU13" s="510"/>
      <c r="DV13" s="496"/>
      <c r="DW13" s="497"/>
      <c r="DX13" s="497"/>
      <c r="DY13" s="497"/>
      <c r="DZ13" s="511"/>
      <c r="EA13" s="452"/>
    </row>
    <row r="14" spans="1:131" s="454" customFormat="1" ht="26.25" customHeight="1" x14ac:dyDescent="0.15">
      <c r="A14" s="495">
        <v>8</v>
      </c>
      <c r="B14" s="496"/>
      <c r="C14" s="497"/>
      <c r="D14" s="497"/>
      <c r="E14" s="497"/>
      <c r="F14" s="497"/>
      <c r="G14" s="497"/>
      <c r="H14" s="497"/>
      <c r="I14" s="497"/>
      <c r="J14" s="497"/>
      <c r="K14" s="497"/>
      <c r="L14" s="497"/>
      <c r="M14" s="497"/>
      <c r="N14" s="497"/>
      <c r="O14" s="497"/>
      <c r="P14" s="498"/>
      <c r="Q14" s="499"/>
      <c r="R14" s="500"/>
      <c r="S14" s="500"/>
      <c r="T14" s="500"/>
      <c r="U14" s="500"/>
      <c r="V14" s="500"/>
      <c r="W14" s="500"/>
      <c r="X14" s="500"/>
      <c r="Y14" s="500"/>
      <c r="Z14" s="500"/>
      <c r="AA14" s="500"/>
      <c r="AB14" s="500"/>
      <c r="AC14" s="500"/>
      <c r="AD14" s="500"/>
      <c r="AE14" s="501"/>
      <c r="AF14" s="502"/>
      <c r="AG14" s="503"/>
      <c r="AH14" s="503"/>
      <c r="AI14" s="503"/>
      <c r="AJ14" s="504"/>
      <c r="AK14" s="505"/>
      <c r="AL14" s="500"/>
      <c r="AM14" s="500"/>
      <c r="AN14" s="500"/>
      <c r="AO14" s="500"/>
      <c r="AP14" s="500"/>
      <c r="AQ14" s="500"/>
      <c r="AR14" s="500"/>
      <c r="AS14" s="500"/>
      <c r="AT14" s="500"/>
      <c r="AU14" s="506"/>
      <c r="AV14" s="506"/>
      <c r="AW14" s="506"/>
      <c r="AX14" s="506"/>
      <c r="AY14" s="507"/>
      <c r="AZ14" s="451"/>
      <c r="BA14" s="451"/>
      <c r="BB14" s="451"/>
      <c r="BC14" s="451"/>
      <c r="BD14" s="451"/>
      <c r="BE14" s="452"/>
      <c r="BF14" s="452"/>
      <c r="BG14" s="452"/>
      <c r="BH14" s="452"/>
      <c r="BI14" s="452"/>
      <c r="BJ14" s="452"/>
      <c r="BK14" s="452"/>
      <c r="BL14" s="452"/>
      <c r="BM14" s="452"/>
      <c r="BN14" s="452"/>
      <c r="BO14" s="452"/>
      <c r="BP14" s="452"/>
      <c r="BQ14" s="495">
        <v>8</v>
      </c>
      <c r="BR14" s="508"/>
      <c r="BS14" s="496"/>
      <c r="BT14" s="497"/>
      <c r="BU14" s="497"/>
      <c r="BV14" s="497"/>
      <c r="BW14" s="497"/>
      <c r="BX14" s="497"/>
      <c r="BY14" s="497"/>
      <c r="BZ14" s="497"/>
      <c r="CA14" s="497"/>
      <c r="CB14" s="497"/>
      <c r="CC14" s="497"/>
      <c r="CD14" s="497"/>
      <c r="CE14" s="497"/>
      <c r="CF14" s="497"/>
      <c r="CG14" s="498"/>
      <c r="CH14" s="509"/>
      <c r="CI14" s="503"/>
      <c r="CJ14" s="503"/>
      <c r="CK14" s="503"/>
      <c r="CL14" s="510"/>
      <c r="CM14" s="509"/>
      <c r="CN14" s="503"/>
      <c r="CO14" s="503"/>
      <c r="CP14" s="503"/>
      <c r="CQ14" s="510"/>
      <c r="CR14" s="509"/>
      <c r="CS14" s="503"/>
      <c r="CT14" s="503"/>
      <c r="CU14" s="503"/>
      <c r="CV14" s="510"/>
      <c r="CW14" s="509"/>
      <c r="CX14" s="503"/>
      <c r="CY14" s="503"/>
      <c r="CZ14" s="503"/>
      <c r="DA14" s="510"/>
      <c r="DB14" s="509"/>
      <c r="DC14" s="503"/>
      <c r="DD14" s="503"/>
      <c r="DE14" s="503"/>
      <c r="DF14" s="510"/>
      <c r="DG14" s="509"/>
      <c r="DH14" s="503"/>
      <c r="DI14" s="503"/>
      <c r="DJ14" s="503"/>
      <c r="DK14" s="510"/>
      <c r="DL14" s="509"/>
      <c r="DM14" s="503"/>
      <c r="DN14" s="503"/>
      <c r="DO14" s="503"/>
      <c r="DP14" s="510"/>
      <c r="DQ14" s="509"/>
      <c r="DR14" s="503"/>
      <c r="DS14" s="503"/>
      <c r="DT14" s="503"/>
      <c r="DU14" s="510"/>
      <c r="DV14" s="496"/>
      <c r="DW14" s="497"/>
      <c r="DX14" s="497"/>
      <c r="DY14" s="497"/>
      <c r="DZ14" s="511"/>
      <c r="EA14" s="452"/>
    </row>
    <row r="15" spans="1:131" s="454" customFormat="1" ht="26.25" customHeight="1" x14ac:dyDescent="0.15">
      <c r="A15" s="495">
        <v>9</v>
      </c>
      <c r="B15" s="496"/>
      <c r="C15" s="497"/>
      <c r="D15" s="497"/>
      <c r="E15" s="497"/>
      <c r="F15" s="497"/>
      <c r="G15" s="497"/>
      <c r="H15" s="497"/>
      <c r="I15" s="497"/>
      <c r="J15" s="497"/>
      <c r="K15" s="497"/>
      <c r="L15" s="497"/>
      <c r="M15" s="497"/>
      <c r="N15" s="497"/>
      <c r="O15" s="497"/>
      <c r="P15" s="498"/>
      <c r="Q15" s="499"/>
      <c r="R15" s="500"/>
      <c r="S15" s="500"/>
      <c r="T15" s="500"/>
      <c r="U15" s="500"/>
      <c r="V15" s="500"/>
      <c r="W15" s="500"/>
      <c r="X15" s="500"/>
      <c r="Y15" s="500"/>
      <c r="Z15" s="500"/>
      <c r="AA15" s="500"/>
      <c r="AB15" s="500"/>
      <c r="AC15" s="500"/>
      <c r="AD15" s="500"/>
      <c r="AE15" s="501"/>
      <c r="AF15" s="502"/>
      <c r="AG15" s="503"/>
      <c r="AH15" s="503"/>
      <c r="AI15" s="503"/>
      <c r="AJ15" s="504"/>
      <c r="AK15" s="505"/>
      <c r="AL15" s="500"/>
      <c r="AM15" s="500"/>
      <c r="AN15" s="500"/>
      <c r="AO15" s="500"/>
      <c r="AP15" s="500"/>
      <c r="AQ15" s="500"/>
      <c r="AR15" s="500"/>
      <c r="AS15" s="500"/>
      <c r="AT15" s="500"/>
      <c r="AU15" s="506"/>
      <c r="AV15" s="506"/>
      <c r="AW15" s="506"/>
      <c r="AX15" s="506"/>
      <c r="AY15" s="507"/>
      <c r="AZ15" s="451"/>
      <c r="BA15" s="451"/>
      <c r="BB15" s="451"/>
      <c r="BC15" s="451"/>
      <c r="BD15" s="451"/>
      <c r="BE15" s="452"/>
      <c r="BF15" s="452"/>
      <c r="BG15" s="452"/>
      <c r="BH15" s="452"/>
      <c r="BI15" s="452"/>
      <c r="BJ15" s="452"/>
      <c r="BK15" s="452"/>
      <c r="BL15" s="452"/>
      <c r="BM15" s="452"/>
      <c r="BN15" s="452"/>
      <c r="BO15" s="452"/>
      <c r="BP15" s="452"/>
      <c r="BQ15" s="495">
        <v>9</v>
      </c>
      <c r="BR15" s="508"/>
      <c r="BS15" s="496"/>
      <c r="BT15" s="497"/>
      <c r="BU15" s="497"/>
      <c r="BV15" s="497"/>
      <c r="BW15" s="497"/>
      <c r="BX15" s="497"/>
      <c r="BY15" s="497"/>
      <c r="BZ15" s="497"/>
      <c r="CA15" s="497"/>
      <c r="CB15" s="497"/>
      <c r="CC15" s="497"/>
      <c r="CD15" s="497"/>
      <c r="CE15" s="497"/>
      <c r="CF15" s="497"/>
      <c r="CG15" s="498"/>
      <c r="CH15" s="509"/>
      <c r="CI15" s="503"/>
      <c r="CJ15" s="503"/>
      <c r="CK15" s="503"/>
      <c r="CL15" s="510"/>
      <c r="CM15" s="509"/>
      <c r="CN15" s="503"/>
      <c r="CO15" s="503"/>
      <c r="CP15" s="503"/>
      <c r="CQ15" s="510"/>
      <c r="CR15" s="509"/>
      <c r="CS15" s="503"/>
      <c r="CT15" s="503"/>
      <c r="CU15" s="503"/>
      <c r="CV15" s="510"/>
      <c r="CW15" s="509"/>
      <c r="CX15" s="503"/>
      <c r="CY15" s="503"/>
      <c r="CZ15" s="503"/>
      <c r="DA15" s="510"/>
      <c r="DB15" s="509"/>
      <c r="DC15" s="503"/>
      <c r="DD15" s="503"/>
      <c r="DE15" s="503"/>
      <c r="DF15" s="510"/>
      <c r="DG15" s="509"/>
      <c r="DH15" s="503"/>
      <c r="DI15" s="503"/>
      <c r="DJ15" s="503"/>
      <c r="DK15" s="510"/>
      <c r="DL15" s="509"/>
      <c r="DM15" s="503"/>
      <c r="DN15" s="503"/>
      <c r="DO15" s="503"/>
      <c r="DP15" s="510"/>
      <c r="DQ15" s="509"/>
      <c r="DR15" s="503"/>
      <c r="DS15" s="503"/>
      <c r="DT15" s="503"/>
      <c r="DU15" s="510"/>
      <c r="DV15" s="496"/>
      <c r="DW15" s="497"/>
      <c r="DX15" s="497"/>
      <c r="DY15" s="497"/>
      <c r="DZ15" s="511"/>
      <c r="EA15" s="452"/>
    </row>
    <row r="16" spans="1:131" s="454" customFormat="1" ht="26.25" customHeight="1" x14ac:dyDescent="0.15">
      <c r="A16" s="495">
        <v>10</v>
      </c>
      <c r="B16" s="496"/>
      <c r="C16" s="497"/>
      <c r="D16" s="497"/>
      <c r="E16" s="497"/>
      <c r="F16" s="497"/>
      <c r="G16" s="497"/>
      <c r="H16" s="497"/>
      <c r="I16" s="497"/>
      <c r="J16" s="497"/>
      <c r="K16" s="497"/>
      <c r="L16" s="497"/>
      <c r="M16" s="497"/>
      <c r="N16" s="497"/>
      <c r="O16" s="497"/>
      <c r="P16" s="498"/>
      <c r="Q16" s="499"/>
      <c r="R16" s="500"/>
      <c r="S16" s="500"/>
      <c r="T16" s="500"/>
      <c r="U16" s="500"/>
      <c r="V16" s="500"/>
      <c r="W16" s="500"/>
      <c r="X16" s="500"/>
      <c r="Y16" s="500"/>
      <c r="Z16" s="500"/>
      <c r="AA16" s="500"/>
      <c r="AB16" s="500"/>
      <c r="AC16" s="500"/>
      <c r="AD16" s="500"/>
      <c r="AE16" s="501"/>
      <c r="AF16" s="502"/>
      <c r="AG16" s="503"/>
      <c r="AH16" s="503"/>
      <c r="AI16" s="503"/>
      <c r="AJ16" s="504"/>
      <c r="AK16" s="505"/>
      <c r="AL16" s="500"/>
      <c r="AM16" s="500"/>
      <c r="AN16" s="500"/>
      <c r="AO16" s="500"/>
      <c r="AP16" s="500"/>
      <c r="AQ16" s="500"/>
      <c r="AR16" s="500"/>
      <c r="AS16" s="500"/>
      <c r="AT16" s="500"/>
      <c r="AU16" s="506"/>
      <c r="AV16" s="506"/>
      <c r="AW16" s="506"/>
      <c r="AX16" s="506"/>
      <c r="AY16" s="507"/>
      <c r="AZ16" s="451"/>
      <c r="BA16" s="451"/>
      <c r="BB16" s="451"/>
      <c r="BC16" s="451"/>
      <c r="BD16" s="451"/>
      <c r="BE16" s="452"/>
      <c r="BF16" s="452"/>
      <c r="BG16" s="452"/>
      <c r="BH16" s="452"/>
      <c r="BI16" s="452"/>
      <c r="BJ16" s="452"/>
      <c r="BK16" s="452"/>
      <c r="BL16" s="452"/>
      <c r="BM16" s="452"/>
      <c r="BN16" s="452"/>
      <c r="BO16" s="452"/>
      <c r="BP16" s="452"/>
      <c r="BQ16" s="495">
        <v>10</v>
      </c>
      <c r="BR16" s="508"/>
      <c r="BS16" s="496"/>
      <c r="BT16" s="497"/>
      <c r="BU16" s="497"/>
      <c r="BV16" s="497"/>
      <c r="BW16" s="497"/>
      <c r="BX16" s="497"/>
      <c r="BY16" s="497"/>
      <c r="BZ16" s="497"/>
      <c r="CA16" s="497"/>
      <c r="CB16" s="497"/>
      <c r="CC16" s="497"/>
      <c r="CD16" s="497"/>
      <c r="CE16" s="497"/>
      <c r="CF16" s="497"/>
      <c r="CG16" s="498"/>
      <c r="CH16" s="509"/>
      <c r="CI16" s="503"/>
      <c r="CJ16" s="503"/>
      <c r="CK16" s="503"/>
      <c r="CL16" s="510"/>
      <c r="CM16" s="509"/>
      <c r="CN16" s="503"/>
      <c r="CO16" s="503"/>
      <c r="CP16" s="503"/>
      <c r="CQ16" s="510"/>
      <c r="CR16" s="509"/>
      <c r="CS16" s="503"/>
      <c r="CT16" s="503"/>
      <c r="CU16" s="503"/>
      <c r="CV16" s="510"/>
      <c r="CW16" s="509"/>
      <c r="CX16" s="503"/>
      <c r="CY16" s="503"/>
      <c r="CZ16" s="503"/>
      <c r="DA16" s="510"/>
      <c r="DB16" s="509"/>
      <c r="DC16" s="503"/>
      <c r="DD16" s="503"/>
      <c r="DE16" s="503"/>
      <c r="DF16" s="510"/>
      <c r="DG16" s="509"/>
      <c r="DH16" s="503"/>
      <c r="DI16" s="503"/>
      <c r="DJ16" s="503"/>
      <c r="DK16" s="510"/>
      <c r="DL16" s="509"/>
      <c r="DM16" s="503"/>
      <c r="DN16" s="503"/>
      <c r="DO16" s="503"/>
      <c r="DP16" s="510"/>
      <c r="DQ16" s="509"/>
      <c r="DR16" s="503"/>
      <c r="DS16" s="503"/>
      <c r="DT16" s="503"/>
      <c r="DU16" s="510"/>
      <c r="DV16" s="496"/>
      <c r="DW16" s="497"/>
      <c r="DX16" s="497"/>
      <c r="DY16" s="497"/>
      <c r="DZ16" s="511"/>
      <c r="EA16" s="452"/>
    </row>
    <row r="17" spans="1:131" s="454" customFormat="1" ht="26.25" customHeight="1" x14ac:dyDescent="0.15">
      <c r="A17" s="495">
        <v>11</v>
      </c>
      <c r="B17" s="496"/>
      <c r="C17" s="497"/>
      <c r="D17" s="497"/>
      <c r="E17" s="497"/>
      <c r="F17" s="497"/>
      <c r="G17" s="497"/>
      <c r="H17" s="497"/>
      <c r="I17" s="497"/>
      <c r="J17" s="497"/>
      <c r="K17" s="497"/>
      <c r="L17" s="497"/>
      <c r="M17" s="497"/>
      <c r="N17" s="497"/>
      <c r="O17" s="497"/>
      <c r="P17" s="498"/>
      <c r="Q17" s="499"/>
      <c r="R17" s="500"/>
      <c r="S17" s="500"/>
      <c r="T17" s="500"/>
      <c r="U17" s="500"/>
      <c r="V17" s="500"/>
      <c r="W17" s="500"/>
      <c r="X17" s="500"/>
      <c r="Y17" s="500"/>
      <c r="Z17" s="500"/>
      <c r="AA17" s="500"/>
      <c r="AB17" s="500"/>
      <c r="AC17" s="500"/>
      <c r="AD17" s="500"/>
      <c r="AE17" s="501"/>
      <c r="AF17" s="502"/>
      <c r="AG17" s="503"/>
      <c r="AH17" s="503"/>
      <c r="AI17" s="503"/>
      <c r="AJ17" s="504"/>
      <c r="AK17" s="505"/>
      <c r="AL17" s="500"/>
      <c r="AM17" s="500"/>
      <c r="AN17" s="500"/>
      <c r="AO17" s="500"/>
      <c r="AP17" s="500"/>
      <c r="AQ17" s="500"/>
      <c r="AR17" s="500"/>
      <c r="AS17" s="500"/>
      <c r="AT17" s="500"/>
      <c r="AU17" s="506"/>
      <c r="AV17" s="506"/>
      <c r="AW17" s="506"/>
      <c r="AX17" s="506"/>
      <c r="AY17" s="507"/>
      <c r="AZ17" s="451"/>
      <c r="BA17" s="451"/>
      <c r="BB17" s="451"/>
      <c r="BC17" s="451"/>
      <c r="BD17" s="451"/>
      <c r="BE17" s="452"/>
      <c r="BF17" s="452"/>
      <c r="BG17" s="452"/>
      <c r="BH17" s="452"/>
      <c r="BI17" s="452"/>
      <c r="BJ17" s="452"/>
      <c r="BK17" s="452"/>
      <c r="BL17" s="452"/>
      <c r="BM17" s="452"/>
      <c r="BN17" s="452"/>
      <c r="BO17" s="452"/>
      <c r="BP17" s="452"/>
      <c r="BQ17" s="495">
        <v>11</v>
      </c>
      <c r="BR17" s="508"/>
      <c r="BS17" s="496"/>
      <c r="BT17" s="497"/>
      <c r="BU17" s="497"/>
      <c r="BV17" s="497"/>
      <c r="BW17" s="497"/>
      <c r="BX17" s="497"/>
      <c r="BY17" s="497"/>
      <c r="BZ17" s="497"/>
      <c r="CA17" s="497"/>
      <c r="CB17" s="497"/>
      <c r="CC17" s="497"/>
      <c r="CD17" s="497"/>
      <c r="CE17" s="497"/>
      <c r="CF17" s="497"/>
      <c r="CG17" s="498"/>
      <c r="CH17" s="509"/>
      <c r="CI17" s="503"/>
      <c r="CJ17" s="503"/>
      <c r="CK17" s="503"/>
      <c r="CL17" s="510"/>
      <c r="CM17" s="509"/>
      <c r="CN17" s="503"/>
      <c r="CO17" s="503"/>
      <c r="CP17" s="503"/>
      <c r="CQ17" s="510"/>
      <c r="CR17" s="509"/>
      <c r="CS17" s="503"/>
      <c r="CT17" s="503"/>
      <c r="CU17" s="503"/>
      <c r="CV17" s="510"/>
      <c r="CW17" s="509"/>
      <c r="CX17" s="503"/>
      <c r="CY17" s="503"/>
      <c r="CZ17" s="503"/>
      <c r="DA17" s="510"/>
      <c r="DB17" s="509"/>
      <c r="DC17" s="503"/>
      <c r="DD17" s="503"/>
      <c r="DE17" s="503"/>
      <c r="DF17" s="510"/>
      <c r="DG17" s="509"/>
      <c r="DH17" s="503"/>
      <c r="DI17" s="503"/>
      <c r="DJ17" s="503"/>
      <c r="DK17" s="510"/>
      <c r="DL17" s="509"/>
      <c r="DM17" s="503"/>
      <c r="DN17" s="503"/>
      <c r="DO17" s="503"/>
      <c r="DP17" s="510"/>
      <c r="DQ17" s="509"/>
      <c r="DR17" s="503"/>
      <c r="DS17" s="503"/>
      <c r="DT17" s="503"/>
      <c r="DU17" s="510"/>
      <c r="DV17" s="496"/>
      <c r="DW17" s="497"/>
      <c r="DX17" s="497"/>
      <c r="DY17" s="497"/>
      <c r="DZ17" s="511"/>
      <c r="EA17" s="452"/>
    </row>
    <row r="18" spans="1:131" s="454" customFormat="1" ht="26.25" customHeight="1" x14ac:dyDescent="0.15">
      <c r="A18" s="495">
        <v>12</v>
      </c>
      <c r="B18" s="496"/>
      <c r="C18" s="497"/>
      <c r="D18" s="497"/>
      <c r="E18" s="497"/>
      <c r="F18" s="497"/>
      <c r="G18" s="497"/>
      <c r="H18" s="497"/>
      <c r="I18" s="497"/>
      <c r="J18" s="497"/>
      <c r="K18" s="497"/>
      <c r="L18" s="497"/>
      <c r="M18" s="497"/>
      <c r="N18" s="497"/>
      <c r="O18" s="497"/>
      <c r="P18" s="498"/>
      <c r="Q18" s="499"/>
      <c r="R18" s="500"/>
      <c r="S18" s="500"/>
      <c r="T18" s="500"/>
      <c r="U18" s="500"/>
      <c r="V18" s="500"/>
      <c r="W18" s="500"/>
      <c r="X18" s="500"/>
      <c r="Y18" s="500"/>
      <c r="Z18" s="500"/>
      <c r="AA18" s="500"/>
      <c r="AB18" s="500"/>
      <c r="AC18" s="500"/>
      <c r="AD18" s="500"/>
      <c r="AE18" s="501"/>
      <c r="AF18" s="502"/>
      <c r="AG18" s="503"/>
      <c r="AH18" s="503"/>
      <c r="AI18" s="503"/>
      <c r="AJ18" s="504"/>
      <c r="AK18" s="505"/>
      <c r="AL18" s="500"/>
      <c r="AM18" s="500"/>
      <c r="AN18" s="500"/>
      <c r="AO18" s="500"/>
      <c r="AP18" s="500"/>
      <c r="AQ18" s="500"/>
      <c r="AR18" s="500"/>
      <c r="AS18" s="500"/>
      <c r="AT18" s="500"/>
      <c r="AU18" s="506"/>
      <c r="AV18" s="506"/>
      <c r="AW18" s="506"/>
      <c r="AX18" s="506"/>
      <c r="AY18" s="507"/>
      <c r="AZ18" s="451"/>
      <c r="BA18" s="451"/>
      <c r="BB18" s="451"/>
      <c r="BC18" s="451"/>
      <c r="BD18" s="451"/>
      <c r="BE18" s="452"/>
      <c r="BF18" s="452"/>
      <c r="BG18" s="452"/>
      <c r="BH18" s="452"/>
      <c r="BI18" s="452"/>
      <c r="BJ18" s="452"/>
      <c r="BK18" s="452"/>
      <c r="BL18" s="452"/>
      <c r="BM18" s="452"/>
      <c r="BN18" s="452"/>
      <c r="BO18" s="452"/>
      <c r="BP18" s="452"/>
      <c r="BQ18" s="495">
        <v>12</v>
      </c>
      <c r="BR18" s="508"/>
      <c r="BS18" s="496"/>
      <c r="BT18" s="497"/>
      <c r="BU18" s="497"/>
      <c r="BV18" s="497"/>
      <c r="BW18" s="497"/>
      <c r="BX18" s="497"/>
      <c r="BY18" s="497"/>
      <c r="BZ18" s="497"/>
      <c r="CA18" s="497"/>
      <c r="CB18" s="497"/>
      <c r="CC18" s="497"/>
      <c r="CD18" s="497"/>
      <c r="CE18" s="497"/>
      <c r="CF18" s="497"/>
      <c r="CG18" s="498"/>
      <c r="CH18" s="509"/>
      <c r="CI18" s="503"/>
      <c r="CJ18" s="503"/>
      <c r="CK18" s="503"/>
      <c r="CL18" s="510"/>
      <c r="CM18" s="509"/>
      <c r="CN18" s="503"/>
      <c r="CO18" s="503"/>
      <c r="CP18" s="503"/>
      <c r="CQ18" s="510"/>
      <c r="CR18" s="509"/>
      <c r="CS18" s="503"/>
      <c r="CT18" s="503"/>
      <c r="CU18" s="503"/>
      <c r="CV18" s="510"/>
      <c r="CW18" s="509"/>
      <c r="CX18" s="503"/>
      <c r="CY18" s="503"/>
      <c r="CZ18" s="503"/>
      <c r="DA18" s="510"/>
      <c r="DB18" s="509"/>
      <c r="DC18" s="503"/>
      <c r="DD18" s="503"/>
      <c r="DE18" s="503"/>
      <c r="DF18" s="510"/>
      <c r="DG18" s="509"/>
      <c r="DH18" s="503"/>
      <c r="DI18" s="503"/>
      <c r="DJ18" s="503"/>
      <c r="DK18" s="510"/>
      <c r="DL18" s="509"/>
      <c r="DM18" s="503"/>
      <c r="DN18" s="503"/>
      <c r="DO18" s="503"/>
      <c r="DP18" s="510"/>
      <c r="DQ18" s="509"/>
      <c r="DR18" s="503"/>
      <c r="DS18" s="503"/>
      <c r="DT18" s="503"/>
      <c r="DU18" s="510"/>
      <c r="DV18" s="496"/>
      <c r="DW18" s="497"/>
      <c r="DX18" s="497"/>
      <c r="DY18" s="497"/>
      <c r="DZ18" s="511"/>
      <c r="EA18" s="452"/>
    </row>
    <row r="19" spans="1:131" s="454" customFormat="1" ht="26.25" customHeight="1" x14ac:dyDescent="0.15">
      <c r="A19" s="495">
        <v>13</v>
      </c>
      <c r="B19" s="496"/>
      <c r="C19" s="497"/>
      <c r="D19" s="497"/>
      <c r="E19" s="497"/>
      <c r="F19" s="497"/>
      <c r="G19" s="497"/>
      <c r="H19" s="497"/>
      <c r="I19" s="497"/>
      <c r="J19" s="497"/>
      <c r="K19" s="497"/>
      <c r="L19" s="497"/>
      <c r="M19" s="497"/>
      <c r="N19" s="497"/>
      <c r="O19" s="497"/>
      <c r="P19" s="498"/>
      <c r="Q19" s="499"/>
      <c r="R19" s="500"/>
      <c r="S19" s="500"/>
      <c r="T19" s="500"/>
      <c r="U19" s="500"/>
      <c r="V19" s="500"/>
      <c r="W19" s="500"/>
      <c r="X19" s="500"/>
      <c r="Y19" s="500"/>
      <c r="Z19" s="500"/>
      <c r="AA19" s="500"/>
      <c r="AB19" s="500"/>
      <c r="AC19" s="500"/>
      <c r="AD19" s="500"/>
      <c r="AE19" s="501"/>
      <c r="AF19" s="502"/>
      <c r="AG19" s="503"/>
      <c r="AH19" s="503"/>
      <c r="AI19" s="503"/>
      <c r="AJ19" s="504"/>
      <c r="AK19" s="505"/>
      <c r="AL19" s="500"/>
      <c r="AM19" s="500"/>
      <c r="AN19" s="500"/>
      <c r="AO19" s="500"/>
      <c r="AP19" s="500"/>
      <c r="AQ19" s="500"/>
      <c r="AR19" s="500"/>
      <c r="AS19" s="500"/>
      <c r="AT19" s="500"/>
      <c r="AU19" s="506"/>
      <c r="AV19" s="506"/>
      <c r="AW19" s="506"/>
      <c r="AX19" s="506"/>
      <c r="AY19" s="507"/>
      <c r="AZ19" s="451"/>
      <c r="BA19" s="451"/>
      <c r="BB19" s="451"/>
      <c r="BC19" s="451"/>
      <c r="BD19" s="451"/>
      <c r="BE19" s="452"/>
      <c r="BF19" s="452"/>
      <c r="BG19" s="452"/>
      <c r="BH19" s="452"/>
      <c r="BI19" s="452"/>
      <c r="BJ19" s="452"/>
      <c r="BK19" s="452"/>
      <c r="BL19" s="452"/>
      <c r="BM19" s="452"/>
      <c r="BN19" s="452"/>
      <c r="BO19" s="452"/>
      <c r="BP19" s="452"/>
      <c r="BQ19" s="495">
        <v>13</v>
      </c>
      <c r="BR19" s="508"/>
      <c r="BS19" s="496"/>
      <c r="BT19" s="497"/>
      <c r="BU19" s="497"/>
      <c r="BV19" s="497"/>
      <c r="BW19" s="497"/>
      <c r="BX19" s="497"/>
      <c r="BY19" s="497"/>
      <c r="BZ19" s="497"/>
      <c r="CA19" s="497"/>
      <c r="CB19" s="497"/>
      <c r="CC19" s="497"/>
      <c r="CD19" s="497"/>
      <c r="CE19" s="497"/>
      <c r="CF19" s="497"/>
      <c r="CG19" s="498"/>
      <c r="CH19" s="509"/>
      <c r="CI19" s="503"/>
      <c r="CJ19" s="503"/>
      <c r="CK19" s="503"/>
      <c r="CL19" s="510"/>
      <c r="CM19" s="509"/>
      <c r="CN19" s="503"/>
      <c r="CO19" s="503"/>
      <c r="CP19" s="503"/>
      <c r="CQ19" s="510"/>
      <c r="CR19" s="509"/>
      <c r="CS19" s="503"/>
      <c r="CT19" s="503"/>
      <c r="CU19" s="503"/>
      <c r="CV19" s="510"/>
      <c r="CW19" s="509"/>
      <c r="CX19" s="503"/>
      <c r="CY19" s="503"/>
      <c r="CZ19" s="503"/>
      <c r="DA19" s="510"/>
      <c r="DB19" s="509"/>
      <c r="DC19" s="503"/>
      <c r="DD19" s="503"/>
      <c r="DE19" s="503"/>
      <c r="DF19" s="510"/>
      <c r="DG19" s="509"/>
      <c r="DH19" s="503"/>
      <c r="DI19" s="503"/>
      <c r="DJ19" s="503"/>
      <c r="DK19" s="510"/>
      <c r="DL19" s="509"/>
      <c r="DM19" s="503"/>
      <c r="DN19" s="503"/>
      <c r="DO19" s="503"/>
      <c r="DP19" s="510"/>
      <c r="DQ19" s="509"/>
      <c r="DR19" s="503"/>
      <c r="DS19" s="503"/>
      <c r="DT19" s="503"/>
      <c r="DU19" s="510"/>
      <c r="DV19" s="496"/>
      <c r="DW19" s="497"/>
      <c r="DX19" s="497"/>
      <c r="DY19" s="497"/>
      <c r="DZ19" s="511"/>
      <c r="EA19" s="452"/>
    </row>
    <row r="20" spans="1:131" s="454" customFormat="1" ht="26.25" customHeight="1" x14ac:dyDescent="0.15">
      <c r="A20" s="495">
        <v>14</v>
      </c>
      <c r="B20" s="496"/>
      <c r="C20" s="497"/>
      <c r="D20" s="497"/>
      <c r="E20" s="497"/>
      <c r="F20" s="497"/>
      <c r="G20" s="497"/>
      <c r="H20" s="497"/>
      <c r="I20" s="497"/>
      <c r="J20" s="497"/>
      <c r="K20" s="497"/>
      <c r="L20" s="497"/>
      <c r="M20" s="497"/>
      <c r="N20" s="497"/>
      <c r="O20" s="497"/>
      <c r="P20" s="498"/>
      <c r="Q20" s="499"/>
      <c r="R20" s="500"/>
      <c r="S20" s="500"/>
      <c r="T20" s="500"/>
      <c r="U20" s="500"/>
      <c r="V20" s="500"/>
      <c r="W20" s="500"/>
      <c r="X20" s="500"/>
      <c r="Y20" s="500"/>
      <c r="Z20" s="500"/>
      <c r="AA20" s="500"/>
      <c r="AB20" s="500"/>
      <c r="AC20" s="500"/>
      <c r="AD20" s="500"/>
      <c r="AE20" s="501"/>
      <c r="AF20" s="502"/>
      <c r="AG20" s="503"/>
      <c r="AH20" s="503"/>
      <c r="AI20" s="503"/>
      <c r="AJ20" s="504"/>
      <c r="AK20" s="505"/>
      <c r="AL20" s="500"/>
      <c r="AM20" s="500"/>
      <c r="AN20" s="500"/>
      <c r="AO20" s="500"/>
      <c r="AP20" s="500"/>
      <c r="AQ20" s="500"/>
      <c r="AR20" s="500"/>
      <c r="AS20" s="500"/>
      <c r="AT20" s="500"/>
      <c r="AU20" s="506"/>
      <c r="AV20" s="506"/>
      <c r="AW20" s="506"/>
      <c r="AX20" s="506"/>
      <c r="AY20" s="507"/>
      <c r="AZ20" s="451"/>
      <c r="BA20" s="451"/>
      <c r="BB20" s="451"/>
      <c r="BC20" s="451"/>
      <c r="BD20" s="451"/>
      <c r="BE20" s="452"/>
      <c r="BF20" s="452"/>
      <c r="BG20" s="452"/>
      <c r="BH20" s="452"/>
      <c r="BI20" s="452"/>
      <c r="BJ20" s="452"/>
      <c r="BK20" s="452"/>
      <c r="BL20" s="452"/>
      <c r="BM20" s="452"/>
      <c r="BN20" s="452"/>
      <c r="BO20" s="452"/>
      <c r="BP20" s="452"/>
      <c r="BQ20" s="495">
        <v>14</v>
      </c>
      <c r="BR20" s="508"/>
      <c r="BS20" s="496"/>
      <c r="BT20" s="497"/>
      <c r="BU20" s="497"/>
      <c r="BV20" s="497"/>
      <c r="BW20" s="497"/>
      <c r="BX20" s="497"/>
      <c r="BY20" s="497"/>
      <c r="BZ20" s="497"/>
      <c r="CA20" s="497"/>
      <c r="CB20" s="497"/>
      <c r="CC20" s="497"/>
      <c r="CD20" s="497"/>
      <c r="CE20" s="497"/>
      <c r="CF20" s="497"/>
      <c r="CG20" s="498"/>
      <c r="CH20" s="509"/>
      <c r="CI20" s="503"/>
      <c r="CJ20" s="503"/>
      <c r="CK20" s="503"/>
      <c r="CL20" s="510"/>
      <c r="CM20" s="509"/>
      <c r="CN20" s="503"/>
      <c r="CO20" s="503"/>
      <c r="CP20" s="503"/>
      <c r="CQ20" s="510"/>
      <c r="CR20" s="509"/>
      <c r="CS20" s="503"/>
      <c r="CT20" s="503"/>
      <c r="CU20" s="503"/>
      <c r="CV20" s="510"/>
      <c r="CW20" s="509"/>
      <c r="CX20" s="503"/>
      <c r="CY20" s="503"/>
      <c r="CZ20" s="503"/>
      <c r="DA20" s="510"/>
      <c r="DB20" s="509"/>
      <c r="DC20" s="503"/>
      <c r="DD20" s="503"/>
      <c r="DE20" s="503"/>
      <c r="DF20" s="510"/>
      <c r="DG20" s="509"/>
      <c r="DH20" s="503"/>
      <c r="DI20" s="503"/>
      <c r="DJ20" s="503"/>
      <c r="DK20" s="510"/>
      <c r="DL20" s="509"/>
      <c r="DM20" s="503"/>
      <c r="DN20" s="503"/>
      <c r="DO20" s="503"/>
      <c r="DP20" s="510"/>
      <c r="DQ20" s="509"/>
      <c r="DR20" s="503"/>
      <c r="DS20" s="503"/>
      <c r="DT20" s="503"/>
      <c r="DU20" s="510"/>
      <c r="DV20" s="496"/>
      <c r="DW20" s="497"/>
      <c r="DX20" s="497"/>
      <c r="DY20" s="497"/>
      <c r="DZ20" s="511"/>
      <c r="EA20" s="452"/>
    </row>
    <row r="21" spans="1:131" s="454" customFormat="1" ht="26.25" customHeight="1" thickBot="1" x14ac:dyDescent="0.2">
      <c r="A21" s="495">
        <v>15</v>
      </c>
      <c r="B21" s="496"/>
      <c r="C21" s="497"/>
      <c r="D21" s="497"/>
      <c r="E21" s="497"/>
      <c r="F21" s="497"/>
      <c r="G21" s="497"/>
      <c r="H21" s="497"/>
      <c r="I21" s="497"/>
      <c r="J21" s="497"/>
      <c r="K21" s="497"/>
      <c r="L21" s="497"/>
      <c r="M21" s="497"/>
      <c r="N21" s="497"/>
      <c r="O21" s="497"/>
      <c r="P21" s="498"/>
      <c r="Q21" s="499"/>
      <c r="R21" s="500"/>
      <c r="S21" s="500"/>
      <c r="T21" s="500"/>
      <c r="U21" s="500"/>
      <c r="V21" s="500"/>
      <c r="W21" s="500"/>
      <c r="X21" s="500"/>
      <c r="Y21" s="500"/>
      <c r="Z21" s="500"/>
      <c r="AA21" s="500"/>
      <c r="AB21" s="500"/>
      <c r="AC21" s="500"/>
      <c r="AD21" s="500"/>
      <c r="AE21" s="501"/>
      <c r="AF21" s="502"/>
      <c r="AG21" s="503"/>
      <c r="AH21" s="503"/>
      <c r="AI21" s="503"/>
      <c r="AJ21" s="504"/>
      <c r="AK21" s="505"/>
      <c r="AL21" s="500"/>
      <c r="AM21" s="500"/>
      <c r="AN21" s="500"/>
      <c r="AO21" s="500"/>
      <c r="AP21" s="500"/>
      <c r="AQ21" s="500"/>
      <c r="AR21" s="500"/>
      <c r="AS21" s="500"/>
      <c r="AT21" s="500"/>
      <c r="AU21" s="506"/>
      <c r="AV21" s="506"/>
      <c r="AW21" s="506"/>
      <c r="AX21" s="506"/>
      <c r="AY21" s="507"/>
      <c r="AZ21" s="451"/>
      <c r="BA21" s="451"/>
      <c r="BB21" s="451"/>
      <c r="BC21" s="451"/>
      <c r="BD21" s="451"/>
      <c r="BE21" s="452"/>
      <c r="BF21" s="452"/>
      <c r="BG21" s="452"/>
      <c r="BH21" s="452"/>
      <c r="BI21" s="452"/>
      <c r="BJ21" s="452"/>
      <c r="BK21" s="452"/>
      <c r="BL21" s="452"/>
      <c r="BM21" s="452"/>
      <c r="BN21" s="452"/>
      <c r="BO21" s="452"/>
      <c r="BP21" s="452"/>
      <c r="BQ21" s="495">
        <v>15</v>
      </c>
      <c r="BR21" s="508"/>
      <c r="BS21" s="496"/>
      <c r="BT21" s="497"/>
      <c r="BU21" s="497"/>
      <c r="BV21" s="497"/>
      <c r="BW21" s="497"/>
      <c r="BX21" s="497"/>
      <c r="BY21" s="497"/>
      <c r="BZ21" s="497"/>
      <c r="CA21" s="497"/>
      <c r="CB21" s="497"/>
      <c r="CC21" s="497"/>
      <c r="CD21" s="497"/>
      <c r="CE21" s="497"/>
      <c r="CF21" s="497"/>
      <c r="CG21" s="498"/>
      <c r="CH21" s="509"/>
      <c r="CI21" s="503"/>
      <c r="CJ21" s="503"/>
      <c r="CK21" s="503"/>
      <c r="CL21" s="510"/>
      <c r="CM21" s="509"/>
      <c r="CN21" s="503"/>
      <c r="CO21" s="503"/>
      <c r="CP21" s="503"/>
      <c r="CQ21" s="510"/>
      <c r="CR21" s="509"/>
      <c r="CS21" s="503"/>
      <c r="CT21" s="503"/>
      <c r="CU21" s="503"/>
      <c r="CV21" s="510"/>
      <c r="CW21" s="509"/>
      <c r="CX21" s="503"/>
      <c r="CY21" s="503"/>
      <c r="CZ21" s="503"/>
      <c r="DA21" s="510"/>
      <c r="DB21" s="509"/>
      <c r="DC21" s="503"/>
      <c r="DD21" s="503"/>
      <c r="DE21" s="503"/>
      <c r="DF21" s="510"/>
      <c r="DG21" s="509"/>
      <c r="DH21" s="503"/>
      <c r="DI21" s="503"/>
      <c r="DJ21" s="503"/>
      <c r="DK21" s="510"/>
      <c r="DL21" s="509"/>
      <c r="DM21" s="503"/>
      <c r="DN21" s="503"/>
      <c r="DO21" s="503"/>
      <c r="DP21" s="510"/>
      <c r="DQ21" s="509"/>
      <c r="DR21" s="503"/>
      <c r="DS21" s="503"/>
      <c r="DT21" s="503"/>
      <c r="DU21" s="510"/>
      <c r="DV21" s="496"/>
      <c r="DW21" s="497"/>
      <c r="DX21" s="497"/>
      <c r="DY21" s="497"/>
      <c r="DZ21" s="511"/>
      <c r="EA21" s="452"/>
    </row>
    <row r="22" spans="1:131" s="454" customFormat="1" ht="26.25" customHeight="1" x14ac:dyDescent="0.15">
      <c r="A22" s="495">
        <v>16</v>
      </c>
      <c r="B22" s="496"/>
      <c r="C22" s="497"/>
      <c r="D22" s="497"/>
      <c r="E22" s="497"/>
      <c r="F22" s="497"/>
      <c r="G22" s="497"/>
      <c r="H22" s="497"/>
      <c r="I22" s="497"/>
      <c r="J22" s="497"/>
      <c r="K22" s="497"/>
      <c r="L22" s="497"/>
      <c r="M22" s="497"/>
      <c r="N22" s="497"/>
      <c r="O22" s="497"/>
      <c r="P22" s="498"/>
      <c r="Q22" s="512"/>
      <c r="R22" s="513"/>
      <c r="S22" s="513"/>
      <c r="T22" s="513"/>
      <c r="U22" s="513"/>
      <c r="V22" s="513"/>
      <c r="W22" s="513"/>
      <c r="X22" s="513"/>
      <c r="Y22" s="513"/>
      <c r="Z22" s="513"/>
      <c r="AA22" s="513"/>
      <c r="AB22" s="513"/>
      <c r="AC22" s="513"/>
      <c r="AD22" s="513"/>
      <c r="AE22" s="514"/>
      <c r="AF22" s="502"/>
      <c r="AG22" s="503"/>
      <c r="AH22" s="503"/>
      <c r="AI22" s="503"/>
      <c r="AJ22" s="504"/>
      <c r="AK22" s="515"/>
      <c r="AL22" s="513"/>
      <c r="AM22" s="513"/>
      <c r="AN22" s="513"/>
      <c r="AO22" s="513"/>
      <c r="AP22" s="513"/>
      <c r="AQ22" s="513"/>
      <c r="AR22" s="513"/>
      <c r="AS22" s="513"/>
      <c r="AT22" s="513"/>
      <c r="AU22" s="516"/>
      <c r="AV22" s="516"/>
      <c r="AW22" s="516"/>
      <c r="AX22" s="516"/>
      <c r="AY22" s="517"/>
      <c r="AZ22" s="518" t="s">
        <v>327</v>
      </c>
      <c r="BA22" s="518"/>
      <c r="BB22" s="518"/>
      <c r="BC22" s="518"/>
      <c r="BD22" s="519"/>
      <c r="BE22" s="452"/>
      <c r="BF22" s="452"/>
      <c r="BG22" s="452"/>
      <c r="BH22" s="452"/>
      <c r="BI22" s="452"/>
      <c r="BJ22" s="452"/>
      <c r="BK22" s="452"/>
      <c r="BL22" s="452"/>
      <c r="BM22" s="452"/>
      <c r="BN22" s="452"/>
      <c r="BO22" s="452"/>
      <c r="BP22" s="452"/>
      <c r="BQ22" s="495">
        <v>16</v>
      </c>
      <c r="BR22" s="508"/>
      <c r="BS22" s="496"/>
      <c r="BT22" s="497"/>
      <c r="BU22" s="497"/>
      <c r="BV22" s="497"/>
      <c r="BW22" s="497"/>
      <c r="BX22" s="497"/>
      <c r="BY22" s="497"/>
      <c r="BZ22" s="497"/>
      <c r="CA22" s="497"/>
      <c r="CB22" s="497"/>
      <c r="CC22" s="497"/>
      <c r="CD22" s="497"/>
      <c r="CE22" s="497"/>
      <c r="CF22" s="497"/>
      <c r="CG22" s="498"/>
      <c r="CH22" s="509"/>
      <c r="CI22" s="503"/>
      <c r="CJ22" s="503"/>
      <c r="CK22" s="503"/>
      <c r="CL22" s="510"/>
      <c r="CM22" s="509"/>
      <c r="CN22" s="503"/>
      <c r="CO22" s="503"/>
      <c r="CP22" s="503"/>
      <c r="CQ22" s="510"/>
      <c r="CR22" s="509"/>
      <c r="CS22" s="503"/>
      <c r="CT22" s="503"/>
      <c r="CU22" s="503"/>
      <c r="CV22" s="510"/>
      <c r="CW22" s="509"/>
      <c r="CX22" s="503"/>
      <c r="CY22" s="503"/>
      <c r="CZ22" s="503"/>
      <c r="DA22" s="510"/>
      <c r="DB22" s="509"/>
      <c r="DC22" s="503"/>
      <c r="DD22" s="503"/>
      <c r="DE22" s="503"/>
      <c r="DF22" s="510"/>
      <c r="DG22" s="509"/>
      <c r="DH22" s="503"/>
      <c r="DI22" s="503"/>
      <c r="DJ22" s="503"/>
      <c r="DK22" s="510"/>
      <c r="DL22" s="509"/>
      <c r="DM22" s="503"/>
      <c r="DN22" s="503"/>
      <c r="DO22" s="503"/>
      <c r="DP22" s="510"/>
      <c r="DQ22" s="509"/>
      <c r="DR22" s="503"/>
      <c r="DS22" s="503"/>
      <c r="DT22" s="503"/>
      <c r="DU22" s="510"/>
      <c r="DV22" s="496"/>
      <c r="DW22" s="497"/>
      <c r="DX22" s="497"/>
      <c r="DY22" s="497"/>
      <c r="DZ22" s="511"/>
      <c r="EA22" s="452"/>
    </row>
    <row r="23" spans="1:131" s="454" customFormat="1" ht="26.25" customHeight="1" thickBot="1" x14ac:dyDescent="0.2">
      <c r="A23" s="520" t="s">
        <v>328</v>
      </c>
      <c r="B23" s="521" t="s">
        <v>329</v>
      </c>
      <c r="C23" s="522"/>
      <c r="D23" s="522"/>
      <c r="E23" s="522"/>
      <c r="F23" s="522"/>
      <c r="G23" s="522"/>
      <c r="H23" s="522"/>
      <c r="I23" s="522"/>
      <c r="J23" s="522"/>
      <c r="K23" s="522"/>
      <c r="L23" s="522"/>
      <c r="M23" s="522"/>
      <c r="N23" s="522"/>
      <c r="O23" s="522"/>
      <c r="P23" s="523"/>
      <c r="Q23" s="524" t="s">
        <v>330</v>
      </c>
      <c r="R23" s="525"/>
      <c r="S23" s="525"/>
      <c r="T23" s="525"/>
      <c r="U23" s="525"/>
      <c r="V23" s="525" t="s">
        <v>331</v>
      </c>
      <c r="W23" s="525"/>
      <c r="X23" s="525"/>
      <c r="Y23" s="525"/>
      <c r="Z23" s="525"/>
      <c r="AA23" s="525" t="s">
        <v>332</v>
      </c>
      <c r="AB23" s="525"/>
      <c r="AC23" s="525"/>
      <c r="AD23" s="525"/>
      <c r="AE23" s="526"/>
      <c r="AF23" s="527">
        <v>71</v>
      </c>
      <c r="AG23" s="525"/>
      <c r="AH23" s="525"/>
      <c r="AI23" s="525"/>
      <c r="AJ23" s="528"/>
      <c r="AK23" s="529"/>
      <c r="AL23" s="530"/>
      <c r="AM23" s="530"/>
      <c r="AN23" s="530"/>
      <c r="AO23" s="530"/>
      <c r="AP23" s="525">
        <v>11199</v>
      </c>
      <c r="AQ23" s="525"/>
      <c r="AR23" s="525"/>
      <c r="AS23" s="525"/>
      <c r="AT23" s="525"/>
      <c r="AU23" s="531"/>
      <c r="AV23" s="531"/>
      <c r="AW23" s="531"/>
      <c r="AX23" s="531"/>
      <c r="AY23" s="532"/>
      <c r="AZ23" s="533" t="s">
        <v>64</v>
      </c>
      <c r="BA23" s="534"/>
      <c r="BB23" s="534"/>
      <c r="BC23" s="534"/>
      <c r="BD23" s="535"/>
      <c r="BE23" s="452"/>
      <c r="BF23" s="452"/>
      <c r="BG23" s="452"/>
      <c r="BH23" s="452"/>
      <c r="BI23" s="452"/>
      <c r="BJ23" s="452"/>
      <c r="BK23" s="452"/>
      <c r="BL23" s="452"/>
      <c r="BM23" s="452"/>
      <c r="BN23" s="452"/>
      <c r="BO23" s="452"/>
      <c r="BP23" s="452"/>
      <c r="BQ23" s="495">
        <v>17</v>
      </c>
      <c r="BR23" s="508"/>
      <c r="BS23" s="496"/>
      <c r="BT23" s="497"/>
      <c r="BU23" s="497"/>
      <c r="BV23" s="497"/>
      <c r="BW23" s="497"/>
      <c r="BX23" s="497"/>
      <c r="BY23" s="497"/>
      <c r="BZ23" s="497"/>
      <c r="CA23" s="497"/>
      <c r="CB23" s="497"/>
      <c r="CC23" s="497"/>
      <c r="CD23" s="497"/>
      <c r="CE23" s="497"/>
      <c r="CF23" s="497"/>
      <c r="CG23" s="498"/>
      <c r="CH23" s="509"/>
      <c r="CI23" s="503"/>
      <c r="CJ23" s="503"/>
      <c r="CK23" s="503"/>
      <c r="CL23" s="510"/>
      <c r="CM23" s="509"/>
      <c r="CN23" s="503"/>
      <c r="CO23" s="503"/>
      <c r="CP23" s="503"/>
      <c r="CQ23" s="510"/>
      <c r="CR23" s="509"/>
      <c r="CS23" s="503"/>
      <c r="CT23" s="503"/>
      <c r="CU23" s="503"/>
      <c r="CV23" s="510"/>
      <c r="CW23" s="509"/>
      <c r="CX23" s="503"/>
      <c r="CY23" s="503"/>
      <c r="CZ23" s="503"/>
      <c r="DA23" s="510"/>
      <c r="DB23" s="509"/>
      <c r="DC23" s="503"/>
      <c r="DD23" s="503"/>
      <c r="DE23" s="503"/>
      <c r="DF23" s="510"/>
      <c r="DG23" s="509"/>
      <c r="DH23" s="503"/>
      <c r="DI23" s="503"/>
      <c r="DJ23" s="503"/>
      <c r="DK23" s="510"/>
      <c r="DL23" s="509"/>
      <c r="DM23" s="503"/>
      <c r="DN23" s="503"/>
      <c r="DO23" s="503"/>
      <c r="DP23" s="510"/>
      <c r="DQ23" s="509"/>
      <c r="DR23" s="503"/>
      <c r="DS23" s="503"/>
      <c r="DT23" s="503"/>
      <c r="DU23" s="510"/>
      <c r="DV23" s="496"/>
      <c r="DW23" s="497"/>
      <c r="DX23" s="497"/>
      <c r="DY23" s="497"/>
      <c r="DZ23" s="511"/>
      <c r="EA23" s="452"/>
    </row>
    <row r="24" spans="1:131" s="454" customFormat="1" ht="26.25" customHeight="1" x14ac:dyDescent="0.15">
      <c r="A24" s="536" t="s">
        <v>333</v>
      </c>
      <c r="B24" s="536"/>
      <c r="C24" s="536"/>
      <c r="D24" s="536"/>
      <c r="E24" s="536"/>
      <c r="F24" s="536"/>
      <c r="G24" s="536"/>
      <c r="H24" s="536"/>
      <c r="I24" s="536"/>
      <c r="J24" s="536"/>
      <c r="K24" s="536"/>
      <c r="L24" s="536"/>
      <c r="M24" s="536"/>
      <c r="N24" s="536"/>
      <c r="O24" s="536"/>
      <c r="P24" s="536"/>
      <c r="Q24" s="536"/>
      <c r="R24" s="536"/>
      <c r="S24" s="536"/>
      <c r="T24" s="536"/>
      <c r="U24" s="536"/>
      <c r="V24" s="536"/>
      <c r="W24" s="536"/>
      <c r="X24" s="536"/>
      <c r="Y24" s="536"/>
      <c r="Z24" s="536"/>
      <c r="AA24" s="536"/>
      <c r="AB24" s="536"/>
      <c r="AC24" s="536"/>
      <c r="AD24" s="536"/>
      <c r="AE24" s="536"/>
      <c r="AF24" s="536"/>
      <c r="AG24" s="536"/>
      <c r="AH24" s="536"/>
      <c r="AI24" s="536"/>
      <c r="AJ24" s="536"/>
      <c r="AK24" s="536"/>
      <c r="AL24" s="536"/>
      <c r="AM24" s="536"/>
      <c r="AN24" s="536"/>
      <c r="AO24" s="536"/>
      <c r="AP24" s="536"/>
      <c r="AQ24" s="536"/>
      <c r="AR24" s="536"/>
      <c r="AS24" s="536"/>
      <c r="AT24" s="536"/>
      <c r="AU24" s="536"/>
      <c r="AV24" s="536"/>
      <c r="AW24" s="536"/>
      <c r="AX24" s="536"/>
      <c r="AY24" s="536"/>
      <c r="AZ24" s="451"/>
      <c r="BA24" s="451"/>
      <c r="BB24" s="451"/>
      <c r="BC24" s="451"/>
      <c r="BD24" s="451"/>
      <c r="BE24" s="452"/>
      <c r="BF24" s="452"/>
      <c r="BG24" s="452"/>
      <c r="BH24" s="452"/>
      <c r="BI24" s="452"/>
      <c r="BJ24" s="452"/>
      <c r="BK24" s="452"/>
      <c r="BL24" s="452"/>
      <c r="BM24" s="452"/>
      <c r="BN24" s="452"/>
      <c r="BO24" s="452"/>
      <c r="BP24" s="452"/>
      <c r="BQ24" s="495">
        <v>18</v>
      </c>
      <c r="BR24" s="508"/>
      <c r="BS24" s="496"/>
      <c r="BT24" s="497"/>
      <c r="BU24" s="497"/>
      <c r="BV24" s="497"/>
      <c r="BW24" s="497"/>
      <c r="BX24" s="497"/>
      <c r="BY24" s="497"/>
      <c r="BZ24" s="497"/>
      <c r="CA24" s="497"/>
      <c r="CB24" s="497"/>
      <c r="CC24" s="497"/>
      <c r="CD24" s="497"/>
      <c r="CE24" s="497"/>
      <c r="CF24" s="497"/>
      <c r="CG24" s="498"/>
      <c r="CH24" s="509"/>
      <c r="CI24" s="503"/>
      <c r="CJ24" s="503"/>
      <c r="CK24" s="503"/>
      <c r="CL24" s="510"/>
      <c r="CM24" s="509"/>
      <c r="CN24" s="503"/>
      <c r="CO24" s="503"/>
      <c r="CP24" s="503"/>
      <c r="CQ24" s="510"/>
      <c r="CR24" s="509"/>
      <c r="CS24" s="503"/>
      <c r="CT24" s="503"/>
      <c r="CU24" s="503"/>
      <c r="CV24" s="510"/>
      <c r="CW24" s="509"/>
      <c r="CX24" s="503"/>
      <c r="CY24" s="503"/>
      <c r="CZ24" s="503"/>
      <c r="DA24" s="510"/>
      <c r="DB24" s="509"/>
      <c r="DC24" s="503"/>
      <c r="DD24" s="503"/>
      <c r="DE24" s="503"/>
      <c r="DF24" s="510"/>
      <c r="DG24" s="509"/>
      <c r="DH24" s="503"/>
      <c r="DI24" s="503"/>
      <c r="DJ24" s="503"/>
      <c r="DK24" s="510"/>
      <c r="DL24" s="509"/>
      <c r="DM24" s="503"/>
      <c r="DN24" s="503"/>
      <c r="DO24" s="503"/>
      <c r="DP24" s="510"/>
      <c r="DQ24" s="509"/>
      <c r="DR24" s="503"/>
      <c r="DS24" s="503"/>
      <c r="DT24" s="503"/>
      <c r="DU24" s="510"/>
      <c r="DV24" s="496"/>
      <c r="DW24" s="497"/>
      <c r="DX24" s="497"/>
      <c r="DY24" s="497"/>
      <c r="DZ24" s="511"/>
      <c r="EA24" s="452"/>
    </row>
    <row r="25" spans="1:131" ht="26.25" customHeight="1" thickBot="1" x14ac:dyDescent="0.2">
      <c r="A25" s="450" t="s">
        <v>334</v>
      </c>
      <c r="B25" s="450"/>
      <c r="C25" s="450"/>
      <c r="D25" s="450"/>
      <c r="E25" s="450"/>
      <c r="F25" s="450"/>
      <c r="G25" s="450"/>
      <c r="H25" s="450"/>
      <c r="I25" s="450"/>
      <c r="J25" s="450"/>
      <c r="K25" s="450"/>
      <c r="L25" s="450"/>
      <c r="M25" s="450"/>
      <c r="N25" s="450"/>
      <c r="O25" s="450"/>
      <c r="P25" s="450"/>
      <c r="Q25" s="450"/>
      <c r="R25" s="450"/>
      <c r="S25" s="450"/>
      <c r="T25" s="450"/>
      <c r="U25" s="450"/>
      <c r="V25" s="450"/>
      <c r="W25" s="450"/>
      <c r="X25" s="450"/>
      <c r="Y25" s="450"/>
      <c r="Z25" s="450"/>
      <c r="AA25" s="450"/>
      <c r="AB25" s="450"/>
      <c r="AC25" s="450"/>
      <c r="AD25" s="450"/>
      <c r="AE25" s="450"/>
      <c r="AF25" s="450"/>
      <c r="AG25" s="450"/>
      <c r="AH25" s="450"/>
      <c r="AI25" s="450"/>
      <c r="AJ25" s="450"/>
      <c r="AK25" s="450"/>
      <c r="AL25" s="450"/>
      <c r="AM25" s="450"/>
      <c r="AN25" s="450"/>
      <c r="AO25" s="450"/>
      <c r="AP25" s="450"/>
      <c r="AQ25" s="450"/>
      <c r="AR25" s="450"/>
      <c r="AS25" s="450"/>
      <c r="AT25" s="450"/>
      <c r="AU25" s="450"/>
      <c r="AV25" s="450"/>
      <c r="AW25" s="450"/>
      <c r="AX25" s="450"/>
      <c r="AY25" s="450"/>
      <c r="AZ25" s="450"/>
      <c r="BA25" s="450"/>
      <c r="BB25" s="450"/>
      <c r="BC25" s="450"/>
      <c r="BD25" s="450"/>
      <c r="BE25" s="450"/>
      <c r="BF25" s="450"/>
      <c r="BG25" s="450"/>
      <c r="BH25" s="450"/>
      <c r="BI25" s="450"/>
      <c r="BJ25" s="451"/>
      <c r="BK25" s="451"/>
      <c r="BL25" s="451"/>
      <c r="BM25" s="451"/>
      <c r="BN25" s="451"/>
      <c r="BO25" s="537"/>
      <c r="BP25" s="537"/>
      <c r="BQ25" s="495">
        <v>19</v>
      </c>
      <c r="BR25" s="508"/>
      <c r="BS25" s="496"/>
      <c r="BT25" s="497"/>
      <c r="BU25" s="497"/>
      <c r="BV25" s="497"/>
      <c r="BW25" s="497"/>
      <c r="BX25" s="497"/>
      <c r="BY25" s="497"/>
      <c r="BZ25" s="497"/>
      <c r="CA25" s="497"/>
      <c r="CB25" s="497"/>
      <c r="CC25" s="497"/>
      <c r="CD25" s="497"/>
      <c r="CE25" s="497"/>
      <c r="CF25" s="497"/>
      <c r="CG25" s="498"/>
      <c r="CH25" s="509"/>
      <c r="CI25" s="503"/>
      <c r="CJ25" s="503"/>
      <c r="CK25" s="503"/>
      <c r="CL25" s="510"/>
      <c r="CM25" s="509"/>
      <c r="CN25" s="503"/>
      <c r="CO25" s="503"/>
      <c r="CP25" s="503"/>
      <c r="CQ25" s="510"/>
      <c r="CR25" s="509"/>
      <c r="CS25" s="503"/>
      <c r="CT25" s="503"/>
      <c r="CU25" s="503"/>
      <c r="CV25" s="510"/>
      <c r="CW25" s="509"/>
      <c r="CX25" s="503"/>
      <c r="CY25" s="503"/>
      <c r="CZ25" s="503"/>
      <c r="DA25" s="510"/>
      <c r="DB25" s="509"/>
      <c r="DC25" s="503"/>
      <c r="DD25" s="503"/>
      <c r="DE25" s="503"/>
      <c r="DF25" s="510"/>
      <c r="DG25" s="509"/>
      <c r="DH25" s="503"/>
      <c r="DI25" s="503"/>
      <c r="DJ25" s="503"/>
      <c r="DK25" s="510"/>
      <c r="DL25" s="509"/>
      <c r="DM25" s="503"/>
      <c r="DN25" s="503"/>
      <c r="DO25" s="503"/>
      <c r="DP25" s="510"/>
      <c r="DQ25" s="509"/>
      <c r="DR25" s="503"/>
      <c r="DS25" s="503"/>
      <c r="DT25" s="503"/>
      <c r="DU25" s="510"/>
      <c r="DV25" s="496"/>
      <c r="DW25" s="497"/>
      <c r="DX25" s="497"/>
      <c r="DY25" s="497"/>
      <c r="DZ25" s="511"/>
      <c r="EA25" s="444"/>
    </row>
    <row r="26" spans="1:131" ht="26.25" customHeight="1" x14ac:dyDescent="0.15">
      <c r="A26" s="455" t="s">
        <v>297</v>
      </c>
      <c r="B26" s="456"/>
      <c r="C26" s="456"/>
      <c r="D26" s="456"/>
      <c r="E26" s="456"/>
      <c r="F26" s="456"/>
      <c r="G26" s="456"/>
      <c r="H26" s="456"/>
      <c r="I26" s="456"/>
      <c r="J26" s="456"/>
      <c r="K26" s="456"/>
      <c r="L26" s="456"/>
      <c r="M26" s="456"/>
      <c r="N26" s="456"/>
      <c r="O26" s="456"/>
      <c r="P26" s="457"/>
      <c r="Q26" s="458" t="s">
        <v>335</v>
      </c>
      <c r="R26" s="459"/>
      <c r="S26" s="459"/>
      <c r="T26" s="459"/>
      <c r="U26" s="460"/>
      <c r="V26" s="458" t="s">
        <v>336</v>
      </c>
      <c r="W26" s="459"/>
      <c r="X26" s="459"/>
      <c r="Y26" s="459"/>
      <c r="Z26" s="460"/>
      <c r="AA26" s="458" t="s">
        <v>337</v>
      </c>
      <c r="AB26" s="459"/>
      <c r="AC26" s="459"/>
      <c r="AD26" s="459"/>
      <c r="AE26" s="459"/>
      <c r="AF26" s="538" t="s">
        <v>338</v>
      </c>
      <c r="AG26" s="539"/>
      <c r="AH26" s="539"/>
      <c r="AI26" s="539"/>
      <c r="AJ26" s="540"/>
      <c r="AK26" s="459" t="s">
        <v>339</v>
      </c>
      <c r="AL26" s="459"/>
      <c r="AM26" s="459"/>
      <c r="AN26" s="459"/>
      <c r="AO26" s="460"/>
      <c r="AP26" s="458" t="s">
        <v>340</v>
      </c>
      <c r="AQ26" s="459"/>
      <c r="AR26" s="459"/>
      <c r="AS26" s="459"/>
      <c r="AT26" s="460"/>
      <c r="AU26" s="458" t="s">
        <v>341</v>
      </c>
      <c r="AV26" s="459"/>
      <c r="AW26" s="459"/>
      <c r="AX26" s="459"/>
      <c r="AY26" s="460"/>
      <c r="AZ26" s="458" t="s">
        <v>342</v>
      </c>
      <c r="BA26" s="459"/>
      <c r="BB26" s="459"/>
      <c r="BC26" s="459"/>
      <c r="BD26" s="460"/>
      <c r="BE26" s="458" t="s">
        <v>303</v>
      </c>
      <c r="BF26" s="459"/>
      <c r="BG26" s="459"/>
      <c r="BH26" s="459"/>
      <c r="BI26" s="462"/>
      <c r="BJ26" s="451"/>
      <c r="BK26" s="451"/>
      <c r="BL26" s="451"/>
      <c r="BM26" s="451"/>
      <c r="BN26" s="451"/>
      <c r="BO26" s="537"/>
      <c r="BP26" s="537"/>
      <c r="BQ26" s="495">
        <v>20</v>
      </c>
      <c r="BR26" s="508"/>
      <c r="BS26" s="496"/>
      <c r="BT26" s="497"/>
      <c r="BU26" s="497"/>
      <c r="BV26" s="497"/>
      <c r="BW26" s="497"/>
      <c r="BX26" s="497"/>
      <c r="BY26" s="497"/>
      <c r="BZ26" s="497"/>
      <c r="CA26" s="497"/>
      <c r="CB26" s="497"/>
      <c r="CC26" s="497"/>
      <c r="CD26" s="497"/>
      <c r="CE26" s="497"/>
      <c r="CF26" s="497"/>
      <c r="CG26" s="498"/>
      <c r="CH26" s="509"/>
      <c r="CI26" s="503"/>
      <c r="CJ26" s="503"/>
      <c r="CK26" s="503"/>
      <c r="CL26" s="510"/>
      <c r="CM26" s="509"/>
      <c r="CN26" s="503"/>
      <c r="CO26" s="503"/>
      <c r="CP26" s="503"/>
      <c r="CQ26" s="510"/>
      <c r="CR26" s="509"/>
      <c r="CS26" s="503"/>
      <c r="CT26" s="503"/>
      <c r="CU26" s="503"/>
      <c r="CV26" s="510"/>
      <c r="CW26" s="509"/>
      <c r="CX26" s="503"/>
      <c r="CY26" s="503"/>
      <c r="CZ26" s="503"/>
      <c r="DA26" s="510"/>
      <c r="DB26" s="509"/>
      <c r="DC26" s="503"/>
      <c r="DD26" s="503"/>
      <c r="DE26" s="503"/>
      <c r="DF26" s="510"/>
      <c r="DG26" s="509"/>
      <c r="DH26" s="503"/>
      <c r="DI26" s="503"/>
      <c r="DJ26" s="503"/>
      <c r="DK26" s="510"/>
      <c r="DL26" s="509"/>
      <c r="DM26" s="503"/>
      <c r="DN26" s="503"/>
      <c r="DO26" s="503"/>
      <c r="DP26" s="510"/>
      <c r="DQ26" s="509"/>
      <c r="DR26" s="503"/>
      <c r="DS26" s="503"/>
      <c r="DT26" s="503"/>
      <c r="DU26" s="510"/>
      <c r="DV26" s="496"/>
      <c r="DW26" s="497"/>
      <c r="DX26" s="497"/>
      <c r="DY26" s="497"/>
      <c r="DZ26" s="511"/>
      <c r="EA26" s="444"/>
    </row>
    <row r="27" spans="1:131" ht="26.25" customHeight="1" thickBot="1" x14ac:dyDescent="0.2">
      <c r="A27" s="466"/>
      <c r="B27" s="467"/>
      <c r="C27" s="467"/>
      <c r="D27" s="467"/>
      <c r="E27" s="467"/>
      <c r="F27" s="467"/>
      <c r="G27" s="467"/>
      <c r="H27" s="467"/>
      <c r="I27" s="467"/>
      <c r="J27" s="467"/>
      <c r="K27" s="467"/>
      <c r="L27" s="467"/>
      <c r="M27" s="467"/>
      <c r="N27" s="467"/>
      <c r="O27" s="467"/>
      <c r="P27" s="468"/>
      <c r="Q27" s="469"/>
      <c r="R27" s="470"/>
      <c r="S27" s="470"/>
      <c r="T27" s="470"/>
      <c r="U27" s="471"/>
      <c r="V27" s="469"/>
      <c r="W27" s="470"/>
      <c r="X27" s="470"/>
      <c r="Y27" s="470"/>
      <c r="Z27" s="471"/>
      <c r="AA27" s="469"/>
      <c r="AB27" s="470"/>
      <c r="AC27" s="470"/>
      <c r="AD27" s="470"/>
      <c r="AE27" s="470"/>
      <c r="AF27" s="541"/>
      <c r="AG27" s="542"/>
      <c r="AH27" s="542"/>
      <c r="AI27" s="542"/>
      <c r="AJ27" s="543"/>
      <c r="AK27" s="470"/>
      <c r="AL27" s="470"/>
      <c r="AM27" s="470"/>
      <c r="AN27" s="470"/>
      <c r="AO27" s="471"/>
      <c r="AP27" s="469"/>
      <c r="AQ27" s="470"/>
      <c r="AR27" s="470"/>
      <c r="AS27" s="470"/>
      <c r="AT27" s="471"/>
      <c r="AU27" s="469"/>
      <c r="AV27" s="470"/>
      <c r="AW27" s="470"/>
      <c r="AX27" s="470"/>
      <c r="AY27" s="471"/>
      <c r="AZ27" s="469"/>
      <c r="BA27" s="470"/>
      <c r="BB27" s="470"/>
      <c r="BC27" s="470"/>
      <c r="BD27" s="471"/>
      <c r="BE27" s="469"/>
      <c r="BF27" s="470"/>
      <c r="BG27" s="470"/>
      <c r="BH27" s="470"/>
      <c r="BI27" s="473"/>
      <c r="BJ27" s="451"/>
      <c r="BK27" s="451"/>
      <c r="BL27" s="451"/>
      <c r="BM27" s="451"/>
      <c r="BN27" s="451"/>
      <c r="BO27" s="537"/>
      <c r="BP27" s="537"/>
      <c r="BQ27" s="495">
        <v>21</v>
      </c>
      <c r="BR27" s="508"/>
      <c r="BS27" s="496"/>
      <c r="BT27" s="497"/>
      <c r="BU27" s="497"/>
      <c r="BV27" s="497"/>
      <c r="BW27" s="497"/>
      <c r="BX27" s="497"/>
      <c r="BY27" s="497"/>
      <c r="BZ27" s="497"/>
      <c r="CA27" s="497"/>
      <c r="CB27" s="497"/>
      <c r="CC27" s="497"/>
      <c r="CD27" s="497"/>
      <c r="CE27" s="497"/>
      <c r="CF27" s="497"/>
      <c r="CG27" s="498"/>
      <c r="CH27" s="509"/>
      <c r="CI27" s="503"/>
      <c r="CJ27" s="503"/>
      <c r="CK27" s="503"/>
      <c r="CL27" s="510"/>
      <c r="CM27" s="509"/>
      <c r="CN27" s="503"/>
      <c r="CO27" s="503"/>
      <c r="CP27" s="503"/>
      <c r="CQ27" s="510"/>
      <c r="CR27" s="509"/>
      <c r="CS27" s="503"/>
      <c r="CT27" s="503"/>
      <c r="CU27" s="503"/>
      <c r="CV27" s="510"/>
      <c r="CW27" s="509"/>
      <c r="CX27" s="503"/>
      <c r="CY27" s="503"/>
      <c r="CZ27" s="503"/>
      <c r="DA27" s="510"/>
      <c r="DB27" s="509"/>
      <c r="DC27" s="503"/>
      <c r="DD27" s="503"/>
      <c r="DE27" s="503"/>
      <c r="DF27" s="510"/>
      <c r="DG27" s="509"/>
      <c r="DH27" s="503"/>
      <c r="DI27" s="503"/>
      <c r="DJ27" s="503"/>
      <c r="DK27" s="510"/>
      <c r="DL27" s="509"/>
      <c r="DM27" s="503"/>
      <c r="DN27" s="503"/>
      <c r="DO27" s="503"/>
      <c r="DP27" s="510"/>
      <c r="DQ27" s="509"/>
      <c r="DR27" s="503"/>
      <c r="DS27" s="503"/>
      <c r="DT27" s="503"/>
      <c r="DU27" s="510"/>
      <c r="DV27" s="496"/>
      <c r="DW27" s="497"/>
      <c r="DX27" s="497"/>
      <c r="DY27" s="497"/>
      <c r="DZ27" s="511"/>
      <c r="EA27" s="444"/>
    </row>
    <row r="28" spans="1:131" ht="26.25" customHeight="1" thickTop="1" x14ac:dyDescent="0.15">
      <c r="A28" s="544">
        <v>1</v>
      </c>
      <c r="B28" s="478" t="s">
        <v>343</v>
      </c>
      <c r="C28" s="479"/>
      <c r="D28" s="479"/>
      <c r="E28" s="479"/>
      <c r="F28" s="479"/>
      <c r="G28" s="479"/>
      <c r="H28" s="479"/>
      <c r="I28" s="479"/>
      <c r="J28" s="479"/>
      <c r="K28" s="479"/>
      <c r="L28" s="479"/>
      <c r="M28" s="479"/>
      <c r="N28" s="479"/>
      <c r="O28" s="479"/>
      <c r="P28" s="480"/>
      <c r="Q28" s="545" t="s">
        <v>344</v>
      </c>
      <c r="R28" s="546"/>
      <c r="S28" s="546"/>
      <c r="T28" s="546"/>
      <c r="U28" s="546"/>
      <c r="V28" s="546" t="s">
        <v>345</v>
      </c>
      <c r="W28" s="546"/>
      <c r="X28" s="546"/>
      <c r="Y28" s="546"/>
      <c r="Z28" s="546"/>
      <c r="AA28" s="546" t="s">
        <v>346</v>
      </c>
      <c r="AB28" s="546"/>
      <c r="AC28" s="546"/>
      <c r="AD28" s="546"/>
      <c r="AE28" s="547"/>
      <c r="AF28" s="548">
        <v>3</v>
      </c>
      <c r="AG28" s="546"/>
      <c r="AH28" s="546"/>
      <c r="AI28" s="546"/>
      <c r="AJ28" s="549"/>
      <c r="AK28" s="550">
        <v>182</v>
      </c>
      <c r="AL28" s="546"/>
      <c r="AM28" s="546"/>
      <c r="AN28" s="546"/>
      <c r="AO28" s="546"/>
      <c r="AP28" s="546" t="s">
        <v>64</v>
      </c>
      <c r="AQ28" s="546"/>
      <c r="AR28" s="546"/>
      <c r="AS28" s="546"/>
      <c r="AT28" s="546"/>
      <c r="AU28" s="546" t="s">
        <v>64</v>
      </c>
      <c r="AV28" s="546"/>
      <c r="AW28" s="546"/>
      <c r="AX28" s="546"/>
      <c r="AY28" s="546"/>
      <c r="AZ28" s="551" t="s">
        <v>64</v>
      </c>
      <c r="BA28" s="551"/>
      <c r="BB28" s="551"/>
      <c r="BC28" s="551"/>
      <c r="BD28" s="551"/>
      <c r="BE28" s="552"/>
      <c r="BF28" s="552"/>
      <c r="BG28" s="552"/>
      <c r="BH28" s="552"/>
      <c r="BI28" s="553"/>
      <c r="BJ28" s="451"/>
      <c r="BK28" s="451"/>
      <c r="BL28" s="451"/>
      <c r="BM28" s="451"/>
      <c r="BN28" s="451"/>
      <c r="BO28" s="537"/>
      <c r="BP28" s="537"/>
      <c r="BQ28" s="495">
        <v>22</v>
      </c>
      <c r="BR28" s="508"/>
      <c r="BS28" s="496"/>
      <c r="BT28" s="497"/>
      <c r="BU28" s="497"/>
      <c r="BV28" s="497"/>
      <c r="BW28" s="497"/>
      <c r="BX28" s="497"/>
      <c r="BY28" s="497"/>
      <c r="BZ28" s="497"/>
      <c r="CA28" s="497"/>
      <c r="CB28" s="497"/>
      <c r="CC28" s="497"/>
      <c r="CD28" s="497"/>
      <c r="CE28" s="497"/>
      <c r="CF28" s="497"/>
      <c r="CG28" s="498"/>
      <c r="CH28" s="509"/>
      <c r="CI28" s="503"/>
      <c r="CJ28" s="503"/>
      <c r="CK28" s="503"/>
      <c r="CL28" s="510"/>
      <c r="CM28" s="509"/>
      <c r="CN28" s="503"/>
      <c r="CO28" s="503"/>
      <c r="CP28" s="503"/>
      <c r="CQ28" s="510"/>
      <c r="CR28" s="509"/>
      <c r="CS28" s="503"/>
      <c r="CT28" s="503"/>
      <c r="CU28" s="503"/>
      <c r="CV28" s="510"/>
      <c r="CW28" s="509"/>
      <c r="CX28" s="503"/>
      <c r="CY28" s="503"/>
      <c r="CZ28" s="503"/>
      <c r="DA28" s="510"/>
      <c r="DB28" s="509"/>
      <c r="DC28" s="503"/>
      <c r="DD28" s="503"/>
      <c r="DE28" s="503"/>
      <c r="DF28" s="510"/>
      <c r="DG28" s="509"/>
      <c r="DH28" s="503"/>
      <c r="DI28" s="503"/>
      <c r="DJ28" s="503"/>
      <c r="DK28" s="510"/>
      <c r="DL28" s="509"/>
      <c r="DM28" s="503"/>
      <c r="DN28" s="503"/>
      <c r="DO28" s="503"/>
      <c r="DP28" s="510"/>
      <c r="DQ28" s="509"/>
      <c r="DR28" s="503"/>
      <c r="DS28" s="503"/>
      <c r="DT28" s="503"/>
      <c r="DU28" s="510"/>
      <c r="DV28" s="496"/>
      <c r="DW28" s="497"/>
      <c r="DX28" s="497"/>
      <c r="DY28" s="497"/>
      <c r="DZ28" s="511"/>
      <c r="EA28" s="444"/>
    </row>
    <row r="29" spans="1:131" ht="26.25" customHeight="1" x14ac:dyDescent="0.15">
      <c r="A29" s="544">
        <v>2</v>
      </c>
      <c r="B29" s="496" t="s">
        <v>347</v>
      </c>
      <c r="C29" s="497"/>
      <c r="D29" s="497"/>
      <c r="E29" s="497"/>
      <c r="F29" s="497"/>
      <c r="G29" s="497"/>
      <c r="H29" s="497"/>
      <c r="I29" s="497"/>
      <c r="J29" s="497"/>
      <c r="K29" s="497"/>
      <c r="L29" s="497"/>
      <c r="M29" s="497"/>
      <c r="N29" s="497"/>
      <c r="O29" s="497"/>
      <c r="P29" s="498"/>
      <c r="Q29" s="499" t="s">
        <v>348</v>
      </c>
      <c r="R29" s="500"/>
      <c r="S29" s="500"/>
      <c r="T29" s="500"/>
      <c r="U29" s="500"/>
      <c r="V29" s="500" t="s">
        <v>348</v>
      </c>
      <c r="W29" s="500"/>
      <c r="X29" s="500"/>
      <c r="Y29" s="500"/>
      <c r="Z29" s="500"/>
      <c r="AA29" s="500" t="s">
        <v>64</v>
      </c>
      <c r="AB29" s="500"/>
      <c r="AC29" s="500"/>
      <c r="AD29" s="500"/>
      <c r="AE29" s="501"/>
      <c r="AF29" s="502" t="s">
        <v>64</v>
      </c>
      <c r="AG29" s="503"/>
      <c r="AH29" s="503"/>
      <c r="AI29" s="503"/>
      <c r="AJ29" s="504"/>
      <c r="AK29" s="505">
        <v>26</v>
      </c>
      <c r="AL29" s="500"/>
      <c r="AM29" s="500"/>
      <c r="AN29" s="500"/>
      <c r="AO29" s="500"/>
      <c r="AP29" s="500" t="s">
        <v>64</v>
      </c>
      <c r="AQ29" s="500"/>
      <c r="AR29" s="500"/>
      <c r="AS29" s="500"/>
      <c r="AT29" s="500"/>
      <c r="AU29" s="500" t="s">
        <v>64</v>
      </c>
      <c r="AV29" s="500"/>
      <c r="AW29" s="500"/>
      <c r="AX29" s="500"/>
      <c r="AY29" s="500"/>
      <c r="AZ29" s="554" t="s">
        <v>64</v>
      </c>
      <c r="BA29" s="554"/>
      <c r="BB29" s="554"/>
      <c r="BC29" s="554"/>
      <c r="BD29" s="554"/>
      <c r="BE29" s="506"/>
      <c r="BF29" s="506"/>
      <c r="BG29" s="506"/>
      <c r="BH29" s="506"/>
      <c r="BI29" s="507"/>
      <c r="BJ29" s="451"/>
      <c r="BK29" s="451"/>
      <c r="BL29" s="451"/>
      <c r="BM29" s="451"/>
      <c r="BN29" s="451"/>
      <c r="BO29" s="537"/>
      <c r="BP29" s="537"/>
      <c r="BQ29" s="495">
        <v>23</v>
      </c>
      <c r="BR29" s="508"/>
      <c r="BS29" s="496"/>
      <c r="BT29" s="497"/>
      <c r="BU29" s="497"/>
      <c r="BV29" s="497"/>
      <c r="BW29" s="497"/>
      <c r="BX29" s="497"/>
      <c r="BY29" s="497"/>
      <c r="BZ29" s="497"/>
      <c r="CA29" s="497"/>
      <c r="CB29" s="497"/>
      <c r="CC29" s="497"/>
      <c r="CD29" s="497"/>
      <c r="CE29" s="497"/>
      <c r="CF29" s="497"/>
      <c r="CG29" s="498"/>
      <c r="CH29" s="509"/>
      <c r="CI29" s="503"/>
      <c r="CJ29" s="503"/>
      <c r="CK29" s="503"/>
      <c r="CL29" s="510"/>
      <c r="CM29" s="509"/>
      <c r="CN29" s="503"/>
      <c r="CO29" s="503"/>
      <c r="CP29" s="503"/>
      <c r="CQ29" s="510"/>
      <c r="CR29" s="509"/>
      <c r="CS29" s="503"/>
      <c r="CT29" s="503"/>
      <c r="CU29" s="503"/>
      <c r="CV29" s="510"/>
      <c r="CW29" s="509"/>
      <c r="CX29" s="503"/>
      <c r="CY29" s="503"/>
      <c r="CZ29" s="503"/>
      <c r="DA29" s="510"/>
      <c r="DB29" s="509"/>
      <c r="DC29" s="503"/>
      <c r="DD29" s="503"/>
      <c r="DE29" s="503"/>
      <c r="DF29" s="510"/>
      <c r="DG29" s="509"/>
      <c r="DH29" s="503"/>
      <c r="DI29" s="503"/>
      <c r="DJ29" s="503"/>
      <c r="DK29" s="510"/>
      <c r="DL29" s="509"/>
      <c r="DM29" s="503"/>
      <c r="DN29" s="503"/>
      <c r="DO29" s="503"/>
      <c r="DP29" s="510"/>
      <c r="DQ29" s="509"/>
      <c r="DR29" s="503"/>
      <c r="DS29" s="503"/>
      <c r="DT29" s="503"/>
      <c r="DU29" s="510"/>
      <c r="DV29" s="496"/>
      <c r="DW29" s="497"/>
      <c r="DX29" s="497"/>
      <c r="DY29" s="497"/>
      <c r="DZ29" s="511"/>
      <c r="EA29" s="444"/>
    </row>
    <row r="30" spans="1:131" ht="26.25" customHeight="1" x14ac:dyDescent="0.15">
      <c r="A30" s="544">
        <v>3</v>
      </c>
      <c r="B30" s="496" t="s">
        <v>349</v>
      </c>
      <c r="C30" s="497"/>
      <c r="D30" s="497"/>
      <c r="E30" s="497"/>
      <c r="F30" s="497"/>
      <c r="G30" s="497"/>
      <c r="H30" s="497"/>
      <c r="I30" s="497"/>
      <c r="J30" s="497"/>
      <c r="K30" s="497"/>
      <c r="L30" s="497"/>
      <c r="M30" s="497"/>
      <c r="N30" s="497"/>
      <c r="O30" s="497"/>
      <c r="P30" s="498"/>
      <c r="Q30" s="499" t="s">
        <v>350</v>
      </c>
      <c r="R30" s="500"/>
      <c r="S30" s="500"/>
      <c r="T30" s="500"/>
      <c r="U30" s="500"/>
      <c r="V30" s="500" t="s">
        <v>350</v>
      </c>
      <c r="W30" s="500"/>
      <c r="X30" s="500"/>
      <c r="Y30" s="500"/>
      <c r="Z30" s="500"/>
      <c r="AA30" s="500" t="s">
        <v>64</v>
      </c>
      <c r="AB30" s="500"/>
      <c r="AC30" s="500"/>
      <c r="AD30" s="500"/>
      <c r="AE30" s="501"/>
      <c r="AF30" s="502">
        <v>0</v>
      </c>
      <c r="AG30" s="503"/>
      <c r="AH30" s="503"/>
      <c r="AI30" s="503"/>
      <c r="AJ30" s="504"/>
      <c r="AK30" s="505">
        <v>473</v>
      </c>
      <c r="AL30" s="500"/>
      <c r="AM30" s="500"/>
      <c r="AN30" s="500"/>
      <c r="AO30" s="500"/>
      <c r="AP30" s="500" t="s">
        <v>64</v>
      </c>
      <c r="AQ30" s="500"/>
      <c r="AR30" s="500"/>
      <c r="AS30" s="500"/>
      <c r="AT30" s="500"/>
      <c r="AU30" s="500" t="s">
        <v>64</v>
      </c>
      <c r="AV30" s="500"/>
      <c r="AW30" s="500"/>
      <c r="AX30" s="500"/>
      <c r="AY30" s="500"/>
      <c r="AZ30" s="554" t="s">
        <v>64</v>
      </c>
      <c r="BA30" s="554"/>
      <c r="BB30" s="554"/>
      <c r="BC30" s="554"/>
      <c r="BD30" s="554"/>
      <c r="BE30" s="506"/>
      <c r="BF30" s="506"/>
      <c r="BG30" s="506"/>
      <c r="BH30" s="506"/>
      <c r="BI30" s="507"/>
      <c r="BJ30" s="451"/>
      <c r="BK30" s="451"/>
      <c r="BL30" s="451"/>
      <c r="BM30" s="451"/>
      <c r="BN30" s="451"/>
      <c r="BO30" s="537"/>
      <c r="BP30" s="537"/>
      <c r="BQ30" s="495">
        <v>24</v>
      </c>
      <c r="BR30" s="508"/>
      <c r="BS30" s="496"/>
      <c r="BT30" s="497"/>
      <c r="BU30" s="497"/>
      <c r="BV30" s="497"/>
      <c r="BW30" s="497"/>
      <c r="BX30" s="497"/>
      <c r="BY30" s="497"/>
      <c r="BZ30" s="497"/>
      <c r="CA30" s="497"/>
      <c r="CB30" s="497"/>
      <c r="CC30" s="497"/>
      <c r="CD30" s="497"/>
      <c r="CE30" s="497"/>
      <c r="CF30" s="497"/>
      <c r="CG30" s="498"/>
      <c r="CH30" s="509"/>
      <c r="CI30" s="503"/>
      <c r="CJ30" s="503"/>
      <c r="CK30" s="503"/>
      <c r="CL30" s="510"/>
      <c r="CM30" s="509"/>
      <c r="CN30" s="503"/>
      <c r="CO30" s="503"/>
      <c r="CP30" s="503"/>
      <c r="CQ30" s="510"/>
      <c r="CR30" s="509"/>
      <c r="CS30" s="503"/>
      <c r="CT30" s="503"/>
      <c r="CU30" s="503"/>
      <c r="CV30" s="510"/>
      <c r="CW30" s="509"/>
      <c r="CX30" s="503"/>
      <c r="CY30" s="503"/>
      <c r="CZ30" s="503"/>
      <c r="DA30" s="510"/>
      <c r="DB30" s="509"/>
      <c r="DC30" s="503"/>
      <c r="DD30" s="503"/>
      <c r="DE30" s="503"/>
      <c r="DF30" s="510"/>
      <c r="DG30" s="509"/>
      <c r="DH30" s="503"/>
      <c r="DI30" s="503"/>
      <c r="DJ30" s="503"/>
      <c r="DK30" s="510"/>
      <c r="DL30" s="509"/>
      <c r="DM30" s="503"/>
      <c r="DN30" s="503"/>
      <c r="DO30" s="503"/>
      <c r="DP30" s="510"/>
      <c r="DQ30" s="509"/>
      <c r="DR30" s="503"/>
      <c r="DS30" s="503"/>
      <c r="DT30" s="503"/>
      <c r="DU30" s="510"/>
      <c r="DV30" s="496"/>
      <c r="DW30" s="497"/>
      <c r="DX30" s="497"/>
      <c r="DY30" s="497"/>
      <c r="DZ30" s="511"/>
      <c r="EA30" s="444"/>
    </row>
    <row r="31" spans="1:131" ht="26.25" customHeight="1" x14ac:dyDescent="0.15">
      <c r="A31" s="544">
        <v>4</v>
      </c>
      <c r="B31" s="496" t="s">
        <v>351</v>
      </c>
      <c r="C31" s="497"/>
      <c r="D31" s="497"/>
      <c r="E31" s="497"/>
      <c r="F31" s="497"/>
      <c r="G31" s="497"/>
      <c r="H31" s="497"/>
      <c r="I31" s="497"/>
      <c r="J31" s="497"/>
      <c r="K31" s="497"/>
      <c r="L31" s="497"/>
      <c r="M31" s="497"/>
      <c r="N31" s="497"/>
      <c r="O31" s="497"/>
      <c r="P31" s="498"/>
      <c r="Q31" s="499" t="s">
        <v>352</v>
      </c>
      <c r="R31" s="500"/>
      <c r="S31" s="500"/>
      <c r="T31" s="500"/>
      <c r="U31" s="500"/>
      <c r="V31" s="500" t="s">
        <v>353</v>
      </c>
      <c r="W31" s="500"/>
      <c r="X31" s="500"/>
      <c r="Y31" s="500"/>
      <c r="Z31" s="500"/>
      <c r="AA31" s="500" t="s">
        <v>322</v>
      </c>
      <c r="AB31" s="500"/>
      <c r="AC31" s="500"/>
      <c r="AD31" s="500"/>
      <c r="AE31" s="501"/>
      <c r="AF31" s="502">
        <v>4</v>
      </c>
      <c r="AG31" s="503"/>
      <c r="AH31" s="503"/>
      <c r="AI31" s="503"/>
      <c r="AJ31" s="504"/>
      <c r="AK31" s="505" t="s">
        <v>64</v>
      </c>
      <c r="AL31" s="500"/>
      <c r="AM31" s="500"/>
      <c r="AN31" s="500"/>
      <c r="AO31" s="500"/>
      <c r="AP31" s="500" t="s">
        <v>64</v>
      </c>
      <c r="AQ31" s="500"/>
      <c r="AR31" s="500"/>
      <c r="AS31" s="500"/>
      <c r="AT31" s="500"/>
      <c r="AU31" s="500" t="s">
        <v>64</v>
      </c>
      <c r="AV31" s="500"/>
      <c r="AW31" s="500"/>
      <c r="AX31" s="500"/>
      <c r="AY31" s="500"/>
      <c r="AZ31" s="554" t="s">
        <v>64</v>
      </c>
      <c r="BA31" s="554"/>
      <c r="BB31" s="554"/>
      <c r="BC31" s="554"/>
      <c r="BD31" s="554"/>
      <c r="BE31" s="506"/>
      <c r="BF31" s="506"/>
      <c r="BG31" s="506"/>
      <c r="BH31" s="506"/>
      <c r="BI31" s="507"/>
      <c r="BJ31" s="451"/>
      <c r="BK31" s="451"/>
      <c r="BL31" s="451"/>
      <c r="BM31" s="451"/>
      <c r="BN31" s="451"/>
      <c r="BO31" s="537"/>
      <c r="BP31" s="537"/>
      <c r="BQ31" s="495">
        <v>25</v>
      </c>
      <c r="BR31" s="508"/>
      <c r="BS31" s="496"/>
      <c r="BT31" s="497"/>
      <c r="BU31" s="497"/>
      <c r="BV31" s="497"/>
      <c r="BW31" s="497"/>
      <c r="BX31" s="497"/>
      <c r="BY31" s="497"/>
      <c r="BZ31" s="497"/>
      <c r="CA31" s="497"/>
      <c r="CB31" s="497"/>
      <c r="CC31" s="497"/>
      <c r="CD31" s="497"/>
      <c r="CE31" s="497"/>
      <c r="CF31" s="497"/>
      <c r="CG31" s="498"/>
      <c r="CH31" s="509"/>
      <c r="CI31" s="503"/>
      <c r="CJ31" s="503"/>
      <c r="CK31" s="503"/>
      <c r="CL31" s="510"/>
      <c r="CM31" s="509"/>
      <c r="CN31" s="503"/>
      <c r="CO31" s="503"/>
      <c r="CP31" s="503"/>
      <c r="CQ31" s="510"/>
      <c r="CR31" s="509"/>
      <c r="CS31" s="503"/>
      <c r="CT31" s="503"/>
      <c r="CU31" s="503"/>
      <c r="CV31" s="510"/>
      <c r="CW31" s="509"/>
      <c r="CX31" s="503"/>
      <c r="CY31" s="503"/>
      <c r="CZ31" s="503"/>
      <c r="DA31" s="510"/>
      <c r="DB31" s="509"/>
      <c r="DC31" s="503"/>
      <c r="DD31" s="503"/>
      <c r="DE31" s="503"/>
      <c r="DF31" s="510"/>
      <c r="DG31" s="509"/>
      <c r="DH31" s="503"/>
      <c r="DI31" s="503"/>
      <c r="DJ31" s="503"/>
      <c r="DK31" s="510"/>
      <c r="DL31" s="509"/>
      <c r="DM31" s="503"/>
      <c r="DN31" s="503"/>
      <c r="DO31" s="503"/>
      <c r="DP31" s="510"/>
      <c r="DQ31" s="509"/>
      <c r="DR31" s="503"/>
      <c r="DS31" s="503"/>
      <c r="DT31" s="503"/>
      <c r="DU31" s="510"/>
      <c r="DV31" s="496"/>
      <c r="DW31" s="497"/>
      <c r="DX31" s="497"/>
      <c r="DY31" s="497"/>
      <c r="DZ31" s="511"/>
      <c r="EA31" s="444"/>
    </row>
    <row r="32" spans="1:131" ht="26.25" customHeight="1" x14ac:dyDescent="0.15">
      <c r="A32" s="544">
        <v>5</v>
      </c>
      <c r="B32" s="496" t="s">
        <v>354</v>
      </c>
      <c r="C32" s="497"/>
      <c r="D32" s="497"/>
      <c r="E32" s="497"/>
      <c r="F32" s="497"/>
      <c r="G32" s="497"/>
      <c r="H32" s="497"/>
      <c r="I32" s="497"/>
      <c r="J32" s="497"/>
      <c r="K32" s="497"/>
      <c r="L32" s="497"/>
      <c r="M32" s="497"/>
      <c r="N32" s="497"/>
      <c r="O32" s="497"/>
      <c r="P32" s="498"/>
      <c r="Q32" s="499" t="s">
        <v>355</v>
      </c>
      <c r="R32" s="500"/>
      <c r="S32" s="500"/>
      <c r="T32" s="500"/>
      <c r="U32" s="500"/>
      <c r="V32" s="500" t="s">
        <v>356</v>
      </c>
      <c r="W32" s="500"/>
      <c r="X32" s="500"/>
      <c r="Y32" s="500"/>
      <c r="Z32" s="500"/>
      <c r="AA32" s="500" t="s">
        <v>357</v>
      </c>
      <c r="AB32" s="500"/>
      <c r="AC32" s="500"/>
      <c r="AD32" s="500"/>
      <c r="AE32" s="501"/>
      <c r="AF32" s="502">
        <v>7</v>
      </c>
      <c r="AG32" s="503"/>
      <c r="AH32" s="503"/>
      <c r="AI32" s="503"/>
      <c r="AJ32" s="504"/>
      <c r="AK32" s="505">
        <v>143</v>
      </c>
      <c r="AL32" s="500"/>
      <c r="AM32" s="500"/>
      <c r="AN32" s="500"/>
      <c r="AO32" s="500"/>
      <c r="AP32" s="500" t="s">
        <v>64</v>
      </c>
      <c r="AQ32" s="500"/>
      <c r="AR32" s="500"/>
      <c r="AS32" s="500"/>
      <c r="AT32" s="500"/>
      <c r="AU32" s="500" t="s">
        <v>64</v>
      </c>
      <c r="AV32" s="500"/>
      <c r="AW32" s="500"/>
      <c r="AX32" s="500"/>
      <c r="AY32" s="500"/>
      <c r="AZ32" s="554" t="s">
        <v>64</v>
      </c>
      <c r="BA32" s="554"/>
      <c r="BB32" s="554"/>
      <c r="BC32" s="554"/>
      <c r="BD32" s="554"/>
      <c r="BE32" s="506"/>
      <c r="BF32" s="506"/>
      <c r="BG32" s="506"/>
      <c r="BH32" s="506"/>
      <c r="BI32" s="507"/>
      <c r="BJ32" s="451"/>
      <c r="BK32" s="451"/>
      <c r="BL32" s="451"/>
      <c r="BM32" s="451"/>
      <c r="BN32" s="451"/>
      <c r="BO32" s="537"/>
      <c r="BP32" s="537"/>
      <c r="BQ32" s="495">
        <v>26</v>
      </c>
      <c r="BR32" s="508"/>
      <c r="BS32" s="496"/>
      <c r="BT32" s="497"/>
      <c r="BU32" s="497"/>
      <c r="BV32" s="497"/>
      <c r="BW32" s="497"/>
      <c r="BX32" s="497"/>
      <c r="BY32" s="497"/>
      <c r="BZ32" s="497"/>
      <c r="CA32" s="497"/>
      <c r="CB32" s="497"/>
      <c r="CC32" s="497"/>
      <c r="CD32" s="497"/>
      <c r="CE32" s="497"/>
      <c r="CF32" s="497"/>
      <c r="CG32" s="498"/>
      <c r="CH32" s="509"/>
      <c r="CI32" s="503"/>
      <c r="CJ32" s="503"/>
      <c r="CK32" s="503"/>
      <c r="CL32" s="510"/>
      <c r="CM32" s="509"/>
      <c r="CN32" s="503"/>
      <c r="CO32" s="503"/>
      <c r="CP32" s="503"/>
      <c r="CQ32" s="510"/>
      <c r="CR32" s="509"/>
      <c r="CS32" s="503"/>
      <c r="CT32" s="503"/>
      <c r="CU32" s="503"/>
      <c r="CV32" s="510"/>
      <c r="CW32" s="509"/>
      <c r="CX32" s="503"/>
      <c r="CY32" s="503"/>
      <c r="CZ32" s="503"/>
      <c r="DA32" s="510"/>
      <c r="DB32" s="509"/>
      <c r="DC32" s="503"/>
      <c r="DD32" s="503"/>
      <c r="DE32" s="503"/>
      <c r="DF32" s="510"/>
      <c r="DG32" s="509"/>
      <c r="DH32" s="503"/>
      <c r="DI32" s="503"/>
      <c r="DJ32" s="503"/>
      <c r="DK32" s="510"/>
      <c r="DL32" s="509"/>
      <c r="DM32" s="503"/>
      <c r="DN32" s="503"/>
      <c r="DO32" s="503"/>
      <c r="DP32" s="510"/>
      <c r="DQ32" s="509"/>
      <c r="DR32" s="503"/>
      <c r="DS32" s="503"/>
      <c r="DT32" s="503"/>
      <c r="DU32" s="510"/>
      <c r="DV32" s="496"/>
      <c r="DW32" s="497"/>
      <c r="DX32" s="497"/>
      <c r="DY32" s="497"/>
      <c r="DZ32" s="511"/>
      <c r="EA32" s="444"/>
    </row>
    <row r="33" spans="1:131" ht="26.25" customHeight="1" x14ac:dyDescent="0.15">
      <c r="A33" s="544">
        <v>6</v>
      </c>
      <c r="B33" s="496" t="s">
        <v>358</v>
      </c>
      <c r="C33" s="497"/>
      <c r="D33" s="497"/>
      <c r="E33" s="497"/>
      <c r="F33" s="497"/>
      <c r="G33" s="497"/>
      <c r="H33" s="497"/>
      <c r="I33" s="497"/>
      <c r="J33" s="497"/>
      <c r="K33" s="497"/>
      <c r="L33" s="497"/>
      <c r="M33" s="497"/>
      <c r="N33" s="497"/>
      <c r="O33" s="497"/>
      <c r="P33" s="498"/>
      <c r="Q33" s="499">
        <v>722</v>
      </c>
      <c r="R33" s="500"/>
      <c r="S33" s="500"/>
      <c r="T33" s="500"/>
      <c r="U33" s="500"/>
      <c r="V33" s="500">
        <v>665</v>
      </c>
      <c r="W33" s="500"/>
      <c r="X33" s="500"/>
      <c r="Y33" s="500"/>
      <c r="Z33" s="500"/>
      <c r="AA33" s="500">
        <v>58</v>
      </c>
      <c r="AB33" s="500"/>
      <c r="AC33" s="500"/>
      <c r="AD33" s="500"/>
      <c r="AE33" s="501"/>
      <c r="AF33" s="502">
        <v>558</v>
      </c>
      <c r="AG33" s="503"/>
      <c r="AH33" s="503"/>
      <c r="AI33" s="503"/>
      <c r="AJ33" s="504"/>
      <c r="AK33" s="505">
        <v>211</v>
      </c>
      <c r="AL33" s="500"/>
      <c r="AM33" s="500"/>
      <c r="AN33" s="500"/>
      <c r="AO33" s="500"/>
      <c r="AP33" s="500" t="s">
        <v>359</v>
      </c>
      <c r="AQ33" s="500"/>
      <c r="AR33" s="500"/>
      <c r="AS33" s="500"/>
      <c r="AT33" s="500"/>
      <c r="AU33" s="500" t="s">
        <v>360</v>
      </c>
      <c r="AV33" s="500"/>
      <c r="AW33" s="500"/>
      <c r="AX33" s="500"/>
      <c r="AY33" s="500"/>
      <c r="AZ33" s="554" t="s">
        <v>64</v>
      </c>
      <c r="BA33" s="554"/>
      <c r="BB33" s="554"/>
      <c r="BC33" s="554"/>
      <c r="BD33" s="554"/>
      <c r="BE33" s="506" t="s">
        <v>361</v>
      </c>
      <c r="BF33" s="506"/>
      <c r="BG33" s="506"/>
      <c r="BH33" s="506"/>
      <c r="BI33" s="507"/>
      <c r="BJ33" s="451"/>
      <c r="BK33" s="451"/>
      <c r="BL33" s="451"/>
      <c r="BM33" s="451"/>
      <c r="BN33" s="451"/>
      <c r="BO33" s="537"/>
      <c r="BP33" s="537"/>
      <c r="BQ33" s="495">
        <v>27</v>
      </c>
      <c r="BR33" s="508"/>
      <c r="BS33" s="496"/>
      <c r="BT33" s="497"/>
      <c r="BU33" s="497"/>
      <c r="BV33" s="497"/>
      <c r="BW33" s="497"/>
      <c r="BX33" s="497"/>
      <c r="BY33" s="497"/>
      <c r="BZ33" s="497"/>
      <c r="CA33" s="497"/>
      <c r="CB33" s="497"/>
      <c r="CC33" s="497"/>
      <c r="CD33" s="497"/>
      <c r="CE33" s="497"/>
      <c r="CF33" s="497"/>
      <c r="CG33" s="498"/>
      <c r="CH33" s="509"/>
      <c r="CI33" s="503"/>
      <c r="CJ33" s="503"/>
      <c r="CK33" s="503"/>
      <c r="CL33" s="510"/>
      <c r="CM33" s="509"/>
      <c r="CN33" s="503"/>
      <c r="CO33" s="503"/>
      <c r="CP33" s="503"/>
      <c r="CQ33" s="510"/>
      <c r="CR33" s="509"/>
      <c r="CS33" s="503"/>
      <c r="CT33" s="503"/>
      <c r="CU33" s="503"/>
      <c r="CV33" s="510"/>
      <c r="CW33" s="509"/>
      <c r="CX33" s="503"/>
      <c r="CY33" s="503"/>
      <c r="CZ33" s="503"/>
      <c r="DA33" s="510"/>
      <c r="DB33" s="509"/>
      <c r="DC33" s="503"/>
      <c r="DD33" s="503"/>
      <c r="DE33" s="503"/>
      <c r="DF33" s="510"/>
      <c r="DG33" s="509"/>
      <c r="DH33" s="503"/>
      <c r="DI33" s="503"/>
      <c r="DJ33" s="503"/>
      <c r="DK33" s="510"/>
      <c r="DL33" s="509"/>
      <c r="DM33" s="503"/>
      <c r="DN33" s="503"/>
      <c r="DO33" s="503"/>
      <c r="DP33" s="510"/>
      <c r="DQ33" s="509"/>
      <c r="DR33" s="503"/>
      <c r="DS33" s="503"/>
      <c r="DT33" s="503"/>
      <c r="DU33" s="510"/>
      <c r="DV33" s="496"/>
      <c r="DW33" s="497"/>
      <c r="DX33" s="497"/>
      <c r="DY33" s="497"/>
      <c r="DZ33" s="511"/>
      <c r="EA33" s="444"/>
    </row>
    <row r="34" spans="1:131" ht="26.25" customHeight="1" x14ac:dyDescent="0.15">
      <c r="A34" s="544">
        <v>7</v>
      </c>
      <c r="B34" s="496" t="s">
        <v>362</v>
      </c>
      <c r="C34" s="497"/>
      <c r="D34" s="497"/>
      <c r="E34" s="497"/>
      <c r="F34" s="497"/>
      <c r="G34" s="497"/>
      <c r="H34" s="497"/>
      <c r="I34" s="497"/>
      <c r="J34" s="497"/>
      <c r="K34" s="497"/>
      <c r="L34" s="497"/>
      <c r="M34" s="497"/>
      <c r="N34" s="497"/>
      <c r="O34" s="497"/>
      <c r="P34" s="498"/>
      <c r="Q34" s="499">
        <v>1123</v>
      </c>
      <c r="R34" s="500"/>
      <c r="S34" s="500"/>
      <c r="T34" s="500"/>
      <c r="U34" s="500"/>
      <c r="V34" s="500">
        <v>1064</v>
      </c>
      <c r="W34" s="500"/>
      <c r="X34" s="500"/>
      <c r="Y34" s="500"/>
      <c r="Z34" s="500"/>
      <c r="AA34" s="500">
        <v>59</v>
      </c>
      <c r="AB34" s="500"/>
      <c r="AC34" s="500"/>
      <c r="AD34" s="500"/>
      <c r="AE34" s="501"/>
      <c r="AF34" s="502">
        <v>149</v>
      </c>
      <c r="AG34" s="503"/>
      <c r="AH34" s="503"/>
      <c r="AI34" s="503"/>
      <c r="AJ34" s="504"/>
      <c r="AK34" s="505">
        <v>825</v>
      </c>
      <c r="AL34" s="500"/>
      <c r="AM34" s="500"/>
      <c r="AN34" s="500"/>
      <c r="AO34" s="500"/>
      <c r="AP34" s="500" t="s">
        <v>363</v>
      </c>
      <c r="AQ34" s="500"/>
      <c r="AR34" s="500"/>
      <c r="AS34" s="500"/>
      <c r="AT34" s="500"/>
      <c r="AU34" s="500" t="s">
        <v>364</v>
      </c>
      <c r="AV34" s="500"/>
      <c r="AW34" s="500"/>
      <c r="AX34" s="500"/>
      <c r="AY34" s="500"/>
      <c r="AZ34" s="554" t="s">
        <v>64</v>
      </c>
      <c r="BA34" s="554"/>
      <c r="BB34" s="554"/>
      <c r="BC34" s="554"/>
      <c r="BD34" s="554"/>
      <c r="BE34" s="506" t="s">
        <v>361</v>
      </c>
      <c r="BF34" s="506"/>
      <c r="BG34" s="506"/>
      <c r="BH34" s="506"/>
      <c r="BI34" s="507"/>
      <c r="BJ34" s="451"/>
      <c r="BK34" s="451"/>
      <c r="BL34" s="451"/>
      <c r="BM34" s="451"/>
      <c r="BN34" s="451"/>
      <c r="BO34" s="537"/>
      <c r="BP34" s="537"/>
      <c r="BQ34" s="495">
        <v>28</v>
      </c>
      <c r="BR34" s="508"/>
      <c r="BS34" s="496"/>
      <c r="BT34" s="497"/>
      <c r="BU34" s="497"/>
      <c r="BV34" s="497"/>
      <c r="BW34" s="497"/>
      <c r="BX34" s="497"/>
      <c r="BY34" s="497"/>
      <c r="BZ34" s="497"/>
      <c r="CA34" s="497"/>
      <c r="CB34" s="497"/>
      <c r="CC34" s="497"/>
      <c r="CD34" s="497"/>
      <c r="CE34" s="497"/>
      <c r="CF34" s="497"/>
      <c r="CG34" s="498"/>
      <c r="CH34" s="509"/>
      <c r="CI34" s="503"/>
      <c r="CJ34" s="503"/>
      <c r="CK34" s="503"/>
      <c r="CL34" s="510"/>
      <c r="CM34" s="509"/>
      <c r="CN34" s="503"/>
      <c r="CO34" s="503"/>
      <c r="CP34" s="503"/>
      <c r="CQ34" s="510"/>
      <c r="CR34" s="509"/>
      <c r="CS34" s="503"/>
      <c r="CT34" s="503"/>
      <c r="CU34" s="503"/>
      <c r="CV34" s="510"/>
      <c r="CW34" s="509"/>
      <c r="CX34" s="503"/>
      <c r="CY34" s="503"/>
      <c r="CZ34" s="503"/>
      <c r="DA34" s="510"/>
      <c r="DB34" s="509"/>
      <c r="DC34" s="503"/>
      <c r="DD34" s="503"/>
      <c r="DE34" s="503"/>
      <c r="DF34" s="510"/>
      <c r="DG34" s="509"/>
      <c r="DH34" s="503"/>
      <c r="DI34" s="503"/>
      <c r="DJ34" s="503"/>
      <c r="DK34" s="510"/>
      <c r="DL34" s="509"/>
      <c r="DM34" s="503"/>
      <c r="DN34" s="503"/>
      <c r="DO34" s="503"/>
      <c r="DP34" s="510"/>
      <c r="DQ34" s="509"/>
      <c r="DR34" s="503"/>
      <c r="DS34" s="503"/>
      <c r="DT34" s="503"/>
      <c r="DU34" s="510"/>
      <c r="DV34" s="496"/>
      <c r="DW34" s="497"/>
      <c r="DX34" s="497"/>
      <c r="DY34" s="497"/>
      <c r="DZ34" s="511"/>
      <c r="EA34" s="444"/>
    </row>
    <row r="35" spans="1:131" ht="26.25" customHeight="1" x14ac:dyDescent="0.15">
      <c r="A35" s="544">
        <v>8</v>
      </c>
      <c r="B35" s="496"/>
      <c r="C35" s="497"/>
      <c r="D35" s="497"/>
      <c r="E35" s="497"/>
      <c r="F35" s="497"/>
      <c r="G35" s="497"/>
      <c r="H35" s="497"/>
      <c r="I35" s="497"/>
      <c r="J35" s="497"/>
      <c r="K35" s="497"/>
      <c r="L35" s="497"/>
      <c r="M35" s="497"/>
      <c r="N35" s="497"/>
      <c r="O35" s="497"/>
      <c r="P35" s="498"/>
      <c r="Q35" s="499"/>
      <c r="R35" s="500"/>
      <c r="S35" s="500"/>
      <c r="T35" s="500"/>
      <c r="U35" s="500"/>
      <c r="V35" s="500"/>
      <c r="W35" s="500"/>
      <c r="X35" s="500"/>
      <c r="Y35" s="500"/>
      <c r="Z35" s="500"/>
      <c r="AA35" s="500"/>
      <c r="AB35" s="500"/>
      <c r="AC35" s="500"/>
      <c r="AD35" s="500"/>
      <c r="AE35" s="501"/>
      <c r="AF35" s="502"/>
      <c r="AG35" s="503"/>
      <c r="AH35" s="503"/>
      <c r="AI35" s="503"/>
      <c r="AJ35" s="504"/>
      <c r="AK35" s="505"/>
      <c r="AL35" s="500"/>
      <c r="AM35" s="500"/>
      <c r="AN35" s="500"/>
      <c r="AO35" s="500"/>
      <c r="AP35" s="500"/>
      <c r="AQ35" s="500"/>
      <c r="AR35" s="500"/>
      <c r="AS35" s="500"/>
      <c r="AT35" s="500"/>
      <c r="AU35" s="500"/>
      <c r="AV35" s="500"/>
      <c r="AW35" s="500"/>
      <c r="AX35" s="500"/>
      <c r="AY35" s="500"/>
      <c r="AZ35" s="554"/>
      <c r="BA35" s="554"/>
      <c r="BB35" s="554"/>
      <c r="BC35" s="554"/>
      <c r="BD35" s="554"/>
      <c r="BE35" s="506"/>
      <c r="BF35" s="506"/>
      <c r="BG35" s="506"/>
      <c r="BH35" s="506"/>
      <c r="BI35" s="507"/>
      <c r="BJ35" s="451"/>
      <c r="BK35" s="451"/>
      <c r="BL35" s="451"/>
      <c r="BM35" s="451"/>
      <c r="BN35" s="451"/>
      <c r="BO35" s="537"/>
      <c r="BP35" s="537"/>
      <c r="BQ35" s="495">
        <v>29</v>
      </c>
      <c r="BR35" s="508"/>
      <c r="BS35" s="496"/>
      <c r="BT35" s="497"/>
      <c r="BU35" s="497"/>
      <c r="BV35" s="497"/>
      <c r="BW35" s="497"/>
      <c r="BX35" s="497"/>
      <c r="BY35" s="497"/>
      <c r="BZ35" s="497"/>
      <c r="CA35" s="497"/>
      <c r="CB35" s="497"/>
      <c r="CC35" s="497"/>
      <c r="CD35" s="497"/>
      <c r="CE35" s="497"/>
      <c r="CF35" s="497"/>
      <c r="CG35" s="498"/>
      <c r="CH35" s="509"/>
      <c r="CI35" s="503"/>
      <c r="CJ35" s="503"/>
      <c r="CK35" s="503"/>
      <c r="CL35" s="510"/>
      <c r="CM35" s="509"/>
      <c r="CN35" s="503"/>
      <c r="CO35" s="503"/>
      <c r="CP35" s="503"/>
      <c r="CQ35" s="510"/>
      <c r="CR35" s="509"/>
      <c r="CS35" s="503"/>
      <c r="CT35" s="503"/>
      <c r="CU35" s="503"/>
      <c r="CV35" s="510"/>
      <c r="CW35" s="509"/>
      <c r="CX35" s="503"/>
      <c r="CY35" s="503"/>
      <c r="CZ35" s="503"/>
      <c r="DA35" s="510"/>
      <c r="DB35" s="509"/>
      <c r="DC35" s="503"/>
      <c r="DD35" s="503"/>
      <c r="DE35" s="503"/>
      <c r="DF35" s="510"/>
      <c r="DG35" s="509"/>
      <c r="DH35" s="503"/>
      <c r="DI35" s="503"/>
      <c r="DJ35" s="503"/>
      <c r="DK35" s="510"/>
      <c r="DL35" s="509"/>
      <c r="DM35" s="503"/>
      <c r="DN35" s="503"/>
      <c r="DO35" s="503"/>
      <c r="DP35" s="510"/>
      <c r="DQ35" s="509"/>
      <c r="DR35" s="503"/>
      <c r="DS35" s="503"/>
      <c r="DT35" s="503"/>
      <c r="DU35" s="510"/>
      <c r="DV35" s="496"/>
      <c r="DW35" s="497"/>
      <c r="DX35" s="497"/>
      <c r="DY35" s="497"/>
      <c r="DZ35" s="511"/>
      <c r="EA35" s="444"/>
    </row>
    <row r="36" spans="1:131" ht="26.25" customHeight="1" x14ac:dyDescent="0.15">
      <c r="A36" s="544">
        <v>9</v>
      </c>
      <c r="B36" s="496"/>
      <c r="C36" s="497"/>
      <c r="D36" s="497"/>
      <c r="E36" s="497"/>
      <c r="F36" s="497"/>
      <c r="G36" s="497"/>
      <c r="H36" s="497"/>
      <c r="I36" s="497"/>
      <c r="J36" s="497"/>
      <c r="K36" s="497"/>
      <c r="L36" s="497"/>
      <c r="M36" s="497"/>
      <c r="N36" s="497"/>
      <c r="O36" s="497"/>
      <c r="P36" s="498"/>
      <c r="Q36" s="499"/>
      <c r="R36" s="500"/>
      <c r="S36" s="500"/>
      <c r="T36" s="500"/>
      <c r="U36" s="500"/>
      <c r="V36" s="500"/>
      <c r="W36" s="500"/>
      <c r="X36" s="500"/>
      <c r="Y36" s="500"/>
      <c r="Z36" s="500"/>
      <c r="AA36" s="500"/>
      <c r="AB36" s="500"/>
      <c r="AC36" s="500"/>
      <c r="AD36" s="500"/>
      <c r="AE36" s="501"/>
      <c r="AF36" s="502"/>
      <c r="AG36" s="503"/>
      <c r="AH36" s="503"/>
      <c r="AI36" s="503"/>
      <c r="AJ36" s="504"/>
      <c r="AK36" s="505"/>
      <c r="AL36" s="500"/>
      <c r="AM36" s="500"/>
      <c r="AN36" s="500"/>
      <c r="AO36" s="500"/>
      <c r="AP36" s="500"/>
      <c r="AQ36" s="500"/>
      <c r="AR36" s="500"/>
      <c r="AS36" s="500"/>
      <c r="AT36" s="500"/>
      <c r="AU36" s="500"/>
      <c r="AV36" s="500"/>
      <c r="AW36" s="500"/>
      <c r="AX36" s="500"/>
      <c r="AY36" s="500"/>
      <c r="AZ36" s="554"/>
      <c r="BA36" s="554"/>
      <c r="BB36" s="554"/>
      <c r="BC36" s="554"/>
      <c r="BD36" s="554"/>
      <c r="BE36" s="506"/>
      <c r="BF36" s="506"/>
      <c r="BG36" s="506"/>
      <c r="BH36" s="506"/>
      <c r="BI36" s="507"/>
      <c r="BJ36" s="451"/>
      <c r="BK36" s="451"/>
      <c r="BL36" s="451"/>
      <c r="BM36" s="451"/>
      <c r="BN36" s="451"/>
      <c r="BO36" s="537"/>
      <c r="BP36" s="537"/>
      <c r="BQ36" s="495">
        <v>30</v>
      </c>
      <c r="BR36" s="508"/>
      <c r="BS36" s="496"/>
      <c r="BT36" s="497"/>
      <c r="BU36" s="497"/>
      <c r="BV36" s="497"/>
      <c r="BW36" s="497"/>
      <c r="BX36" s="497"/>
      <c r="BY36" s="497"/>
      <c r="BZ36" s="497"/>
      <c r="CA36" s="497"/>
      <c r="CB36" s="497"/>
      <c r="CC36" s="497"/>
      <c r="CD36" s="497"/>
      <c r="CE36" s="497"/>
      <c r="CF36" s="497"/>
      <c r="CG36" s="498"/>
      <c r="CH36" s="509"/>
      <c r="CI36" s="503"/>
      <c r="CJ36" s="503"/>
      <c r="CK36" s="503"/>
      <c r="CL36" s="510"/>
      <c r="CM36" s="509"/>
      <c r="CN36" s="503"/>
      <c r="CO36" s="503"/>
      <c r="CP36" s="503"/>
      <c r="CQ36" s="510"/>
      <c r="CR36" s="509"/>
      <c r="CS36" s="503"/>
      <c r="CT36" s="503"/>
      <c r="CU36" s="503"/>
      <c r="CV36" s="510"/>
      <c r="CW36" s="509"/>
      <c r="CX36" s="503"/>
      <c r="CY36" s="503"/>
      <c r="CZ36" s="503"/>
      <c r="DA36" s="510"/>
      <c r="DB36" s="509"/>
      <c r="DC36" s="503"/>
      <c r="DD36" s="503"/>
      <c r="DE36" s="503"/>
      <c r="DF36" s="510"/>
      <c r="DG36" s="509"/>
      <c r="DH36" s="503"/>
      <c r="DI36" s="503"/>
      <c r="DJ36" s="503"/>
      <c r="DK36" s="510"/>
      <c r="DL36" s="509"/>
      <c r="DM36" s="503"/>
      <c r="DN36" s="503"/>
      <c r="DO36" s="503"/>
      <c r="DP36" s="510"/>
      <c r="DQ36" s="509"/>
      <c r="DR36" s="503"/>
      <c r="DS36" s="503"/>
      <c r="DT36" s="503"/>
      <c r="DU36" s="510"/>
      <c r="DV36" s="496"/>
      <c r="DW36" s="497"/>
      <c r="DX36" s="497"/>
      <c r="DY36" s="497"/>
      <c r="DZ36" s="511"/>
      <c r="EA36" s="444"/>
    </row>
    <row r="37" spans="1:131" ht="26.25" customHeight="1" x14ac:dyDescent="0.15">
      <c r="A37" s="544">
        <v>10</v>
      </c>
      <c r="B37" s="496"/>
      <c r="C37" s="497"/>
      <c r="D37" s="497"/>
      <c r="E37" s="497"/>
      <c r="F37" s="497"/>
      <c r="G37" s="497"/>
      <c r="H37" s="497"/>
      <c r="I37" s="497"/>
      <c r="J37" s="497"/>
      <c r="K37" s="497"/>
      <c r="L37" s="497"/>
      <c r="M37" s="497"/>
      <c r="N37" s="497"/>
      <c r="O37" s="497"/>
      <c r="P37" s="498"/>
      <c r="Q37" s="499"/>
      <c r="R37" s="500"/>
      <c r="S37" s="500"/>
      <c r="T37" s="500"/>
      <c r="U37" s="500"/>
      <c r="V37" s="500"/>
      <c r="W37" s="500"/>
      <c r="X37" s="500"/>
      <c r="Y37" s="500"/>
      <c r="Z37" s="500"/>
      <c r="AA37" s="500"/>
      <c r="AB37" s="500"/>
      <c r="AC37" s="500"/>
      <c r="AD37" s="500"/>
      <c r="AE37" s="501"/>
      <c r="AF37" s="502"/>
      <c r="AG37" s="503"/>
      <c r="AH37" s="503"/>
      <c r="AI37" s="503"/>
      <c r="AJ37" s="504"/>
      <c r="AK37" s="505"/>
      <c r="AL37" s="500"/>
      <c r="AM37" s="500"/>
      <c r="AN37" s="500"/>
      <c r="AO37" s="500"/>
      <c r="AP37" s="500"/>
      <c r="AQ37" s="500"/>
      <c r="AR37" s="500"/>
      <c r="AS37" s="500"/>
      <c r="AT37" s="500"/>
      <c r="AU37" s="500"/>
      <c r="AV37" s="500"/>
      <c r="AW37" s="500"/>
      <c r="AX37" s="500"/>
      <c r="AY37" s="500"/>
      <c r="AZ37" s="554"/>
      <c r="BA37" s="554"/>
      <c r="BB37" s="554"/>
      <c r="BC37" s="554"/>
      <c r="BD37" s="554"/>
      <c r="BE37" s="506"/>
      <c r="BF37" s="506"/>
      <c r="BG37" s="506"/>
      <c r="BH37" s="506"/>
      <c r="BI37" s="507"/>
      <c r="BJ37" s="451"/>
      <c r="BK37" s="451"/>
      <c r="BL37" s="451"/>
      <c r="BM37" s="451"/>
      <c r="BN37" s="451"/>
      <c r="BO37" s="537"/>
      <c r="BP37" s="537"/>
      <c r="BQ37" s="495">
        <v>31</v>
      </c>
      <c r="BR37" s="508"/>
      <c r="BS37" s="496"/>
      <c r="BT37" s="497"/>
      <c r="BU37" s="497"/>
      <c r="BV37" s="497"/>
      <c r="BW37" s="497"/>
      <c r="BX37" s="497"/>
      <c r="BY37" s="497"/>
      <c r="BZ37" s="497"/>
      <c r="CA37" s="497"/>
      <c r="CB37" s="497"/>
      <c r="CC37" s="497"/>
      <c r="CD37" s="497"/>
      <c r="CE37" s="497"/>
      <c r="CF37" s="497"/>
      <c r="CG37" s="498"/>
      <c r="CH37" s="509"/>
      <c r="CI37" s="503"/>
      <c r="CJ37" s="503"/>
      <c r="CK37" s="503"/>
      <c r="CL37" s="510"/>
      <c r="CM37" s="509"/>
      <c r="CN37" s="503"/>
      <c r="CO37" s="503"/>
      <c r="CP37" s="503"/>
      <c r="CQ37" s="510"/>
      <c r="CR37" s="509"/>
      <c r="CS37" s="503"/>
      <c r="CT37" s="503"/>
      <c r="CU37" s="503"/>
      <c r="CV37" s="510"/>
      <c r="CW37" s="509"/>
      <c r="CX37" s="503"/>
      <c r="CY37" s="503"/>
      <c r="CZ37" s="503"/>
      <c r="DA37" s="510"/>
      <c r="DB37" s="509"/>
      <c r="DC37" s="503"/>
      <c r="DD37" s="503"/>
      <c r="DE37" s="503"/>
      <c r="DF37" s="510"/>
      <c r="DG37" s="509"/>
      <c r="DH37" s="503"/>
      <c r="DI37" s="503"/>
      <c r="DJ37" s="503"/>
      <c r="DK37" s="510"/>
      <c r="DL37" s="509"/>
      <c r="DM37" s="503"/>
      <c r="DN37" s="503"/>
      <c r="DO37" s="503"/>
      <c r="DP37" s="510"/>
      <c r="DQ37" s="509"/>
      <c r="DR37" s="503"/>
      <c r="DS37" s="503"/>
      <c r="DT37" s="503"/>
      <c r="DU37" s="510"/>
      <c r="DV37" s="496"/>
      <c r="DW37" s="497"/>
      <c r="DX37" s="497"/>
      <c r="DY37" s="497"/>
      <c r="DZ37" s="511"/>
      <c r="EA37" s="444"/>
    </row>
    <row r="38" spans="1:131" ht="26.25" customHeight="1" x14ac:dyDescent="0.15">
      <c r="A38" s="544">
        <v>11</v>
      </c>
      <c r="B38" s="496"/>
      <c r="C38" s="497"/>
      <c r="D38" s="497"/>
      <c r="E38" s="497"/>
      <c r="F38" s="497"/>
      <c r="G38" s="497"/>
      <c r="H38" s="497"/>
      <c r="I38" s="497"/>
      <c r="J38" s="497"/>
      <c r="K38" s="497"/>
      <c r="L38" s="497"/>
      <c r="M38" s="497"/>
      <c r="N38" s="497"/>
      <c r="O38" s="497"/>
      <c r="P38" s="498"/>
      <c r="Q38" s="499"/>
      <c r="R38" s="500"/>
      <c r="S38" s="500"/>
      <c r="T38" s="500"/>
      <c r="U38" s="500"/>
      <c r="V38" s="500"/>
      <c r="W38" s="500"/>
      <c r="X38" s="500"/>
      <c r="Y38" s="500"/>
      <c r="Z38" s="500"/>
      <c r="AA38" s="500"/>
      <c r="AB38" s="500"/>
      <c r="AC38" s="500"/>
      <c r="AD38" s="500"/>
      <c r="AE38" s="501"/>
      <c r="AF38" s="502"/>
      <c r="AG38" s="503"/>
      <c r="AH38" s="503"/>
      <c r="AI38" s="503"/>
      <c r="AJ38" s="504"/>
      <c r="AK38" s="505"/>
      <c r="AL38" s="500"/>
      <c r="AM38" s="500"/>
      <c r="AN38" s="500"/>
      <c r="AO38" s="500"/>
      <c r="AP38" s="500"/>
      <c r="AQ38" s="500"/>
      <c r="AR38" s="500"/>
      <c r="AS38" s="500"/>
      <c r="AT38" s="500"/>
      <c r="AU38" s="500"/>
      <c r="AV38" s="500"/>
      <c r="AW38" s="500"/>
      <c r="AX38" s="500"/>
      <c r="AY38" s="500"/>
      <c r="AZ38" s="554"/>
      <c r="BA38" s="554"/>
      <c r="BB38" s="554"/>
      <c r="BC38" s="554"/>
      <c r="BD38" s="554"/>
      <c r="BE38" s="506"/>
      <c r="BF38" s="506"/>
      <c r="BG38" s="506"/>
      <c r="BH38" s="506"/>
      <c r="BI38" s="507"/>
      <c r="BJ38" s="451"/>
      <c r="BK38" s="451"/>
      <c r="BL38" s="451"/>
      <c r="BM38" s="451"/>
      <c r="BN38" s="451"/>
      <c r="BO38" s="537"/>
      <c r="BP38" s="537"/>
      <c r="BQ38" s="495">
        <v>32</v>
      </c>
      <c r="BR38" s="508"/>
      <c r="BS38" s="496"/>
      <c r="BT38" s="497"/>
      <c r="BU38" s="497"/>
      <c r="BV38" s="497"/>
      <c r="BW38" s="497"/>
      <c r="BX38" s="497"/>
      <c r="BY38" s="497"/>
      <c r="BZ38" s="497"/>
      <c r="CA38" s="497"/>
      <c r="CB38" s="497"/>
      <c r="CC38" s="497"/>
      <c r="CD38" s="497"/>
      <c r="CE38" s="497"/>
      <c r="CF38" s="497"/>
      <c r="CG38" s="498"/>
      <c r="CH38" s="509"/>
      <c r="CI38" s="503"/>
      <c r="CJ38" s="503"/>
      <c r="CK38" s="503"/>
      <c r="CL38" s="510"/>
      <c r="CM38" s="509"/>
      <c r="CN38" s="503"/>
      <c r="CO38" s="503"/>
      <c r="CP38" s="503"/>
      <c r="CQ38" s="510"/>
      <c r="CR38" s="509"/>
      <c r="CS38" s="503"/>
      <c r="CT38" s="503"/>
      <c r="CU38" s="503"/>
      <c r="CV38" s="510"/>
      <c r="CW38" s="509"/>
      <c r="CX38" s="503"/>
      <c r="CY38" s="503"/>
      <c r="CZ38" s="503"/>
      <c r="DA38" s="510"/>
      <c r="DB38" s="509"/>
      <c r="DC38" s="503"/>
      <c r="DD38" s="503"/>
      <c r="DE38" s="503"/>
      <c r="DF38" s="510"/>
      <c r="DG38" s="509"/>
      <c r="DH38" s="503"/>
      <c r="DI38" s="503"/>
      <c r="DJ38" s="503"/>
      <c r="DK38" s="510"/>
      <c r="DL38" s="509"/>
      <c r="DM38" s="503"/>
      <c r="DN38" s="503"/>
      <c r="DO38" s="503"/>
      <c r="DP38" s="510"/>
      <c r="DQ38" s="509"/>
      <c r="DR38" s="503"/>
      <c r="DS38" s="503"/>
      <c r="DT38" s="503"/>
      <c r="DU38" s="510"/>
      <c r="DV38" s="496"/>
      <c r="DW38" s="497"/>
      <c r="DX38" s="497"/>
      <c r="DY38" s="497"/>
      <c r="DZ38" s="511"/>
      <c r="EA38" s="444"/>
    </row>
    <row r="39" spans="1:131" ht="26.25" customHeight="1" x14ac:dyDescent="0.15">
      <c r="A39" s="544">
        <v>12</v>
      </c>
      <c r="B39" s="496"/>
      <c r="C39" s="497"/>
      <c r="D39" s="497"/>
      <c r="E39" s="497"/>
      <c r="F39" s="497"/>
      <c r="G39" s="497"/>
      <c r="H39" s="497"/>
      <c r="I39" s="497"/>
      <c r="J39" s="497"/>
      <c r="K39" s="497"/>
      <c r="L39" s="497"/>
      <c r="M39" s="497"/>
      <c r="N39" s="497"/>
      <c r="O39" s="497"/>
      <c r="P39" s="498"/>
      <c r="Q39" s="499"/>
      <c r="R39" s="500"/>
      <c r="S39" s="500"/>
      <c r="T39" s="500"/>
      <c r="U39" s="500"/>
      <c r="V39" s="500"/>
      <c r="W39" s="500"/>
      <c r="X39" s="500"/>
      <c r="Y39" s="500"/>
      <c r="Z39" s="500"/>
      <c r="AA39" s="500"/>
      <c r="AB39" s="500"/>
      <c r="AC39" s="500"/>
      <c r="AD39" s="500"/>
      <c r="AE39" s="501"/>
      <c r="AF39" s="502"/>
      <c r="AG39" s="503"/>
      <c r="AH39" s="503"/>
      <c r="AI39" s="503"/>
      <c r="AJ39" s="504"/>
      <c r="AK39" s="505"/>
      <c r="AL39" s="500"/>
      <c r="AM39" s="500"/>
      <c r="AN39" s="500"/>
      <c r="AO39" s="500"/>
      <c r="AP39" s="500"/>
      <c r="AQ39" s="500"/>
      <c r="AR39" s="500"/>
      <c r="AS39" s="500"/>
      <c r="AT39" s="500"/>
      <c r="AU39" s="500"/>
      <c r="AV39" s="500"/>
      <c r="AW39" s="500"/>
      <c r="AX39" s="500"/>
      <c r="AY39" s="500"/>
      <c r="AZ39" s="554"/>
      <c r="BA39" s="554"/>
      <c r="BB39" s="554"/>
      <c r="BC39" s="554"/>
      <c r="BD39" s="554"/>
      <c r="BE39" s="506"/>
      <c r="BF39" s="506"/>
      <c r="BG39" s="506"/>
      <c r="BH39" s="506"/>
      <c r="BI39" s="507"/>
      <c r="BJ39" s="451"/>
      <c r="BK39" s="451"/>
      <c r="BL39" s="451"/>
      <c r="BM39" s="451"/>
      <c r="BN39" s="451"/>
      <c r="BO39" s="537"/>
      <c r="BP39" s="537"/>
      <c r="BQ39" s="495">
        <v>33</v>
      </c>
      <c r="BR39" s="508"/>
      <c r="BS39" s="496"/>
      <c r="BT39" s="497"/>
      <c r="BU39" s="497"/>
      <c r="BV39" s="497"/>
      <c r="BW39" s="497"/>
      <c r="BX39" s="497"/>
      <c r="BY39" s="497"/>
      <c r="BZ39" s="497"/>
      <c r="CA39" s="497"/>
      <c r="CB39" s="497"/>
      <c r="CC39" s="497"/>
      <c r="CD39" s="497"/>
      <c r="CE39" s="497"/>
      <c r="CF39" s="497"/>
      <c r="CG39" s="498"/>
      <c r="CH39" s="509"/>
      <c r="CI39" s="503"/>
      <c r="CJ39" s="503"/>
      <c r="CK39" s="503"/>
      <c r="CL39" s="510"/>
      <c r="CM39" s="509"/>
      <c r="CN39" s="503"/>
      <c r="CO39" s="503"/>
      <c r="CP39" s="503"/>
      <c r="CQ39" s="510"/>
      <c r="CR39" s="509"/>
      <c r="CS39" s="503"/>
      <c r="CT39" s="503"/>
      <c r="CU39" s="503"/>
      <c r="CV39" s="510"/>
      <c r="CW39" s="509"/>
      <c r="CX39" s="503"/>
      <c r="CY39" s="503"/>
      <c r="CZ39" s="503"/>
      <c r="DA39" s="510"/>
      <c r="DB39" s="509"/>
      <c r="DC39" s="503"/>
      <c r="DD39" s="503"/>
      <c r="DE39" s="503"/>
      <c r="DF39" s="510"/>
      <c r="DG39" s="509"/>
      <c r="DH39" s="503"/>
      <c r="DI39" s="503"/>
      <c r="DJ39" s="503"/>
      <c r="DK39" s="510"/>
      <c r="DL39" s="509"/>
      <c r="DM39" s="503"/>
      <c r="DN39" s="503"/>
      <c r="DO39" s="503"/>
      <c r="DP39" s="510"/>
      <c r="DQ39" s="509"/>
      <c r="DR39" s="503"/>
      <c r="DS39" s="503"/>
      <c r="DT39" s="503"/>
      <c r="DU39" s="510"/>
      <c r="DV39" s="496"/>
      <c r="DW39" s="497"/>
      <c r="DX39" s="497"/>
      <c r="DY39" s="497"/>
      <c r="DZ39" s="511"/>
      <c r="EA39" s="444"/>
    </row>
    <row r="40" spans="1:131" ht="26.25" customHeight="1" x14ac:dyDescent="0.15">
      <c r="A40" s="495">
        <v>13</v>
      </c>
      <c r="B40" s="496"/>
      <c r="C40" s="497"/>
      <c r="D40" s="497"/>
      <c r="E40" s="497"/>
      <c r="F40" s="497"/>
      <c r="G40" s="497"/>
      <c r="H40" s="497"/>
      <c r="I40" s="497"/>
      <c r="J40" s="497"/>
      <c r="K40" s="497"/>
      <c r="L40" s="497"/>
      <c r="M40" s="497"/>
      <c r="N40" s="497"/>
      <c r="O40" s="497"/>
      <c r="P40" s="498"/>
      <c r="Q40" s="499"/>
      <c r="R40" s="500"/>
      <c r="S40" s="500"/>
      <c r="T40" s="500"/>
      <c r="U40" s="500"/>
      <c r="V40" s="500"/>
      <c r="W40" s="500"/>
      <c r="X40" s="500"/>
      <c r="Y40" s="500"/>
      <c r="Z40" s="500"/>
      <c r="AA40" s="500"/>
      <c r="AB40" s="500"/>
      <c r="AC40" s="500"/>
      <c r="AD40" s="500"/>
      <c r="AE40" s="501"/>
      <c r="AF40" s="502"/>
      <c r="AG40" s="503"/>
      <c r="AH40" s="503"/>
      <c r="AI40" s="503"/>
      <c r="AJ40" s="504"/>
      <c r="AK40" s="505"/>
      <c r="AL40" s="500"/>
      <c r="AM40" s="500"/>
      <c r="AN40" s="500"/>
      <c r="AO40" s="500"/>
      <c r="AP40" s="500"/>
      <c r="AQ40" s="500"/>
      <c r="AR40" s="500"/>
      <c r="AS40" s="500"/>
      <c r="AT40" s="500"/>
      <c r="AU40" s="500"/>
      <c r="AV40" s="500"/>
      <c r="AW40" s="500"/>
      <c r="AX40" s="500"/>
      <c r="AY40" s="500"/>
      <c r="AZ40" s="554"/>
      <c r="BA40" s="554"/>
      <c r="BB40" s="554"/>
      <c r="BC40" s="554"/>
      <c r="BD40" s="554"/>
      <c r="BE40" s="506"/>
      <c r="BF40" s="506"/>
      <c r="BG40" s="506"/>
      <c r="BH40" s="506"/>
      <c r="BI40" s="507"/>
      <c r="BJ40" s="451"/>
      <c r="BK40" s="451"/>
      <c r="BL40" s="451"/>
      <c r="BM40" s="451"/>
      <c r="BN40" s="451"/>
      <c r="BO40" s="537"/>
      <c r="BP40" s="537"/>
      <c r="BQ40" s="495">
        <v>34</v>
      </c>
      <c r="BR40" s="508"/>
      <c r="BS40" s="496"/>
      <c r="BT40" s="497"/>
      <c r="BU40" s="497"/>
      <c r="BV40" s="497"/>
      <c r="BW40" s="497"/>
      <c r="BX40" s="497"/>
      <c r="BY40" s="497"/>
      <c r="BZ40" s="497"/>
      <c r="CA40" s="497"/>
      <c r="CB40" s="497"/>
      <c r="CC40" s="497"/>
      <c r="CD40" s="497"/>
      <c r="CE40" s="497"/>
      <c r="CF40" s="497"/>
      <c r="CG40" s="498"/>
      <c r="CH40" s="509"/>
      <c r="CI40" s="503"/>
      <c r="CJ40" s="503"/>
      <c r="CK40" s="503"/>
      <c r="CL40" s="510"/>
      <c r="CM40" s="509"/>
      <c r="CN40" s="503"/>
      <c r="CO40" s="503"/>
      <c r="CP40" s="503"/>
      <c r="CQ40" s="510"/>
      <c r="CR40" s="509"/>
      <c r="CS40" s="503"/>
      <c r="CT40" s="503"/>
      <c r="CU40" s="503"/>
      <c r="CV40" s="510"/>
      <c r="CW40" s="509"/>
      <c r="CX40" s="503"/>
      <c r="CY40" s="503"/>
      <c r="CZ40" s="503"/>
      <c r="DA40" s="510"/>
      <c r="DB40" s="509"/>
      <c r="DC40" s="503"/>
      <c r="DD40" s="503"/>
      <c r="DE40" s="503"/>
      <c r="DF40" s="510"/>
      <c r="DG40" s="509"/>
      <c r="DH40" s="503"/>
      <c r="DI40" s="503"/>
      <c r="DJ40" s="503"/>
      <c r="DK40" s="510"/>
      <c r="DL40" s="509"/>
      <c r="DM40" s="503"/>
      <c r="DN40" s="503"/>
      <c r="DO40" s="503"/>
      <c r="DP40" s="510"/>
      <c r="DQ40" s="509"/>
      <c r="DR40" s="503"/>
      <c r="DS40" s="503"/>
      <c r="DT40" s="503"/>
      <c r="DU40" s="510"/>
      <c r="DV40" s="496"/>
      <c r="DW40" s="497"/>
      <c r="DX40" s="497"/>
      <c r="DY40" s="497"/>
      <c r="DZ40" s="511"/>
      <c r="EA40" s="444"/>
    </row>
    <row r="41" spans="1:131" ht="26.25" customHeight="1" x14ac:dyDescent="0.15">
      <c r="A41" s="495">
        <v>14</v>
      </c>
      <c r="B41" s="496"/>
      <c r="C41" s="497"/>
      <c r="D41" s="497"/>
      <c r="E41" s="497"/>
      <c r="F41" s="497"/>
      <c r="G41" s="497"/>
      <c r="H41" s="497"/>
      <c r="I41" s="497"/>
      <c r="J41" s="497"/>
      <c r="K41" s="497"/>
      <c r="L41" s="497"/>
      <c r="M41" s="497"/>
      <c r="N41" s="497"/>
      <c r="O41" s="497"/>
      <c r="P41" s="498"/>
      <c r="Q41" s="499"/>
      <c r="R41" s="500"/>
      <c r="S41" s="500"/>
      <c r="T41" s="500"/>
      <c r="U41" s="500"/>
      <c r="V41" s="500"/>
      <c r="W41" s="500"/>
      <c r="X41" s="500"/>
      <c r="Y41" s="500"/>
      <c r="Z41" s="500"/>
      <c r="AA41" s="500"/>
      <c r="AB41" s="500"/>
      <c r="AC41" s="500"/>
      <c r="AD41" s="500"/>
      <c r="AE41" s="501"/>
      <c r="AF41" s="502"/>
      <c r="AG41" s="503"/>
      <c r="AH41" s="503"/>
      <c r="AI41" s="503"/>
      <c r="AJ41" s="504"/>
      <c r="AK41" s="505"/>
      <c r="AL41" s="500"/>
      <c r="AM41" s="500"/>
      <c r="AN41" s="500"/>
      <c r="AO41" s="500"/>
      <c r="AP41" s="500"/>
      <c r="AQ41" s="500"/>
      <c r="AR41" s="500"/>
      <c r="AS41" s="500"/>
      <c r="AT41" s="500"/>
      <c r="AU41" s="500"/>
      <c r="AV41" s="500"/>
      <c r="AW41" s="500"/>
      <c r="AX41" s="500"/>
      <c r="AY41" s="500"/>
      <c r="AZ41" s="554"/>
      <c r="BA41" s="554"/>
      <c r="BB41" s="554"/>
      <c r="BC41" s="554"/>
      <c r="BD41" s="554"/>
      <c r="BE41" s="506"/>
      <c r="BF41" s="506"/>
      <c r="BG41" s="506"/>
      <c r="BH41" s="506"/>
      <c r="BI41" s="507"/>
      <c r="BJ41" s="451"/>
      <c r="BK41" s="451"/>
      <c r="BL41" s="451"/>
      <c r="BM41" s="451"/>
      <c r="BN41" s="451"/>
      <c r="BO41" s="537"/>
      <c r="BP41" s="537"/>
      <c r="BQ41" s="495">
        <v>35</v>
      </c>
      <c r="BR41" s="508"/>
      <c r="BS41" s="496"/>
      <c r="BT41" s="497"/>
      <c r="BU41" s="497"/>
      <c r="BV41" s="497"/>
      <c r="BW41" s="497"/>
      <c r="BX41" s="497"/>
      <c r="BY41" s="497"/>
      <c r="BZ41" s="497"/>
      <c r="CA41" s="497"/>
      <c r="CB41" s="497"/>
      <c r="CC41" s="497"/>
      <c r="CD41" s="497"/>
      <c r="CE41" s="497"/>
      <c r="CF41" s="497"/>
      <c r="CG41" s="498"/>
      <c r="CH41" s="509"/>
      <c r="CI41" s="503"/>
      <c r="CJ41" s="503"/>
      <c r="CK41" s="503"/>
      <c r="CL41" s="510"/>
      <c r="CM41" s="509"/>
      <c r="CN41" s="503"/>
      <c r="CO41" s="503"/>
      <c r="CP41" s="503"/>
      <c r="CQ41" s="510"/>
      <c r="CR41" s="509"/>
      <c r="CS41" s="503"/>
      <c r="CT41" s="503"/>
      <c r="CU41" s="503"/>
      <c r="CV41" s="510"/>
      <c r="CW41" s="509"/>
      <c r="CX41" s="503"/>
      <c r="CY41" s="503"/>
      <c r="CZ41" s="503"/>
      <c r="DA41" s="510"/>
      <c r="DB41" s="509"/>
      <c r="DC41" s="503"/>
      <c r="DD41" s="503"/>
      <c r="DE41" s="503"/>
      <c r="DF41" s="510"/>
      <c r="DG41" s="509"/>
      <c r="DH41" s="503"/>
      <c r="DI41" s="503"/>
      <c r="DJ41" s="503"/>
      <c r="DK41" s="510"/>
      <c r="DL41" s="509"/>
      <c r="DM41" s="503"/>
      <c r="DN41" s="503"/>
      <c r="DO41" s="503"/>
      <c r="DP41" s="510"/>
      <c r="DQ41" s="509"/>
      <c r="DR41" s="503"/>
      <c r="DS41" s="503"/>
      <c r="DT41" s="503"/>
      <c r="DU41" s="510"/>
      <c r="DV41" s="496"/>
      <c r="DW41" s="497"/>
      <c r="DX41" s="497"/>
      <c r="DY41" s="497"/>
      <c r="DZ41" s="511"/>
      <c r="EA41" s="444"/>
    </row>
    <row r="42" spans="1:131" ht="26.25" customHeight="1" x14ac:dyDescent="0.15">
      <c r="A42" s="495">
        <v>15</v>
      </c>
      <c r="B42" s="496"/>
      <c r="C42" s="497"/>
      <c r="D42" s="497"/>
      <c r="E42" s="497"/>
      <c r="F42" s="497"/>
      <c r="G42" s="497"/>
      <c r="H42" s="497"/>
      <c r="I42" s="497"/>
      <c r="J42" s="497"/>
      <c r="K42" s="497"/>
      <c r="L42" s="497"/>
      <c r="M42" s="497"/>
      <c r="N42" s="497"/>
      <c r="O42" s="497"/>
      <c r="P42" s="498"/>
      <c r="Q42" s="499"/>
      <c r="R42" s="500"/>
      <c r="S42" s="500"/>
      <c r="T42" s="500"/>
      <c r="U42" s="500"/>
      <c r="V42" s="500"/>
      <c r="W42" s="500"/>
      <c r="X42" s="500"/>
      <c r="Y42" s="500"/>
      <c r="Z42" s="500"/>
      <c r="AA42" s="500"/>
      <c r="AB42" s="500"/>
      <c r="AC42" s="500"/>
      <c r="AD42" s="500"/>
      <c r="AE42" s="501"/>
      <c r="AF42" s="502"/>
      <c r="AG42" s="503"/>
      <c r="AH42" s="503"/>
      <c r="AI42" s="503"/>
      <c r="AJ42" s="504"/>
      <c r="AK42" s="505"/>
      <c r="AL42" s="500"/>
      <c r="AM42" s="500"/>
      <c r="AN42" s="500"/>
      <c r="AO42" s="500"/>
      <c r="AP42" s="500"/>
      <c r="AQ42" s="500"/>
      <c r="AR42" s="500"/>
      <c r="AS42" s="500"/>
      <c r="AT42" s="500"/>
      <c r="AU42" s="500"/>
      <c r="AV42" s="500"/>
      <c r="AW42" s="500"/>
      <c r="AX42" s="500"/>
      <c r="AY42" s="500"/>
      <c r="AZ42" s="554"/>
      <c r="BA42" s="554"/>
      <c r="BB42" s="554"/>
      <c r="BC42" s="554"/>
      <c r="BD42" s="554"/>
      <c r="BE42" s="506"/>
      <c r="BF42" s="506"/>
      <c r="BG42" s="506"/>
      <c r="BH42" s="506"/>
      <c r="BI42" s="507"/>
      <c r="BJ42" s="451"/>
      <c r="BK42" s="451"/>
      <c r="BL42" s="451"/>
      <c r="BM42" s="451"/>
      <c r="BN42" s="451"/>
      <c r="BO42" s="537"/>
      <c r="BP42" s="537"/>
      <c r="BQ42" s="495">
        <v>36</v>
      </c>
      <c r="BR42" s="508"/>
      <c r="BS42" s="496"/>
      <c r="BT42" s="497"/>
      <c r="BU42" s="497"/>
      <c r="BV42" s="497"/>
      <c r="BW42" s="497"/>
      <c r="BX42" s="497"/>
      <c r="BY42" s="497"/>
      <c r="BZ42" s="497"/>
      <c r="CA42" s="497"/>
      <c r="CB42" s="497"/>
      <c r="CC42" s="497"/>
      <c r="CD42" s="497"/>
      <c r="CE42" s="497"/>
      <c r="CF42" s="497"/>
      <c r="CG42" s="498"/>
      <c r="CH42" s="509"/>
      <c r="CI42" s="503"/>
      <c r="CJ42" s="503"/>
      <c r="CK42" s="503"/>
      <c r="CL42" s="510"/>
      <c r="CM42" s="509"/>
      <c r="CN42" s="503"/>
      <c r="CO42" s="503"/>
      <c r="CP42" s="503"/>
      <c r="CQ42" s="510"/>
      <c r="CR42" s="509"/>
      <c r="CS42" s="503"/>
      <c r="CT42" s="503"/>
      <c r="CU42" s="503"/>
      <c r="CV42" s="510"/>
      <c r="CW42" s="509"/>
      <c r="CX42" s="503"/>
      <c r="CY42" s="503"/>
      <c r="CZ42" s="503"/>
      <c r="DA42" s="510"/>
      <c r="DB42" s="509"/>
      <c r="DC42" s="503"/>
      <c r="DD42" s="503"/>
      <c r="DE42" s="503"/>
      <c r="DF42" s="510"/>
      <c r="DG42" s="509"/>
      <c r="DH42" s="503"/>
      <c r="DI42" s="503"/>
      <c r="DJ42" s="503"/>
      <c r="DK42" s="510"/>
      <c r="DL42" s="509"/>
      <c r="DM42" s="503"/>
      <c r="DN42" s="503"/>
      <c r="DO42" s="503"/>
      <c r="DP42" s="510"/>
      <c r="DQ42" s="509"/>
      <c r="DR42" s="503"/>
      <c r="DS42" s="503"/>
      <c r="DT42" s="503"/>
      <c r="DU42" s="510"/>
      <c r="DV42" s="496"/>
      <c r="DW42" s="497"/>
      <c r="DX42" s="497"/>
      <c r="DY42" s="497"/>
      <c r="DZ42" s="511"/>
      <c r="EA42" s="444"/>
    </row>
    <row r="43" spans="1:131" ht="26.25" customHeight="1" x14ac:dyDescent="0.15">
      <c r="A43" s="495">
        <v>16</v>
      </c>
      <c r="B43" s="496"/>
      <c r="C43" s="497"/>
      <c r="D43" s="497"/>
      <c r="E43" s="497"/>
      <c r="F43" s="497"/>
      <c r="G43" s="497"/>
      <c r="H43" s="497"/>
      <c r="I43" s="497"/>
      <c r="J43" s="497"/>
      <c r="K43" s="497"/>
      <c r="L43" s="497"/>
      <c r="M43" s="497"/>
      <c r="N43" s="497"/>
      <c r="O43" s="497"/>
      <c r="P43" s="498"/>
      <c r="Q43" s="499"/>
      <c r="R43" s="500"/>
      <c r="S43" s="500"/>
      <c r="T43" s="500"/>
      <c r="U43" s="500"/>
      <c r="V43" s="500"/>
      <c r="W43" s="500"/>
      <c r="X43" s="500"/>
      <c r="Y43" s="500"/>
      <c r="Z43" s="500"/>
      <c r="AA43" s="500"/>
      <c r="AB43" s="500"/>
      <c r="AC43" s="500"/>
      <c r="AD43" s="500"/>
      <c r="AE43" s="501"/>
      <c r="AF43" s="502"/>
      <c r="AG43" s="503"/>
      <c r="AH43" s="503"/>
      <c r="AI43" s="503"/>
      <c r="AJ43" s="504"/>
      <c r="AK43" s="505"/>
      <c r="AL43" s="500"/>
      <c r="AM43" s="500"/>
      <c r="AN43" s="500"/>
      <c r="AO43" s="500"/>
      <c r="AP43" s="500"/>
      <c r="AQ43" s="500"/>
      <c r="AR43" s="500"/>
      <c r="AS43" s="500"/>
      <c r="AT43" s="500"/>
      <c r="AU43" s="500"/>
      <c r="AV43" s="500"/>
      <c r="AW43" s="500"/>
      <c r="AX43" s="500"/>
      <c r="AY43" s="500"/>
      <c r="AZ43" s="554"/>
      <c r="BA43" s="554"/>
      <c r="BB43" s="554"/>
      <c r="BC43" s="554"/>
      <c r="BD43" s="554"/>
      <c r="BE43" s="506"/>
      <c r="BF43" s="506"/>
      <c r="BG43" s="506"/>
      <c r="BH43" s="506"/>
      <c r="BI43" s="507"/>
      <c r="BJ43" s="451"/>
      <c r="BK43" s="451"/>
      <c r="BL43" s="451"/>
      <c r="BM43" s="451"/>
      <c r="BN43" s="451"/>
      <c r="BO43" s="537"/>
      <c r="BP43" s="537"/>
      <c r="BQ43" s="495">
        <v>37</v>
      </c>
      <c r="BR43" s="508"/>
      <c r="BS43" s="496"/>
      <c r="BT43" s="497"/>
      <c r="BU43" s="497"/>
      <c r="BV43" s="497"/>
      <c r="BW43" s="497"/>
      <c r="BX43" s="497"/>
      <c r="BY43" s="497"/>
      <c r="BZ43" s="497"/>
      <c r="CA43" s="497"/>
      <c r="CB43" s="497"/>
      <c r="CC43" s="497"/>
      <c r="CD43" s="497"/>
      <c r="CE43" s="497"/>
      <c r="CF43" s="497"/>
      <c r="CG43" s="498"/>
      <c r="CH43" s="509"/>
      <c r="CI43" s="503"/>
      <c r="CJ43" s="503"/>
      <c r="CK43" s="503"/>
      <c r="CL43" s="510"/>
      <c r="CM43" s="509"/>
      <c r="CN43" s="503"/>
      <c r="CO43" s="503"/>
      <c r="CP43" s="503"/>
      <c r="CQ43" s="510"/>
      <c r="CR43" s="509"/>
      <c r="CS43" s="503"/>
      <c r="CT43" s="503"/>
      <c r="CU43" s="503"/>
      <c r="CV43" s="510"/>
      <c r="CW43" s="509"/>
      <c r="CX43" s="503"/>
      <c r="CY43" s="503"/>
      <c r="CZ43" s="503"/>
      <c r="DA43" s="510"/>
      <c r="DB43" s="509"/>
      <c r="DC43" s="503"/>
      <c r="DD43" s="503"/>
      <c r="DE43" s="503"/>
      <c r="DF43" s="510"/>
      <c r="DG43" s="509"/>
      <c r="DH43" s="503"/>
      <c r="DI43" s="503"/>
      <c r="DJ43" s="503"/>
      <c r="DK43" s="510"/>
      <c r="DL43" s="509"/>
      <c r="DM43" s="503"/>
      <c r="DN43" s="503"/>
      <c r="DO43" s="503"/>
      <c r="DP43" s="510"/>
      <c r="DQ43" s="509"/>
      <c r="DR43" s="503"/>
      <c r="DS43" s="503"/>
      <c r="DT43" s="503"/>
      <c r="DU43" s="510"/>
      <c r="DV43" s="496"/>
      <c r="DW43" s="497"/>
      <c r="DX43" s="497"/>
      <c r="DY43" s="497"/>
      <c r="DZ43" s="511"/>
      <c r="EA43" s="444"/>
    </row>
    <row r="44" spans="1:131" ht="26.25" customHeight="1" x14ac:dyDescent="0.15">
      <c r="A44" s="495">
        <v>17</v>
      </c>
      <c r="B44" s="496"/>
      <c r="C44" s="497"/>
      <c r="D44" s="497"/>
      <c r="E44" s="497"/>
      <c r="F44" s="497"/>
      <c r="G44" s="497"/>
      <c r="H44" s="497"/>
      <c r="I44" s="497"/>
      <c r="J44" s="497"/>
      <c r="K44" s="497"/>
      <c r="L44" s="497"/>
      <c r="M44" s="497"/>
      <c r="N44" s="497"/>
      <c r="O44" s="497"/>
      <c r="P44" s="498"/>
      <c r="Q44" s="499"/>
      <c r="R44" s="500"/>
      <c r="S44" s="500"/>
      <c r="T44" s="500"/>
      <c r="U44" s="500"/>
      <c r="V44" s="500"/>
      <c r="W44" s="500"/>
      <c r="X44" s="500"/>
      <c r="Y44" s="500"/>
      <c r="Z44" s="500"/>
      <c r="AA44" s="500"/>
      <c r="AB44" s="500"/>
      <c r="AC44" s="500"/>
      <c r="AD44" s="500"/>
      <c r="AE44" s="501"/>
      <c r="AF44" s="502"/>
      <c r="AG44" s="503"/>
      <c r="AH44" s="503"/>
      <c r="AI44" s="503"/>
      <c r="AJ44" s="504"/>
      <c r="AK44" s="505"/>
      <c r="AL44" s="500"/>
      <c r="AM44" s="500"/>
      <c r="AN44" s="500"/>
      <c r="AO44" s="500"/>
      <c r="AP44" s="500"/>
      <c r="AQ44" s="500"/>
      <c r="AR44" s="500"/>
      <c r="AS44" s="500"/>
      <c r="AT44" s="500"/>
      <c r="AU44" s="500"/>
      <c r="AV44" s="500"/>
      <c r="AW44" s="500"/>
      <c r="AX44" s="500"/>
      <c r="AY44" s="500"/>
      <c r="AZ44" s="554"/>
      <c r="BA44" s="554"/>
      <c r="BB44" s="554"/>
      <c r="BC44" s="554"/>
      <c r="BD44" s="554"/>
      <c r="BE44" s="506"/>
      <c r="BF44" s="506"/>
      <c r="BG44" s="506"/>
      <c r="BH44" s="506"/>
      <c r="BI44" s="507"/>
      <c r="BJ44" s="451"/>
      <c r="BK44" s="451"/>
      <c r="BL44" s="451"/>
      <c r="BM44" s="451"/>
      <c r="BN44" s="451"/>
      <c r="BO44" s="537"/>
      <c r="BP44" s="537"/>
      <c r="BQ44" s="495">
        <v>38</v>
      </c>
      <c r="BR44" s="508"/>
      <c r="BS44" s="496"/>
      <c r="BT44" s="497"/>
      <c r="BU44" s="497"/>
      <c r="BV44" s="497"/>
      <c r="BW44" s="497"/>
      <c r="BX44" s="497"/>
      <c r="BY44" s="497"/>
      <c r="BZ44" s="497"/>
      <c r="CA44" s="497"/>
      <c r="CB44" s="497"/>
      <c r="CC44" s="497"/>
      <c r="CD44" s="497"/>
      <c r="CE44" s="497"/>
      <c r="CF44" s="497"/>
      <c r="CG44" s="498"/>
      <c r="CH44" s="509"/>
      <c r="CI44" s="503"/>
      <c r="CJ44" s="503"/>
      <c r="CK44" s="503"/>
      <c r="CL44" s="510"/>
      <c r="CM44" s="509"/>
      <c r="CN44" s="503"/>
      <c r="CO44" s="503"/>
      <c r="CP44" s="503"/>
      <c r="CQ44" s="510"/>
      <c r="CR44" s="509"/>
      <c r="CS44" s="503"/>
      <c r="CT44" s="503"/>
      <c r="CU44" s="503"/>
      <c r="CV44" s="510"/>
      <c r="CW44" s="509"/>
      <c r="CX44" s="503"/>
      <c r="CY44" s="503"/>
      <c r="CZ44" s="503"/>
      <c r="DA44" s="510"/>
      <c r="DB44" s="509"/>
      <c r="DC44" s="503"/>
      <c r="DD44" s="503"/>
      <c r="DE44" s="503"/>
      <c r="DF44" s="510"/>
      <c r="DG44" s="509"/>
      <c r="DH44" s="503"/>
      <c r="DI44" s="503"/>
      <c r="DJ44" s="503"/>
      <c r="DK44" s="510"/>
      <c r="DL44" s="509"/>
      <c r="DM44" s="503"/>
      <c r="DN44" s="503"/>
      <c r="DO44" s="503"/>
      <c r="DP44" s="510"/>
      <c r="DQ44" s="509"/>
      <c r="DR44" s="503"/>
      <c r="DS44" s="503"/>
      <c r="DT44" s="503"/>
      <c r="DU44" s="510"/>
      <c r="DV44" s="496"/>
      <c r="DW44" s="497"/>
      <c r="DX44" s="497"/>
      <c r="DY44" s="497"/>
      <c r="DZ44" s="511"/>
      <c r="EA44" s="444"/>
    </row>
    <row r="45" spans="1:131" ht="26.25" customHeight="1" x14ac:dyDescent="0.15">
      <c r="A45" s="495">
        <v>18</v>
      </c>
      <c r="B45" s="496"/>
      <c r="C45" s="497"/>
      <c r="D45" s="497"/>
      <c r="E45" s="497"/>
      <c r="F45" s="497"/>
      <c r="G45" s="497"/>
      <c r="H45" s="497"/>
      <c r="I45" s="497"/>
      <c r="J45" s="497"/>
      <c r="K45" s="497"/>
      <c r="L45" s="497"/>
      <c r="M45" s="497"/>
      <c r="N45" s="497"/>
      <c r="O45" s="497"/>
      <c r="P45" s="498"/>
      <c r="Q45" s="499"/>
      <c r="R45" s="500"/>
      <c r="S45" s="500"/>
      <c r="T45" s="500"/>
      <c r="U45" s="500"/>
      <c r="V45" s="500"/>
      <c r="W45" s="500"/>
      <c r="X45" s="500"/>
      <c r="Y45" s="500"/>
      <c r="Z45" s="500"/>
      <c r="AA45" s="500"/>
      <c r="AB45" s="500"/>
      <c r="AC45" s="500"/>
      <c r="AD45" s="500"/>
      <c r="AE45" s="501"/>
      <c r="AF45" s="502"/>
      <c r="AG45" s="503"/>
      <c r="AH45" s="503"/>
      <c r="AI45" s="503"/>
      <c r="AJ45" s="504"/>
      <c r="AK45" s="505"/>
      <c r="AL45" s="500"/>
      <c r="AM45" s="500"/>
      <c r="AN45" s="500"/>
      <c r="AO45" s="500"/>
      <c r="AP45" s="500"/>
      <c r="AQ45" s="500"/>
      <c r="AR45" s="500"/>
      <c r="AS45" s="500"/>
      <c r="AT45" s="500"/>
      <c r="AU45" s="500"/>
      <c r="AV45" s="500"/>
      <c r="AW45" s="500"/>
      <c r="AX45" s="500"/>
      <c r="AY45" s="500"/>
      <c r="AZ45" s="554"/>
      <c r="BA45" s="554"/>
      <c r="BB45" s="554"/>
      <c r="BC45" s="554"/>
      <c r="BD45" s="554"/>
      <c r="BE45" s="506"/>
      <c r="BF45" s="506"/>
      <c r="BG45" s="506"/>
      <c r="BH45" s="506"/>
      <c r="BI45" s="507"/>
      <c r="BJ45" s="451"/>
      <c r="BK45" s="451"/>
      <c r="BL45" s="451"/>
      <c r="BM45" s="451"/>
      <c r="BN45" s="451"/>
      <c r="BO45" s="537"/>
      <c r="BP45" s="537"/>
      <c r="BQ45" s="495">
        <v>39</v>
      </c>
      <c r="BR45" s="508"/>
      <c r="BS45" s="496"/>
      <c r="BT45" s="497"/>
      <c r="BU45" s="497"/>
      <c r="BV45" s="497"/>
      <c r="BW45" s="497"/>
      <c r="BX45" s="497"/>
      <c r="BY45" s="497"/>
      <c r="BZ45" s="497"/>
      <c r="CA45" s="497"/>
      <c r="CB45" s="497"/>
      <c r="CC45" s="497"/>
      <c r="CD45" s="497"/>
      <c r="CE45" s="497"/>
      <c r="CF45" s="497"/>
      <c r="CG45" s="498"/>
      <c r="CH45" s="509"/>
      <c r="CI45" s="503"/>
      <c r="CJ45" s="503"/>
      <c r="CK45" s="503"/>
      <c r="CL45" s="510"/>
      <c r="CM45" s="509"/>
      <c r="CN45" s="503"/>
      <c r="CO45" s="503"/>
      <c r="CP45" s="503"/>
      <c r="CQ45" s="510"/>
      <c r="CR45" s="509"/>
      <c r="CS45" s="503"/>
      <c r="CT45" s="503"/>
      <c r="CU45" s="503"/>
      <c r="CV45" s="510"/>
      <c r="CW45" s="509"/>
      <c r="CX45" s="503"/>
      <c r="CY45" s="503"/>
      <c r="CZ45" s="503"/>
      <c r="DA45" s="510"/>
      <c r="DB45" s="509"/>
      <c r="DC45" s="503"/>
      <c r="DD45" s="503"/>
      <c r="DE45" s="503"/>
      <c r="DF45" s="510"/>
      <c r="DG45" s="509"/>
      <c r="DH45" s="503"/>
      <c r="DI45" s="503"/>
      <c r="DJ45" s="503"/>
      <c r="DK45" s="510"/>
      <c r="DL45" s="509"/>
      <c r="DM45" s="503"/>
      <c r="DN45" s="503"/>
      <c r="DO45" s="503"/>
      <c r="DP45" s="510"/>
      <c r="DQ45" s="509"/>
      <c r="DR45" s="503"/>
      <c r="DS45" s="503"/>
      <c r="DT45" s="503"/>
      <c r="DU45" s="510"/>
      <c r="DV45" s="496"/>
      <c r="DW45" s="497"/>
      <c r="DX45" s="497"/>
      <c r="DY45" s="497"/>
      <c r="DZ45" s="511"/>
      <c r="EA45" s="444"/>
    </row>
    <row r="46" spans="1:131" ht="26.25" customHeight="1" x14ac:dyDescent="0.15">
      <c r="A46" s="495">
        <v>19</v>
      </c>
      <c r="B46" s="496"/>
      <c r="C46" s="497"/>
      <c r="D46" s="497"/>
      <c r="E46" s="497"/>
      <c r="F46" s="497"/>
      <c r="G46" s="497"/>
      <c r="H46" s="497"/>
      <c r="I46" s="497"/>
      <c r="J46" s="497"/>
      <c r="K46" s="497"/>
      <c r="L46" s="497"/>
      <c r="M46" s="497"/>
      <c r="N46" s="497"/>
      <c r="O46" s="497"/>
      <c r="P46" s="498"/>
      <c r="Q46" s="499"/>
      <c r="R46" s="500"/>
      <c r="S46" s="500"/>
      <c r="T46" s="500"/>
      <c r="U46" s="500"/>
      <c r="V46" s="500"/>
      <c r="W46" s="500"/>
      <c r="X46" s="500"/>
      <c r="Y46" s="500"/>
      <c r="Z46" s="500"/>
      <c r="AA46" s="500"/>
      <c r="AB46" s="500"/>
      <c r="AC46" s="500"/>
      <c r="AD46" s="500"/>
      <c r="AE46" s="501"/>
      <c r="AF46" s="502"/>
      <c r="AG46" s="503"/>
      <c r="AH46" s="503"/>
      <c r="AI46" s="503"/>
      <c r="AJ46" s="504"/>
      <c r="AK46" s="505"/>
      <c r="AL46" s="500"/>
      <c r="AM46" s="500"/>
      <c r="AN46" s="500"/>
      <c r="AO46" s="500"/>
      <c r="AP46" s="500"/>
      <c r="AQ46" s="500"/>
      <c r="AR46" s="500"/>
      <c r="AS46" s="500"/>
      <c r="AT46" s="500"/>
      <c r="AU46" s="500"/>
      <c r="AV46" s="500"/>
      <c r="AW46" s="500"/>
      <c r="AX46" s="500"/>
      <c r="AY46" s="500"/>
      <c r="AZ46" s="554"/>
      <c r="BA46" s="554"/>
      <c r="BB46" s="554"/>
      <c r="BC46" s="554"/>
      <c r="BD46" s="554"/>
      <c r="BE46" s="506"/>
      <c r="BF46" s="506"/>
      <c r="BG46" s="506"/>
      <c r="BH46" s="506"/>
      <c r="BI46" s="507"/>
      <c r="BJ46" s="451"/>
      <c r="BK46" s="451"/>
      <c r="BL46" s="451"/>
      <c r="BM46" s="451"/>
      <c r="BN46" s="451"/>
      <c r="BO46" s="537"/>
      <c r="BP46" s="537"/>
      <c r="BQ46" s="495">
        <v>40</v>
      </c>
      <c r="BR46" s="508"/>
      <c r="BS46" s="496"/>
      <c r="BT46" s="497"/>
      <c r="BU46" s="497"/>
      <c r="BV46" s="497"/>
      <c r="BW46" s="497"/>
      <c r="BX46" s="497"/>
      <c r="BY46" s="497"/>
      <c r="BZ46" s="497"/>
      <c r="CA46" s="497"/>
      <c r="CB46" s="497"/>
      <c r="CC46" s="497"/>
      <c r="CD46" s="497"/>
      <c r="CE46" s="497"/>
      <c r="CF46" s="497"/>
      <c r="CG46" s="498"/>
      <c r="CH46" s="509"/>
      <c r="CI46" s="503"/>
      <c r="CJ46" s="503"/>
      <c r="CK46" s="503"/>
      <c r="CL46" s="510"/>
      <c r="CM46" s="509"/>
      <c r="CN46" s="503"/>
      <c r="CO46" s="503"/>
      <c r="CP46" s="503"/>
      <c r="CQ46" s="510"/>
      <c r="CR46" s="509"/>
      <c r="CS46" s="503"/>
      <c r="CT46" s="503"/>
      <c r="CU46" s="503"/>
      <c r="CV46" s="510"/>
      <c r="CW46" s="509"/>
      <c r="CX46" s="503"/>
      <c r="CY46" s="503"/>
      <c r="CZ46" s="503"/>
      <c r="DA46" s="510"/>
      <c r="DB46" s="509"/>
      <c r="DC46" s="503"/>
      <c r="DD46" s="503"/>
      <c r="DE46" s="503"/>
      <c r="DF46" s="510"/>
      <c r="DG46" s="509"/>
      <c r="DH46" s="503"/>
      <c r="DI46" s="503"/>
      <c r="DJ46" s="503"/>
      <c r="DK46" s="510"/>
      <c r="DL46" s="509"/>
      <c r="DM46" s="503"/>
      <c r="DN46" s="503"/>
      <c r="DO46" s="503"/>
      <c r="DP46" s="510"/>
      <c r="DQ46" s="509"/>
      <c r="DR46" s="503"/>
      <c r="DS46" s="503"/>
      <c r="DT46" s="503"/>
      <c r="DU46" s="510"/>
      <c r="DV46" s="496"/>
      <c r="DW46" s="497"/>
      <c r="DX46" s="497"/>
      <c r="DY46" s="497"/>
      <c r="DZ46" s="511"/>
      <c r="EA46" s="444"/>
    </row>
    <row r="47" spans="1:131" ht="26.25" customHeight="1" x14ac:dyDescent="0.15">
      <c r="A47" s="495">
        <v>20</v>
      </c>
      <c r="B47" s="496"/>
      <c r="C47" s="497"/>
      <c r="D47" s="497"/>
      <c r="E47" s="497"/>
      <c r="F47" s="497"/>
      <c r="G47" s="497"/>
      <c r="H47" s="497"/>
      <c r="I47" s="497"/>
      <c r="J47" s="497"/>
      <c r="K47" s="497"/>
      <c r="L47" s="497"/>
      <c r="M47" s="497"/>
      <c r="N47" s="497"/>
      <c r="O47" s="497"/>
      <c r="P47" s="498"/>
      <c r="Q47" s="499"/>
      <c r="R47" s="500"/>
      <c r="S47" s="500"/>
      <c r="T47" s="500"/>
      <c r="U47" s="500"/>
      <c r="V47" s="500"/>
      <c r="W47" s="500"/>
      <c r="X47" s="500"/>
      <c r="Y47" s="500"/>
      <c r="Z47" s="500"/>
      <c r="AA47" s="500"/>
      <c r="AB47" s="500"/>
      <c r="AC47" s="500"/>
      <c r="AD47" s="500"/>
      <c r="AE47" s="501"/>
      <c r="AF47" s="502"/>
      <c r="AG47" s="503"/>
      <c r="AH47" s="503"/>
      <c r="AI47" s="503"/>
      <c r="AJ47" s="504"/>
      <c r="AK47" s="505"/>
      <c r="AL47" s="500"/>
      <c r="AM47" s="500"/>
      <c r="AN47" s="500"/>
      <c r="AO47" s="500"/>
      <c r="AP47" s="500"/>
      <c r="AQ47" s="500"/>
      <c r="AR47" s="500"/>
      <c r="AS47" s="500"/>
      <c r="AT47" s="500"/>
      <c r="AU47" s="500"/>
      <c r="AV47" s="500"/>
      <c r="AW47" s="500"/>
      <c r="AX47" s="500"/>
      <c r="AY47" s="500"/>
      <c r="AZ47" s="554"/>
      <c r="BA47" s="554"/>
      <c r="BB47" s="554"/>
      <c r="BC47" s="554"/>
      <c r="BD47" s="554"/>
      <c r="BE47" s="506"/>
      <c r="BF47" s="506"/>
      <c r="BG47" s="506"/>
      <c r="BH47" s="506"/>
      <c r="BI47" s="507"/>
      <c r="BJ47" s="451"/>
      <c r="BK47" s="451"/>
      <c r="BL47" s="451"/>
      <c r="BM47" s="451"/>
      <c r="BN47" s="451"/>
      <c r="BO47" s="537"/>
      <c r="BP47" s="537"/>
      <c r="BQ47" s="495">
        <v>41</v>
      </c>
      <c r="BR47" s="508"/>
      <c r="BS47" s="496"/>
      <c r="BT47" s="497"/>
      <c r="BU47" s="497"/>
      <c r="BV47" s="497"/>
      <c r="BW47" s="497"/>
      <c r="BX47" s="497"/>
      <c r="BY47" s="497"/>
      <c r="BZ47" s="497"/>
      <c r="CA47" s="497"/>
      <c r="CB47" s="497"/>
      <c r="CC47" s="497"/>
      <c r="CD47" s="497"/>
      <c r="CE47" s="497"/>
      <c r="CF47" s="497"/>
      <c r="CG47" s="498"/>
      <c r="CH47" s="509"/>
      <c r="CI47" s="503"/>
      <c r="CJ47" s="503"/>
      <c r="CK47" s="503"/>
      <c r="CL47" s="510"/>
      <c r="CM47" s="509"/>
      <c r="CN47" s="503"/>
      <c r="CO47" s="503"/>
      <c r="CP47" s="503"/>
      <c r="CQ47" s="510"/>
      <c r="CR47" s="509"/>
      <c r="CS47" s="503"/>
      <c r="CT47" s="503"/>
      <c r="CU47" s="503"/>
      <c r="CV47" s="510"/>
      <c r="CW47" s="509"/>
      <c r="CX47" s="503"/>
      <c r="CY47" s="503"/>
      <c r="CZ47" s="503"/>
      <c r="DA47" s="510"/>
      <c r="DB47" s="509"/>
      <c r="DC47" s="503"/>
      <c r="DD47" s="503"/>
      <c r="DE47" s="503"/>
      <c r="DF47" s="510"/>
      <c r="DG47" s="509"/>
      <c r="DH47" s="503"/>
      <c r="DI47" s="503"/>
      <c r="DJ47" s="503"/>
      <c r="DK47" s="510"/>
      <c r="DL47" s="509"/>
      <c r="DM47" s="503"/>
      <c r="DN47" s="503"/>
      <c r="DO47" s="503"/>
      <c r="DP47" s="510"/>
      <c r="DQ47" s="509"/>
      <c r="DR47" s="503"/>
      <c r="DS47" s="503"/>
      <c r="DT47" s="503"/>
      <c r="DU47" s="510"/>
      <c r="DV47" s="496"/>
      <c r="DW47" s="497"/>
      <c r="DX47" s="497"/>
      <c r="DY47" s="497"/>
      <c r="DZ47" s="511"/>
      <c r="EA47" s="444"/>
    </row>
    <row r="48" spans="1:131" ht="26.25" customHeight="1" x14ac:dyDescent="0.15">
      <c r="A48" s="495">
        <v>21</v>
      </c>
      <c r="B48" s="496"/>
      <c r="C48" s="497"/>
      <c r="D48" s="497"/>
      <c r="E48" s="497"/>
      <c r="F48" s="497"/>
      <c r="G48" s="497"/>
      <c r="H48" s="497"/>
      <c r="I48" s="497"/>
      <c r="J48" s="497"/>
      <c r="K48" s="497"/>
      <c r="L48" s="497"/>
      <c r="M48" s="497"/>
      <c r="N48" s="497"/>
      <c r="O48" s="497"/>
      <c r="P48" s="498"/>
      <c r="Q48" s="499"/>
      <c r="R48" s="500"/>
      <c r="S48" s="500"/>
      <c r="T48" s="500"/>
      <c r="U48" s="500"/>
      <c r="V48" s="500"/>
      <c r="W48" s="500"/>
      <c r="X48" s="500"/>
      <c r="Y48" s="500"/>
      <c r="Z48" s="500"/>
      <c r="AA48" s="500"/>
      <c r="AB48" s="500"/>
      <c r="AC48" s="500"/>
      <c r="AD48" s="500"/>
      <c r="AE48" s="501"/>
      <c r="AF48" s="502"/>
      <c r="AG48" s="503"/>
      <c r="AH48" s="503"/>
      <c r="AI48" s="503"/>
      <c r="AJ48" s="504"/>
      <c r="AK48" s="505"/>
      <c r="AL48" s="500"/>
      <c r="AM48" s="500"/>
      <c r="AN48" s="500"/>
      <c r="AO48" s="500"/>
      <c r="AP48" s="500"/>
      <c r="AQ48" s="500"/>
      <c r="AR48" s="500"/>
      <c r="AS48" s="500"/>
      <c r="AT48" s="500"/>
      <c r="AU48" s="500"/>
      <c r="AV48" s="500"/>
      <c r="AW48" s="500"/>
      <c r="AX48" s="500"/>
      <c r="AY48" s="500"/>
      <c r="AZ48" s="554"/>
      <c r="BA48" s="554"/>
      <c r="BB48" s="554"/>
      <c r="BC48" s="554"/>
      <c r="BD48" s="554"/>
      <c r="BE48" s="506"/>
      <c r="BF48" s="506"/>
      <c r="BG48" s="506"/>
      <c r="BH48" s="506"/>
      <c r="BI48" s="507"/>
      <c r="BJ48" s="451"/>
      <c r="BK48" s="451"/>
      <c r="BL48" s="451"/>
      <c r="BM48" s="451"/>
      <c r="BN48" s="451"/>
      <c r="BO48" s="537"/>
      <c r="BP48" s="537"/>
      <c r="BQ48" s="495">
        <v>42</v>
      </c>
      <c r="BR48" s="508"/>
      <c r="BS48" s="496"/>
      <c r="BT48" s="497"/>
      <c r="BU48" s="497"/>
      <c r="BV48" s="497"/>
      <c r="BW48" s="497"/>
      <c r="BX48" s="497"/>
      <c r="BY48" s="497"/>
      <c r="BZ48" s="497"/>
      <c r="CA48" s="497"/>
      <c r="CB48" s="497"/>
      <c r="CC48" s="497"/>
      <c r="CD48" s="497"/>
      <c r="CE48" s="497"/>
      <c r="CF48" s="497"/>
      <c r="CG48" s="498"/>
      <c r="CH48" s="509"/>
      <c r="CI48" s="503"/>
      <c r="CJ48" s="503"/>
      <c r="CK48" s="503"/>
      <c r="CL48" s="510"/>
      <c r="CM48" s="509"/>
      <c r="CN48" s="503"/>
      <c r="CO48" s="503"/>
      <c r="CP48" s="503"/>
      <c r="CQ48" s="510"/>
      <c r="CR48" s="509"/>
      <c r="CS48" s="503"/>
      <c r="CT48" s="503"/>
      <c r="CU48" s="503"/>
      <c r="CV48" s="510"/>
      <c r="CW48" s="509"/>
      <c r="CX48" s="503"/>
      <c r="CY48" s="503"/>
      <c r="CZ48" s="503"/>
      <c r="DA48" s="510"/>
      <c r="DB48" s="509"/>
      <c r="DC48" s="503"/>
      <c r="DD48" s="503"/>
      <c r="DE48" s="503"/>
      <c r="DF48" s="510"/>
      <c r="DG48" s="509"/>
      <c r="DH48" s="503"/>
      <c r="DI48" s="503"/>
      <c r="DJ48" s="503"/>
      <c r="DK48" s="510"/>
      <c r="DL48" s="509"/>
      <c r="DM48" s="503"/>
      <c r="DN48" s="503"/>
      <c r="DO48" s="503"/>
      <c r="DP48" s="510"/>
      <c r="DQ48" s="509"/>
      <c r="DR48" s="503"/>
      <c r="DS48" s="503"/>
      <c r="DT48" s="503"/>
      <c r="DU48" s="510"/>
      <c r="DV48" s="496"/>
      <c r="DW48" s="497"/>
      <c r="DX48" s="497"/>
      <c r="DY48" s="497"/>
      <c r="DZ48" s="511"/>
      <c r="EA48" s="444"/>
    </row>
    <row r="49" spans="1:131" ht="26.25" customHeight="1" x14ac:dyDescent="0.15">
      <c r="A49" s="495">
        <v>22</v>
      </c>
      <c r="B49" s="496"/>
      <c r="C49" s="497"/>
      <c r="D49" s="497"/>
      <c r="E49" s="497"/>
      <c r="F49" s="497"/>
      <c r="G49" s="497"/>
      <c r="H49" s="497"/>
      <c r="I49" s="497"/>
      <c r="J49" s="497"/>
      <c r="K49" s="497"/>
      <c r="L49" s="497"/>
      <c r="M49" s="497"/>
      <c r="N49" s="497"/>
      <c r="O49" s="497"/>
      <c r="P49" s="498"/>
      <c r="Q49" s="499"/>
      <c r="R49" s="500"/>
      <c r="S49" s="500"/>
      <c r="T49" s="500"/>
      <c r="U49" s="500"/>
      <c r="V49" s="500"/>
      <c r="W49" s="500"/>
      <c r="X49" s="500"/>
      <c r="Y49" s="500"/>
      <c r="Z49" s="500"/>
      <c r="AA49" s="500"/>
      <c r="AB49" s="500"/>
      <c r="AC49" s="500"/>
      <c r="AD49" s="500"/>
      <c r="AE49" s="501"/>
      <c r="AF49" s="502"/>
      <c r="AG49" s="503"/>
      <c r="AH49" s="503"/>
      <c r="AI49" s="503"/>
      <c r="AJ49" s="504"/>
      <c r="AK49" s="505"/>
      <c r="AL49" s="500"/>
      <c r="AM49" s="500"/>
      <c r="AN49" s="500"/>
      <c r="AO49" s="500"/>
      <c r="AP49" s="500"/>
      <c r="AQ49" s="500"/>
      <c r="AR49" s="500"/>
      <c r="AS49" s="500"/>
      <c r="AT49" s="500"/>
      <c r="AU49" s="500"/>
      <c r="AV49" s="500"/>
      <c r="AW49" s="500"/>
      <c r="AX49" s="500"/>
      <c r="AY49" s="500"/>
      <c r="AZ49" s="554"/>
      <c r="BA49" s="554"/>
      <c r="BB49" s="554"/>
      <c r="BC49" s="554"/>
      <c r="BD49" s="554"/>
      <c r="BE49" s="506"/>
      <c r="BF49" s="506"/>
      <c r="BG49" s="506"/>
      <c r="BH49" s="506"/>
      <c r="BI49" s="507"/>
      <c r="BJ49" s="451"/>
      <c r="BK49" s="451"/>
      <c r="BL49" s="451"/>
      <c r="BM49" s="451"/>
      <c r="BN49" s="451"/>
      <c r="BO49" s="537"/>
      <c r="BP49" s="537"/>
      <c r="BQ49" s="495">
        <v>43</v>
      </c>
      <c r="BR49" s="508"/>
      <c r="BS49" s="496"/>
      <c r="BT49" s="497"/>
      <c r="BU49" s="497"/>
      <c r="BV49" s="497"/>
      <c r="BW49" s="497"/>
      <c r="BX49" s="497"/>
      <c r="BY49" s="497"/>
      <c r="BZ49" s="497"/>
      <c r="CA49" s="497"/>
      <c r="CB49" s="497"/>
      <c r="CC49" s="497"/>
      <c r="CD49" s="497"/>
      <c r="CE49" s="497"/>
      <c r="CF49" s="497"/>
      <c r="CG49" s="498"/>
      <c r="CH49" s="509"/>
      <c r="CI49" s="503"/>
      <c r="CJ49" s="503"/>
      <c r="CK49" s="503"/>
      <c r="CL49" s="510"/>
      <c r="CM49" s="509"/>
      <c r="CN49" s="503"/>
      <c r="CO49" s="503"/>
      <c r="CP49" s="503"/>
      <c r="CQ49" s="510"/>
      <c r="CR49" s="509"/>
      <c r="CS49" s="503"/>
      <c r="CT49" s="503"/>
      <c r="CU49" s="503"/>
      <c r="CV49" s="510"/>
      <c r="CW49" s="509"/>
      <c r="CX49" s="503"/>
      <c r="CY49" s="503"/>
      <c r="CZ49" s="503"/>
      <c r="DA49" s="510"/>
      <c r="DB49" s="509"/>
      <c r="DC49" s="503"/>
      <c r="DD49" s="503"/>
      <c r="DE49" s="503"/>
      <c r="DF49" s="510"/>
      <c r="DG49" s="509"/>
      <c r="DH49" s="503"/>
      <c r="DI49" s="503"/>
      <c r="DJ49" s="503"/>
      <c r="DK49" s="510"/>
      <c r="DL49" s="509"/>
      <c r="DM49" s="503"/>
      <c r="DN49" s="503"/>
      <c r="DO49" s="503"/>
      <c r="DP49" s="510"/>
      <c r="DQ49" s="509"/>
      <c r="DR49" s="503"/>
      <c r="DS49" s="503"/>
      <c r="DT49" s="503"/>
      <c r="DU49" s="510"/>
      <c r="DV49" s="496"/>
      <c r="DW49" s="497"/>
      <c r="DX49" s="497"/>
      <c r="DY49" s="497"/>
      <c r="DZ49" s="511"/>
      <c r="EA49" s="444"/>
    </row>
    <row r="50" spans="1:131" ht="26.25" customHeight="1" x14ac:dyDescent="0.15">
      <c r="A50" s="495">
        <v>23</v>
      </c>
      <c r="B50" s="496"/>
      <c r="C50" s="497"/>
      <c r="D50" s="497"/>
      <c r="E50" s="497"/>
      <c r="F50" s="497"/>
      <c r="G50" s="497"/>
      <c r="H50" s="497"/>
      <c r="I50" s="497"/>
      <c r="J50" s="497"/>
      <c r="K50" s="497"/>
      <c r="L50" s="497"/>
      <c r="M50" s="497"/>
      <c r="N50" s="497"/>
      <c r="O50" s="497"/>
      <c r="P50" s="498"/>
      <c r="Q50" s="555"/>
      <c r="R50" s="556"/>
      <c r="S50" s="556"/>
      <c r="T50" s="556"/>
      <c r="U50" s="556"/>
      <c r="V50" s="556"/>
      <c r="W50" s="556"/>
      <c r="X50" s="556"/>
      <c r="Y50" s="556"/>
      <c r="Z50" s="556"/>
      <c r="AA50" s="556"/>
      <c r="AB50" s="556"/>
      <c r="AC50" s="556"/>
      <c r="AD50" s="556"/>
      <c r="AE50" s="557"/>
      <c r="AF50" s="502"/>
      <c r="AG50" s="503"/>
      <c r="AH50" s="503"/>
      <c r="AI50" s="503"/>
      <c r="AJ50" s="504"/>
      <c r="AK50" s="558"/>
      <c r="AL50" s="556"/>
      <c r="AM50" s="556"/>
      <c r="AN50" s="556"/>
      <c r="AO50" s="556"/>
      <c r="AP50" s="556"/>
      <c r="AQ50" s="556"/>
      <c r="AR50" s="556"/>
      <c r="AS50" s="556"/>
      <c r="AT50" s="556"/>
      <c r="AU50" s="556"/>
      <c r="AV50" s="556"/>
      <c r="AW50" s="556"/>
      <c r="AX50" s="556"/>
      <c r="AY50" s="556"/>
      <c r="AZ50" s="559"/>
      <c r="BA50" s="559"/>
      <c r="BB50" s="559"/>
      <c r="BC50" s="559"/>
      <c r="BD50" s="559"/>
      <c r="BE50" s="506"/>
      <c r="BF50" s="506"/>
      <c r="BG50" s="506"/>
      <c r="BH50" s="506"/>
      <c r="BI50" s="507"/>
      <c r="BJ50" s="451"/>
      <c r="BK50" s="451"/>
      <c r="BL50" s="451"/>
      <c r="BM50" s="451"/>
      <c r="BN50" s="451"/>
      <c r="BO50" s="537"/>
      <c r="BP50" s="537"/>
      <c r="BQ50" s="495">
        <v>44</v>
      </c>
      <c r="BR50" s="508"/>
      <c r="BS50" s="496"/>
      <c r="BT50" s="497"/>
      <c r="BU50" s="497"/>
      <c r="BV50" s="497"/>
      <c r="BW50" s="497"/>
      <c r="BX50" s="497"/>
      <c r="BY50" s="497"/>
      <c r="BZ50" s="497"/>
      <c r="CA50" s="497"/>
      <c r="CB50" s="497"/>
      <c r="CC50" s="497"/>
      <c r="CD50" s="497"/>
      <c r="CE50" s="497"/>
      <c r="CF50" s="497"/>
      <c r="CG50" s="498"/>
      <c r="CH50" s="509"/>
      <c r="CI50" s="503"/>
      <c r="CJ50" s="503"/>
      <c r="CK50" s="503"/>
      <c r="CL50" s="510"/>
      <c r="CM50" s="509"/>
      <c r="CN50" s="503"/>
      <c r="CO50" s="503"/>
      <c r="CP50" s="503"/>
      <c r="CQ50" s="510"/>
      <c r="CR50" s="509"/>
      <c r="CS50" s="503"/>
      <c r="CT50" s="503"/>
      <c r="CU50" s="503"/>
      <c r="CV50" s="510"/>
      <c r="CW50" s="509"/>
      <c r="CX50" s="503"/>
      <c r="CY50" s="503"/>
      <c r="CZ50" s="503"/>
      <c r="DA50" s="510"/>
      <c r="DB50" s="509"/>
      <c r="DC50" s="503"/>
      <c r="DD50" s="503"/>
      <c r="DE50" s="503"/>
      <c r="DF50" s="510"/>
      <c r="DG50" s="509"/>
      <c r="DH50" s="503"/>
      <c r="DI50" s="503"/>
      <c r="DJ50" s="503"/>
      <c r="DK50" s="510"/>
      <c r="DL50" s="509"/>
      <c r="DM50" s="503"/>
      <c r="DN50" s="503"/>
      <c r="DO50" s="503"/>
      <c r="DP50" s="510"/>
      <c r="DQ50" s="509"/>
      <c r="DR50" s="503"/>
      <c r="DS50" s="503"/>
      <c r="DT50" s="503"/>
      <c r="DU50" s="510"/>
      <c r="DV50" s="496"/>
      <c r="DW50" s="497"/>
      <c r="DX50" s="497"/>
      <c r="DY50" s="497"/>
      <c r="DZ50" s="511"/>
      <c r="EA50" s="444"/>
    </row>
    <row r="51" spans="1:131" ht="26.25" customHeight="1" x14ac:dyDescent="0.15">
      <c r="A51" s="495">
        <v>24</v>
      </c>
      <c r="B51" s="496"/>
      <c r="C51" s="497"/>
      <c r="D51" s="497"/>
      <c r="E51" s="497"/>
      <c r="F51" s="497"/>
      <c r="G51" s="497"/>
      <c r="H51" s="497"/>
      <c r="I51" s="497"/>
      <c r="J51" s="497"/>
      <c r="K51" s="497"/>
      <c r="L51" s="497"/>
      <c r="M51" s="497"/>
      <c r="N51" s="497"/>
      <c r="O51" s="497"/>
      <c r="P51" s="498"/>
      <c r="Q51" s="555"/>
      <c r="R51" s="556"/>
      <c r="S51" s="556"/>
      <c r="T51" s="556"/>
      <c r="U51" s="556"/>
      <c r="V51" s="556"/>
      <c r="W51" s="556"/>
      <c r="X51" s="556"/>
      <c r="Y51" s="556"/>
      <c r="Z51" s="556"/>
      <c r="AA51" s="556"/>
      <c r="AB51" s="556"/>
      <c r="AC51" s="556"/>
      <c r="AD51" s="556"/>
      <c r="AE51" s="557"/>
      <c r="AF51" s="502"/>
      <c r="AG51" s="503"/>
      <c r="AH51" s="503"/>
      <c r="AI51" s="503"/>
      <c r="AJ51" s="504"/>
      <c r="AK51" s="558"/>
      <c r="AL51" s="556"/>
      <c r="AM51" s="556"/>
      <c r="AN51" s="556"/>
      <c r="AO51" s="556"/>
      <c r="AP51" s="556"/>
      <c r="AQ51" s="556"/>
      <c r="AR51" s="556"/>
      <c r="AS51" s="556"/>
      <c r="AT51" s="556"/>
      <c r="AU51" s="556"/>
      <c r="AV51" s="556"/>
      <c r="AW51" s="556"/>
      <c r="AX51" s="556"/>
      <c r="AY51" s="556"/>
      <c r="AZ51" s="559"/>
      <c r="BA51" s="559"/>
      <c r="BB51" s="559"/>
      <c r="BC51" s="559"/>
      <c r="BD51" s="559"/>
      <c r="BE51" s="506"/>
      <c r="BF51" s="506"/>
      <c r="BG51" s="506"/>
      <c r="BH51" s="506"/>
      <c r="BI51" s="507"/>
      <c r="BJ51" s="451"/>
      <c r="BK51" s="451"/>
      <c r="BL51" s="451"/>
      <c r="BM51" s="451"/>
      <c r="BN51" s="451"/>
      <c r="BO51" s="537"/>
      <c r="BP51" s="537"/>
      <c r="BQ51" s="495">
        <v>45</v>
      </c>
      <c r="BR51" s="508"/>
      <c r="BS51" s="496"/>
      <c r="BT51" s="497"/>
      <c r="BU51" s="497"/>
      <c r="BV51" s="497"/>
      <c r="BW51" s="497"/>
      <c r="BX51" s="497"/>
      <c r="BY51" s="497"/>
      <c r="BZ51" s="497"/>
      <c r="CA51" s="497"/>
      <c r="CB51" s="497"/>
      <c r="CC51" s="497"/>
      <c r="CD51" s="497"/>
      <c r="CE51" s="497"/>
      <c r="CF51" s="497"/>
      <c r="CG51" s="498"/>
      <c r="CH51" s="509"/>
      <c r="CI51" s="503"/>
      <c r="CJ51" s="503"/>
      <c r="CK51" s="503"/>
      <c r="CL51" s="510"/>
      <c r="CM51" s="509"/>
      <c r="CN51" s="503"/>
      <c r="CO51" s="503"/>
      <c r="CP51" s="503"/>
      <c r="CQ51" s="510"/>
      <c r="CR51" s="509"/>
      <c r="CS51" s="503"/>
      <c r="CT51" s="503"/>
      <c r="CU51" s="503"/>
      <c r="CV51" s="510"/>
      <c r="CW51" s="509"/>
      <c r="CX51" s="503"/>
      <c r="CY51" s="503"/>
      <c r="CZ51" s="503"/>
      <c r="DA51" s="510"/>
      <c r="DB51" s="509"/>
      <c r="DC51" s="503"/>
      <c r="DD51" s="503"/>
      <c r="DE51" s="503"/>
      <c r="DF51" s="510"/>
      <c r="DG51" s="509"/>
      <c r="DH51" s="503"/>
      <c r="DI51" s="503"/>
      <c r="DJ51" s="503"/>
      <c r="DK51" s="510"/>
      <c r="DL51" s="509"/>
      <c r="DM51" s="503"/>
      <c r="DN51" s="503"/>
      <c r="DO51" s="503"/>
      <c r="DP51" s="510"/>
      <c r="DQ51" s="509"/>
      <c r="DR51" s="503"/>
      <c r="DS51" s="503"/>
      <c r="DT51" s="503"/>
      <c r="DU51" s="510"/>
      <c r="DV51" s="496"/>
      <c r="DW51" s="497"/>
      <c r="DX51" s="497"/>
      <c r="DY51" s="497"/>
      <c r="DZ51" s="511"/>
      <c r="EA51" s="444"/>
    </row>
    <row r="52" spans="1:131" ht="26.25" customHeight="1" x14ac:dyDescent="0.15">
      <c r="A52" s="495">
        <v>25</v>
      </c>
      <c r="B52" s="496"/>
      <c r="C52" s="497"/>
      <c r="D52" s="497"/>
      <c r="E52" s="497"/>
      <c r="F52" s="497"/>
      <c r="G52" s="497"/>
      <c r="H52" s="497"/>
      <c r="I52" s="497"/>
      <c r="J52" s="497"/>
      <c r="K52" s="497"/>
      <c r="L52" s="497"/>
      <c r="M52" s="497"/>
      <c r="N52" s="497"/>
      <c r="O52" s="497"/>
      <c r="P52" s="498"/>
      <c r="Q52" s="555"/>
      <c r="R52" s="556"/>
      <c r="S52" s="556"/>
      <c r="T52" s="556"/>
      <c r="U52" s="556"/>
      <c r="V52" s="556"/>
      <c r="W52" s="556"/>
      <c r="X52" s="556"/>
      <c r="Y52" s="556"/>
      <c r="Z52" s="556"/>
      <c r="AA52" s="556"/>
      <c r="AB52" s="556"/>
      <c r="AC52" s="556"/>
      <c r="AD52" s="556"/>
      <c r="AE52" s="557"/>
      <c r="AF52" s="502"/>
      <c r="AG52" s="503"/>
      <c r="AH52" s="503"/>
      <c r="AI52" s="503"/>
      <c r="AJ52" s="504"/>
      <c r="AK52" s="558"/>
      <c r="AL52" s="556"/>
      <c r="AM52" s="556"/>
      <c r="AN52" s="556"/>
      <c r="AO52" s="556"/>
      <c r="AP52" s="556"/>
      <c r="AQ52" s="556"/>
      <c r="AR52" s="556"/>
      <c r="AS52" s="556"/>
      <c r="AT52" s="556"/>
      <c r="AU52" s="556"/>
      <c r="AV52" s="556"/>
      <c r="AW52" s="556"/>
      <c r="AX52" s="556"/>
      <c r="AY52" s="556"/>
      <c r="AZ52" s="559"/>
      <c r="BA52" s="559"/>
      <c r="BB52" s="559"/>
      <c r="BC52" s="559"/>
      <c r="BD52" s="559"/>
      <c r="BE52" s="506"/>
      <c r="BF52" s="506"/>
      <c r="BG52" s="506"/>
      <c r="BH52" s="506"/>
      <c r="BI52" s="507"/>
      <c r="BJ52" s="451"/>
      <c r="BK52" s="451"/>
      <c r="BL52" s="451"/>
      <c r="BM52" s="451"/>
      <c r="BN52" s="451"/>
      <c r="BO52" s="537"/>
      <c r="BP52" s="537"/>
      <c r="BQ52" s="495">
        <v>46</v>
      </c>
      <c r="BR52" s="508"/>
      <c r="BS52" s="496"/>
      <c r="BT52" s="497"/>
      <c r="BU52" s="497"/>
      <c r="BV52" s="497"/>
      <c r="BW52" s="497"/>
      <c r="BX52" s="497"/>
      <c r="BY52" s="497"/>
      <c r="BZ52" s="497"/>
      <c r="CA52" s="497"/>
      <c r="CB52" s="497"/>
      <c r="CC52" s="497"/>
      <c r="CD52" s="497"/>
      <c r="CE52" s="497"/>
      <c r="CF52" s="497"/>
      <c r="CG52" s="498"/>
      <c r="CH52" s="509"/>
      <c r="CI52" s="503"/>
      <c r="CJ52" s="503"/>
      <c r="CK52" s="503"/>
      <c r="CL52" s="510"/>
      <c r="CM52" s="509"/>
      <c r="CN52" s="503"/>
      <c r="CO52" s="503"/>
      <c r="CP52" s="503"/>
      <c r="CQ52" s="510"/>
      <c r="CR52" s="509"/>
      <c r="CS52" s="503"/>
      <c r="CT52" s="503"/>
      <c r="CU52" s="503"/>
      <c r="CV52" s="510"/>
      <c r="CW52" s="509"/>
      <c r="CX52" s="503"/>
      <c r="CY52" s="503"/>
      <c r="CZ52" s="503"/>
      <c r="DA52" s="510"/>
      <c r="DB52" s="509"/>
      <c r="DC52" s="503"/>
      <c r="DD52" s="503"/>
      <c r="DE52" s="503"/>
      <c r="DF52" s="510"/>
      <c r="DG52" s="509"/>
      <c r="DH52" s="503"/>
      <c r="DI52" s="503"/>
      <c r="DJ52" s="503"/>
      <c r="DK52" s="510"/>
      <c r="DL52" s="509"/>
      <c r="DM52" s="503"/>
      <c r="DN52" s="503"/>
      <c r="DO52" s="503"/>
      <c r="DP52" s="510"/>
      <c r="DQ52" s="509"/>
      <c r="DR52" s="503"/>
      <c r="DS52" s="503"/>
      <c r="DT52" s="503"/>
      <c r="DU52" s="510"/>
      <c r="DV52" s="496"/>
      <c r="DW52" s="497"/>
      <c r="DX52" s="497"/>
      <c r="DY52" s="497"/>
      <c r="DZ52" s="511"/>
      <c r="EA52" s="444"/>
    </row>
    <row r="53" spans="1:131" ht="26.25" customHeight="1" x14ac:dyDescent="0.15">
      <c r="A53" s="495">
        <v>26</v>
      </c>
      <c r="B53" s="496"/>
      <c r="C53" s="497"/>
      <c r="D53" s="497"/>
      <c r="E53" s="497"/>
      <c r="F53" s="497"/>
      <c r="G53" s="497"/>
      <c r="H53" s="497"/>
      <c r="I53" s="497"/>
      <c r="J53" s="497"/>
      <c r="K53" s="497"/>
      <c r="L53" s="497"/>
      <c r="M53" s="497"/>
      <c r="N53" s="497"/>
      <c r="O53" s="497"/>
      <c r="P53" s="498"/>
      <c r="Q53" s="555"/>
      <c r="R53" s="556"/>
      <c r="S53" s="556"/>
      <c r="T53" s="556"/>
      <c r="U53" s="556"/>
      <c r="V53" s="556"/>
      <c r="W53" s="556"/>
      <c r="X53" s="556"/>
      <c r="Y53" s="556"/>
      <c r="Z53" s="556"/>
      <c r="AA53" s="556"/>
      <c r="AB53" s="556"/>
      <c r="AC53" s="556"/>
      <c r="AD53" s="556"/>
      <c r="AE53" s="557"/>
      <c r="AF53" s="502"/>
      <c r="AG53" s="503"/>
      <c r="AH53" s="503"/>
      <c r="AI53" s="503"/>
      <c r="AJ53" s="504"/>
      <c r="AK53" s="558"/>
      <c r="AL53" s="556"/>
      <c r="AM53" s="556"/>
      <c r="AN53" s="556"/>
      <c r="AO53" s="556"/>
      <c r="AP53" s="556"/>
      <c r="AQ53" s="556"/>
      <c r="AR53" s="556"/>
      <c r="AS53" s="556"/>
      <c r="AT53" s="556"/>
      <c r="AU53" s="556"/>
      <c r="AV53" s="556"/>
      <c r="AW53" s="556"/>
      <c r="AX53" s="556"/>
      <c r="AY53" s="556"/>
      <c r="AZ53" s="559"/>
      <c r="BA53" s="559"/>
      <c r="BB53" s="559"/>
      <c r="BC53" s="559"/>
      <c r="BD53" s="559"/>
      <c r="BE53" s="506"/>
      <c r="BF53" s="506"/>
      <c r="BG53" s="506"/>
      <c r="BH53" s="506"/>
      <c r="BI53" s="507"/>
      <c r="BJ53" s="451"/>
      <c r="BK53" s="451"/>
      <c r="BL53" s="451"/>
      <c r="BM53" s="451"/>
      <c r="BN53" s="451"/>
      <c r="BO53" s="537"/>
      <c r="BP53" s="537"/>
      <c r="BQ53" s="495">
        <v>47</v>
      </c>
      <c r="BR53" s="508"/>
      <c r="BS53" s="496"/>
      <c r="BT53" s="497"/>
      <c r="BU53" s="497"/>
      <c r="BV53" s="497"/>
      <c r="BW53" s="497"/>
      <c r="BX53" s="497"/>
      <c r="BY53" s="497"/>
      <c r="BZ53" s="497"/>
      <c r="CA53" s="497"/>
      <c r="CB53" s="497"/>
      <c r="CC53" s="497"/>
      <c r="CD53" s="497"/>
      <c r="CE53" s="497"/>
      <c r="CF53" s="497"/>
      <c r="CG53" s="498"/>
      <c r="CH53" s="509"/>
      <c r="CI53" s="503"/>
      <c r="CJ53" s="503"/>
      <c r="CK53" s="503"/>
      <c r="CL53" s="510"/>
      <c r="CM53" s="509"/>
      <c r="CN53" s="503"/>
      <c r="CO53" s="503"/>
      <c r="CP53" s="503"/>
      <c r="CQ53" s="510"/>
      <c r="CR53" s="509"/>
      <c r="CS53" s="503"/>
      <c r="CT53" s="503"/>
      <c r="CU53" s="503"/>
      <c r="CV53" s="510"/>
      <c r="CW53" s="509"/>
      <c r="CX53" s="503"/>
      <c r="CY53" s="503"/>
      <c r="CZ53" s="503"/>
      <c r="DA53" s="510"/>
      <c r="DB53" s="509"/>
      <c r="DC53" s="503"/>
      <c r="DD53" s="503"/>
      <c r="DE53" s="503"/>
      <c r="DF53" s="510"/>
      <c r="DG53" s="509"/>
      <c r="DH53" s="503"/>
      <c r="DI53" s="503"/>
      <c r="DJ53" s="503"/>
      <c r="DK53" s="510"/>
      <c r="DL53" s="509"/>
      <c r="DM53" s="503"/>
      <c r="DN53" s="503"/>
      <c r="DO53" s="503"/>
      <c r="DP53" s="510"/>
      <c r="DQ53" s="509"/>
      <c r="DR53" s="503"/>
      <c r="DS53" s="503"/>
      <c r="DT53" s="503"/>
      <c r="DU53" s="510"/>
      <c r="DV53" s="496"/>
      <c r="DW53" s="497"/>
      <c r="DX53" s="497"/>
      <c r="DY53" s="497"/>
      <c r="DZ53" s="511"/>
      <c r="EA53" s="444"/>
    </row>
    <row r="54" spans="1:131" ht="26.25" customHeight="1" x14ac:dyDescent="0.15">
      <c r="A54" s="495">
        <v>27</v>
      </c>
      <c r="B54" s="496"/>
      <c r="C54" s="497"/>
      <c r="D54" s="497"/>
      <c r="E54" s="497"/>
      <c r="F54" s="497"/>
      <c r="G54" s="497"/>
      <c r="H54" s="497"/>
      <c r="I54" s="497"/>
      <c r="J54" s="497"/>
      <c r="K54" s="497"/>
      <c r="L54" s="497"/>
      <c r="M54" s="497"/>
      <c r="N54" s="497"/>
      <c r="O54" s="497"/>
      <c r="P54" s="498"/>
      <c r="Q54" s="555"/>
      <c r="R54" s="556"/>
      <c r="S54" s="556"/>
      <c r="T54" s="556"/>
      <c r="U54" s="556"/>
      <c r="V54" s="556"/>
      <c r="W54" s="556"/>
      <c r="X54" s="556"/>
      <c r="Y54" s="556"/>
      <c r="Z54" s="556"/>
      <c r="AA54" s="556"/>
      <c r="AB54" s="556"/>
      <c r="AC54" s="556"/>
      <c r="AD54" s="556"/>
      <c r="AE54" s="557"/>
      <c r="AF54" s="502"/>
      <c r="AG54" s="503"/>
      <c r="AH54" s="503"/>
      <c r="AI54" s="503"/>
      <c r="AJ54" s="504"/>
      <c r="AK54" s="558"/>
      <c r="AL54" s="556"/>
      <c r="AM54" s="556"/>
      <c r="AN54" s="556"/>
      <c r="AO54" s="556"/>
      <c r="AP54" s="556"/>
      <c r="AQ54" s="556"/>
      <c r="AR54" s="556"/>
      <c r="AS54" s="556"/>
      <c r="AT54" s="556"/>
      <c r="AU54" s="556"/>
      <c r="AV54" s="556"/>
      <c r="AW54" s="556"/>
      <c r="AX54" s="556"/>
      <c r="AY54" s="556"/>
      <c r="AZ54" s="559"/>
      <c r="BA54" s="559"/>
      <c r="BB54" s="559"/>
      <c r="BC54" s="559"/>
      <c r="BD54" s="559"/>
      <c r="BE54" s="506"/>
      <c r="BF54" s="506"/>
      <c r="BG54" s="506"/>
      <c r="BH54" s="506"/>
      <c r="BI54" s="507"/>
      <c r="BJ54" s="451"/>
      <c r="BK54" s="451"/>
      <c r="BL54" s="451"/>
      <c r="BM54" s="451"/>
      <c r="BN54" s="451"/>
      <c r="BO54" s="537"/>
      <c r="BP54" s="537"/>
      <c r="BQ54" s="495">
        <v>48</v>
      </c>
      <c r="BR54" s="508"/>
      <c r="BS54" s="496"/>
      <c r="BT54" s="497"/>
      <c r="BU54" s="497"/>
      <c r="BV54" s="497"/>
      <c r="BW54" s="497"/>
      <c r="BX54" s="497"/>
      <c r="BY54" s="497"/>
      <c r="BZ54" s="497"/>
      <c r="CA54" s="497"/>
      <c r="CB54" s="497"/>
      <c r="CC54" s="497"/>
      <c r="CD54" s="497"/>
      <c r="CE54" s="497"/>
      <c r="CF54" s="497"/>
      <c r="CG54" s="498"/>
      <c r="CH54" s="509"/>
      <c r="CI54" s="503"/>
      <c r="CJ54" s="503"/>
      <c r="CK54" s="503"/>
      <c r="CL54" s="510"/>
      <c r="CM54" s="509"/>
      <c r="CN54" s="503"/>
      <c r="CO54" s="503"/>
      <c r="CP54" s="503"/>
      <c r="CQ54" s="510"/>
      <c r="CR54" s="509"/>
      <c r="CS54" s="503"/>
      <c r="CT54" s="503"/>
      <c r="CU54" s="503"/>
      <c r="CV54" s="510"/>
      <c r="CW54" s="509"/>
      <c r="CX54" s="503"/>
      <c r="CY54" s="503"/>
      <c r="CZ54" s="503"/>
      <c r="DA54" s="510"/>
      <c r="DB54" s="509"/>
      <c r="DC54" s="503"/>
      <c r="DD54" s="503"/>
      <c r="DE54" s="503"/>
      <c r="DF54" s="510"/>
      <c r="DG54" s="509"/>
      <c r="DH54" s="503"/>
      <c r="DI54" s="503"/>
      <c r="DJ54" s="503"/>
      <c r="DK54" s="510"/>
      <c r="DL54" s="509"/>
      <c r="DM54" s="503"/>
      <c r="DN54" s="503"/>
      <c r="DO54" s="503"/>
      <c r="DP54" s="510"/>
      <c r="DQ54" s="509"/>
      <c r="DR54" s="503"/>
      <c r="DS54" s="503"/>
      <c r="DT54" s="503"/>
      <c r="DU54" s="510"/>
      <c r="DV54" s="496"/>
      <c r="DW54" s="497"/>
      <c r="DX54" s="497"/>
      <c r="DY54" s="497"/>
      <c r="DZ54" s="511"/>
      <c r="EA54" s="444"/>
    </row>
    <row r="55" spans="1:131" ht="26.25" customHeight="1" x14ac:dyDescent="0.15">
      <c r="A55" s="495">
        <v>28</v>
      </c>
      <c r="B55" s="496"/>
      <c r="C55" s="497"/>
      <c r="D55" s="497"/>
      <c r="E55" s="497"/>
      <c r="F55" s="497"/>
      <c r="G55" s="497"/>
      <c r="H55" s="497"/>
      <c r="I55" s="497"/>
      <c r="J55" s="497"/>
      <c r="K55" s="497"/>
      <c r="L55" s="497"/>
      <c r="M55" s="497"/>
      <c r="N55" s="497"/>
      <c r="O55" s="497"/>
      <c r="P55" s="498"/>
      <c r="Q55" s="555"/>
      <c r="R55" s="556"/>
      <c r="S55" s="556"/>
      <c r="T55" s="556"/>
      <c r="U55" s="556"/>
      <c r="V55" s="556"/>
      <c r="W55" s="556"/>
      <c r="X55" s="556"/>
      <c r="Y55" s="556"/>
      <c r="Z55" s="556"/>
      <c r="AA55" s="556"/>
      <c r="AB55" s="556"/>
      <c r="AC55" s="556"/>
      <c r="AD55" s="556"/>
      <c r="AE55" s="557"/>
      <c r="AF55" s="502"/>
      <c r="AG55" s="503"/>
      <c r="AH55" s="503"/>
      <c r="AI55" s="503"/>
      <c r="AJ55" s="504"/>
      <c r="AK55" s="558"/>
      <c r="AL55" s="556"/>
      <c r="AM55" s="556"/>
      <c r="AN55" s="556"/>
      <c r="AO55" s="556"/>
      <c r="AP55" s="556"/>
      <c r="AQ55" s="556"/>
      <c r="AR55" s="556"/>
      <c r="AS55" s="556"/>
      <c r="AT55" s="556"/>
      <c r="AU55" s="556"/>
      <c r="AV55" s="556"/>
      <c r="AW55" s="556"/>
      <c r="AX55" s="556"/>
      <c r="AY55" s="556"/>
      <c r="AZ55" s="559"/>
      <c r="BA55" s="559"/>
      <c r="BB55" s="559"/>
      <c r="BC55" s="559"/>
      <c r="BD55" s="559"/>
      <c r="BE55" s="506"/>
      <c r="BF55" s="506"/>
      <c r="BG55" s="506"/>
      <c r="BH55" s="506"/>
      <c r="BI55" s="507"/>
      <c r="BJ55" s="451"/>
      <c r="BK55" s="451"/>
      <c r="BL55" s="451"/>
      <c r="BM55" s="451"/>
      <c r="BN55" s="451"/>
      <c r="BO55" s="537"/>
      <c r="BP55" s="537"/>
      <c r="BQ55" s="495">
        <v>49</v>
      </c>
      <c r="BR55" s="508"/>
      <c r="BS55" s="496"/>
      <c r="BT55" s="497"/>
      <c r="BU55" s="497"/>
      <c r="BV55" s="497"/>
      <c r="BW55" s="497"/>
      <c r="BX55" s="497"/>
      <c r="BY55" s="497"/>
      <c r="BZ55" s="497"/>
      <c r="CA55" s="497"/>
      <c r="CB55" s="497"/>
      <c r="CC55" s="497"/>
      <c r="CD55" s="497"/>
      <c r="CE55" s="497"/>
      <c r="CF55" s="497"/>
      <c r="CG55" s="498"/>
      <c r="CH55" s="509"/>
      <c r="CI55" s="503"/>
      <c r="CJ55" s="503"/>
      <c r="CK55" s="503"/>
      <c r="CL55" s="510"/>
      <c r="CM55" s="509"/>
      <c r="CN55" s="503"/>
      <c r="CO55" s="503"/>
      <c r="CP55" s="503"/>
      <c r="CQ55" s="510"/>
      <c r="CR55" s="509"/>
      <c r="CS55" s="503"/>
      <c r="CT55" s="503"/>
      <c r="CU55" s="503"/>
      <c r="CV55" s="510"/>
      <c r="CW55" s="509"/>
      <c r="CX55" s="503"/>
      <c r="CY55" s="503"/>
      <c r="CZ55" s="503"/>
      <c r="DA55" s="510"/>
      <c r="DB55" s="509"/>
      <c r="DC55" s="503"/>
      <c r="DD55" s="503"/>
      <c r="DE55" s="503"/>
      <c r="DF55" s="510"/>
      <c r="DG55" s="509"/>
      <c r="DH55" s="503"/>
      <c r="DI55" s="503"/>
      <c r="DJ55" s="503"/>
      <c r="DK55" s="510"/>
      <c r="DL55" s="509"/>
      <c r="DM55" s="503"/>
      <c r="DN55" s="503"/>
      <c r="DO55" s="503"/>
      <c r="DP55" s="510"/>
      <c r="DQ55" s="509"/>
      <c r="DR55" s="503"/>
      <c r="DS55" s="503"/>
      <c r="DT55" s="503"/>
      <c r="DU55" s="510"/>
      <c r="DV55" s="496"/>
      <c r="DW55" s="497"/>
      <c r="DX55" s="497"/>
      <c r="DY55" s="497"/>
      <c r="DZ55" s="511"/>
      <c r="EA55" s="444"/>
    </row>
    <row r="56" spans="1:131" ht="26.25" customHeight="1" x14ac:dyDescent="0.15">
      <c r="A56" s="495">
        <v>29</v>
      </c>
      <c r="B56" s="496"/>
      <c r="C56" s="497"/>
      <c r="D56" s="497"/>
      <c r="E56" s="497"/>
      <c r="F56" s="497"/>
      <c r="G56" s="497"/>
      <c r="H56" s="497"/>
      <c r="I56" s="497"/>
      <c r="J56" s="497"/>
      <c r="K56" s="497"/>
      <c r="L56" s="497"/>
      <c r="M56" s="497"/>
      <c r="N56" s="497"/>
      <c r="O56" s="497"/>
      <c r="P56" s="498"/>
      <c r="Q56" s="555"/>
      <c r="R56" s="556"/>
      <c r="S56" s="556"/>
      <c r="T56" s="556"/>
      <c r="U56" s="556"/>
      <c r="V56" s="556"/>
      <c r="W56" s="556"/>
      <c r="X56" s="556"/>
      <c r="Y56" s="556"/>
      <c r="Z56" s="556"/>
      <c r="AA56" s="556"/>
      <c r="AB56" s="556"/>
      <c r="AC56" s="556"/>
      <c r="AD56" s="556"/>
      <c r="AE56" s="557"/>
      <c r="AF56" s="502"/>
      <c r="AG56" s="503"/>
      <c r="AH56" s="503"/>
      <c r="AI56" s="503"/>
      <c r="AJ56" s="504"/>
      <c r="AK56" s="558"/>
      <c r="AL56" s="556"/>
      <c r="AM56" s="556"/>
      <c r="AN56" s="556"/>
      <c r="AO56" s="556"/>
      <c r="AP56" s="556"/>
      <c r="AQ56" s="556"/>
      <c r="AR56" s="556"/>
      <c r="AS56" s="556"/>
      <c r="AT56" s="556"/>
      <c r="AU56" s="556"/>
      <c r="AV56" s="556"/>
      <c r="AW56" s="556"/>
      <c r="AX56" s="556"/>
      <c r="AY56" s="556"/>
      <c r="AZ56" s="559"/>
      <c r="BA56" s="559"/>
      <c r="BB56" s="559"/>
      <c r="BC56" s="559"/>
      <c r="BD56" s="559"/>
      <c r="BE56" s="506"/>
      <c r="BF56" s="506"/>
      <c r="BG56" s="506"/>
      <c r="BH56" s="506"/>
      <c r="BI56" s="507"/>
      <c r="BJ56" s="451"/>
      <c r="BK56" s="451"/>
      <c r="BL56" s="451"/>
      <c r="BM56" s="451"/>
      <c r="BN56" s="451"/>
      <c r="BO56" s="537"/>
      <c r="BP56" s="537"/>
      <c r="BQ56" s="495">
        <v>50</v>
      </c>
      <c r="BR56" s="508"/>
      <c r="BS56" s="496"/>
      <c r="BT56" s="497"/>
      <c r="BU56" s="497"/>
      <c r="BV56" s="497"/>
      <c r="BW56" s="497"/>
      <c r="BX56" s="497"/>
      <c r="BY56" s="497"/>
      <c r="BZ56" s="497"/>
      <c r="CA56" s="497"/>
      <c r="CB56" s="497"/>
      <c r="CC56" s="497"/>
      <c r="CD56" s="497"/>
      <c r="CE56" s="497"/>
      <c r="CF56" s="497"/>
      <c r="CG56" s="498"/>
      <c r="CH56" s="509"/>
      <c r="CI56" s="503"/>
      <c r="CJ56" s="503"/>
      <c r="CK56" s="503"/>
      <c r="CL56" s="510"/>
      <c r="CM56" s="509"/>
      <c r="CN56" s="503"/>
      <c r="CO56" s="503"/>
      <c r="CP56" s="503"/>
      <c r="CQ56" s="510"/>
      <c r="CR56" s="509"/>
      <c r="CS56" s="503"/>
      <c r="CT56" s="503"/>
      <c r="CU56" s="503"/>
      <c r="CV56" s="510"/>
      <c r="CW56" s="509"/>
      <c r="CX56" s="503"/>
      <c r="CY56" s="503"/>
      <c r="CZ56" s="503"/>
      <c r="DA56" s="510"/>
      <c r="DB56" s="509"/>
      <c r="DC56" s="503"/>
      <c r="DD56" s="503"/>
      <c r="DE56" s="503"/>
      <c r="DF56" s="510"/>
      <c r="DG56" s="509"/>
      <c r="DH56" s="503"/>
      <c r="DI56" s="503"/>
      <c r="DJ56" s="503"/>
      <c r="DK56" s="510"/>
      <c r="DL56" s="509"/>
      <c r="DM56" s="503"/>
      <c r="DN56" s="503"/>
      <c r="DO56" s="503"/>
      <c r="DP56" s="510"/>
      <c r="DQ56" s="509"/>
      <c r="DR56" s="503"/>
      <c r="DS56" s="503"/>
      <c r="DT56" s="503"/>
      <c r="DU56" s="510"/>
      <c r="DV56" s="496"/>
      <c r="DW56" s="497"/>
      <c r="DX56" s="497"/>
      <c r="DY56" s="497"/>
      <c r="DZ56" s="511"/>
      <c r="EA56" s="444"/>
    </row>
    <row r="57" spans="1:131" ht="26.25" customHeight="1" x14ac:dyDescent="0.15">
      <c r="A57" s="495">
        <v>30</v>
      </c>
      <c r="B57" s="496"/>
      <c r="C57" s="497"/>
      <c r="D57" s="497"/>
      <c r="E57" s="497"/>
      <c r="F57" s="497"/>
      <c r="G57" s="497"/>
      <c r="H57" s="497"/>
      <c r="I57" s="497"/>
      <c r="J57" s="497"/>
      <c r="K57" s="497"/>
      <c r="L57" s="497"/>
      <c r="M57" s="497"/>
      <c r="N57" s="497"/>
      <c r="O57" s="497"/>
      <c r="P57" s="498"/>
      <c r="Q57" s="555"/>
      <c r="R57" s="556"/>
      <c r="S57" s="556"/>
      <c r="T57" s="556"/>
      <c r="U57" s="556"/>
      <c r="V57" s="556"/>
      <c r="W57" s="556"/>
      <c r="X57" s="556"/>
      <c r="Y57" s="556"/>
      <c r="Z57" s="556"/>
      <c r="AA57" s="556"/>
      <c r="AB57" s="556"/>
      <c r="AC57" s="556"/>
      <c r="AD57" s="556"/>
      <c r="AE57" s="557"/>
      <c r="AF57" s="502"/>
      <c r="AG57" s="503"/>
      <c r="AH57" s="503"/>
      <c r="AI57" s="503"/>
      <c r="AJ57" s="504"/>
      <c r="AK57" s="558"/>
      <c r="AL57" s="556"/>
      <c r="AM57" s="556"/>
      <c r="AN57" s="556"/>
      <c r="AO57" s="556"/>
      <c r="AP57" s="556"/>
      <c r="AQ57" s="556"/>
      <c r="AR57" s="556"/>
      <c r="AS57" s="556"/>
      <c r="AT57" s="556"/>
      <c r="AU57" s="556"/>
      <c r="AV57" s="556"/>
      <c r="AW57" s="556"/>
      <c r="AX57" s="556"/>
      <c r="AY57" s="556"/>
      <c r="AZ57" s="559"/>
      <c r="BA57" s="559"/>
      <c r="BB57" s="559"/>
      <c r="BC57" s="559"/>
      <c r="BD57" s="559"/>
      <c r="BE57" s="506"/>
      <c r="BF57" s="506"/>
      <c r="BG57" s="506"/>
      <c r="BH57" s="506"/>
      <c r="BI57" s="507"/>
      <c r="BJ57" s="451"/>
      <c r="BK57" s="451"/>
      <c r="BL57" s="451"/>
      <c r="BM57" s="451"/>
      <c r="BN57" s="451"/>
      <c r="BO57" s="537"/>
      <c r="BP57" s="537"/>
      <c r="BQ57" s="495">
        <v>51</v>
      </c>
      <c r="BR57" s="508"/>
      <c r="BS57" s="496"/>
      <c r="BT57" s="497"/>
      <c r="BU57" s="497"/>
      <c r="BV57" s="497"/>
      <c r="BW57" s="497"/>
      <c r="BX57" s="497"/>
      <c r="BY57" s="497"/>
      <c r="BZ57" s="497"/>
      <c r="CA57" s="497"/>
      <c r="CB57" s="497"/>
      <c r="CC57" s="497"/>
      <c r="CD57" s="497"/>
      <c r="CE57" s="497"/>
      <c r="CF57" s="497"/>
      <c r="CG57" s="498"/>
      <c r="CH57" s="509"/>
      <c r="CI57" s="503"/>
      <c r="CJ57" s="503"/>
      <c r="CK57" s="503"/>
      <c r="CL57" s="510"/>
      <c r="CM57" s="509"/>
      <c r="CN57" s="503"/>
      <c r="CO57" s="503"/>
      <c r="CP57" s="503"/>
      <c r="CQ57" s="510"/>
      <c r="CR57" s="509"/>
      <c r="CS57" s="503"/>
      <c r="CT57" s="503"/>
      <c r="CU57" s="503"/>
      <c r="CV57" s="510"/>
      <c r="CW57" s="509"/>
      <c r="CX57" s="503"/>
      <c r="CY57" s="503"/>
      <c r="CZ57" s="503"/>
      <c r="DA57" s="510"/>
      <c r="DB57" s="509"/>
      <c r="DC57" s="503"/>
      <c r="DD57" s="503"/>
      <c r="DE57" s="503"/>
      <c r="DF57" s="510"/>
      <c r="DG57" s="509"/>
      <c r="DH57" s="503"/>
      <c r="DI57" s="503"/>
      <c r="DJ57" s="503"/>
      <c r="DK57" s="510"/>
      <c r="DL57" s="509"/>
      <c r="DM57" s="503"/>
      <c r="DN57" s="503"/>
      <c r="DO57" s="503"/>
      <c r="DP57" s="510"/>
      <c r="DQ57" s="509"/>
      <c r="DR57" s="503"/>
      <c r="DS57" s="503"/>
      <c r="DT57" s="503"/>
      <c r="DU57" s="510"/>
      <c r="DV57" s="496"/>
      <c r="DW57" s="497"/>
      <c r="DX57" s="497"/>
      <c r="DY57" s="497"/>
      <c r="DZ57" s="511"/>
      <c r="EA57" s="444"/>
    </row>
    <row r="58" spans="1:131" ht="26.25" customHeight="1" x14ac:dyDescent="0.15">
      <c r="A58" s="495">
        <v>31</v>
      </c>
      <c r="B58" s="496"/>
      <c r="C58" s="497"/>
      <c r="D58" s="497"/>
      <c r="E58" s="497"/>
      <c r="F58" s="497"/>
      <c r="G58" s="497"/>
      <c r="H58" s="497"/>
      <c r="I58" s="497"/>
      <c r="J58" s="497"/>
      <c r="K58" s="497"/>
      <c r="L58" s="497"/>
      <c r="M58" s="497"/>
      <c r="N58" s="497"/>
      <c r="O58" s="497"/>
      <c r="P58" s="498"/>
      <c r="Q58" s="555"/>
      <c r="R58" s="556"/>
      <c r="S58" s="556"/>
      <c r="T58" s="556"/>
      <c r="U58" s="556"/>
      <c r="V58" s="556"/>
      <c r="W58" s="556"/>
      <c r="X58" s="556"/>
      <c r="Y58" s="556"/>
      <c r="Z58" s="556"/>
      <c r="AA58" s="556"/>
      <c r="AB58" s="556"/>
      <c r="AC58" s="556"/>
      <c r="AD58" s="556"/>
      <c r="AE58" s="557"/>
      <c r="AF58" s="502"/>
      <c r="AG58" s="503"/>
      <c r="AH58" s="503"/>
      <c r="AI58" s="503"/>
      <c r="AJ58" s="504"/>
      <c r="AK58" s="558"/>
      <c r="AL58" s="556"/>
      <c r="AM58" s="556"/>
      <c r="AN58" s="556"/>
      <c r="AO58" s="556"/>
      <c r="AP58" s="556"/>
      <c r="AQ58" s="556"/>
      <c r="AR58" s="556"/>
      <c r="AS58" s="556"/>
      <c r="AT58" s="556"/>
      <c r="AU58" s="556"/>
      <c r="AV58" s="556"/>
      <c r="AW58" s="556"/>
      <c r="AX58" s="556"/>
      <c r="AY58" s="556"/>
      <c r="AZ58" s="559"/>
      <c r="BA58" s="559"/>
      <c r="BB58" s="559"/>
      <c r="BC58" s="559"/>
      <c r="BD58" s="559"/>
      <c r="BE58" s="506"/>
      <c r="BF58" s="506"/>
      <c r="BG58" s="506"/>
      <c r="BH58" s="506"/>
      <c r="BI58" s="507"/>
      <c r="BJ58" s="451"/>
      <c r="BK58" s="451"/>
      <c r="BL58" s="451"/>
      <c r="BM58" s="451"/>
      <c r="BN58" s="451"/>
      <c r="BO58" s="537"/>
      <c r="BP58" s="537"/>
      <c r="BQ58" s="495">
        <v>52</v>
      </c>
      <c r="BR58" s="508"/>
      <c r="BS58" s="496"/>
      <c r="BT58" s="497"/>
      <c r="BU58" s="497"/>
      <c r="BV58" s="497"/>
      <c r="BW58" s="497"/>
      <c r="BX58" s="497"/>
      <c r="BY58" s="497"/>
      <c r="BZ58" s="497"/>
      <c r="CA58" s="497"/>
      <c r="CB58" s="497"/>
      <c r="CC58" s="497"/>
      <c r="CD58" s="497"/>
      <c r="CE58" s="497"/>
      <c r="CF58" s="497"/>
      <c r="CG58" s="498"/>
      <c r="CH58" s="509"/>
      <c r="CI58" s="503"/>
      <c r="CJ58" s="503"/>
      <c r="CK58" s="503"/>
      <c r="CL58" s="510"/>
      <c r="CM58" s="509"/>
      <c r="CN58" s="503"/>
      <c r="CO58" s="503"/>
      <c r="CP58" s="503"/>
      <c r="CQ58" s="510"/>
      <c r="CR58" s="509"/>
      <c r="CS58" s="503"/>
      <c r="CT58" s="503"/>
      <c r="CU58" s="503"/>
      <c r="CV58" s="510"/>
      <c r="CW58" s="509"/>
      <c r="CX58" s="503"/>
      <c r="CY58" s="503"/>
      <c r="CZ58" s="503"/>
      <c r="DA58" s="510"/>
      <c r="DB58" s="509"/>
      <c r="DC58" s="503"/>
      <c r="DD58" s="503"/>
      <c r="DE58" s="503"/>
      <c r="DF58" s="510"/>
      <c r="DG58" s="509"/>
      <c r="DH58" s="503"/>
      <c r="DI58" s="503"/>
      <c r="DJ58" s="503"/>
      <c r="DK58" s="510"/>
      <c r="DL58" s="509"/>
      <c r="DM58" s="503"/>
      <c r="DN58" s="503"/>
      <c r="DO58" s="503"/>
      <c r="DP58" s="510"/>
      <c r="DQ58" s="509"/>
      <c r="DR58" s="503"/>
      <c r="DS58" s="503"/>
      <c r="DT58" s="503"/>
      <c r="DU58" s="510"/>
      <c r="DV58" s="496"/>
      <c r="DW58" s="497"/>
      <c r="DX58" s="497"/>
      <c r="DY58" s="497"/>
      <c r="DZ58" s="511"/>
      <c r="EA58" s="444"/>
    </row>
    <row r="59" spans="1:131" ht="26.25" customHeight="1" x14ac:dyDescent="0.15">
      <c r="A59" s="495">
        <v>32</v>
      </c>
      <c r="B59" s="496"/>
      <c r="C59" s="497"/>
      <c r="D59" s="497"/>
      <c r="E59" s="497"/>
      <c r="F59" s="497"/>
      <c r="G59" s="497"/>
      <c r="H59" s="497"/>
      <c r="I59" s="497"/>
      <c r="J59" s="497"/>
      <c r="K59" s="497"/>
      <c r="L59" s="497"/>
      <c r="M59" s="497"/>
      <c r="N59" s="497"/>
      <c r="O59" s="497"/>
      <c r="P59" s="498"/>
      <c r="Q59" s="555"/>
      <c r="R59" s="556"/>
      <c r="S59" s="556"/>
      <c r="T59" s="556"/>
      <c r="U59" s="556"/>
      <c r="V59" s="556"/>
      <c r="W59" s="556"/>
      <c r="X59" s="556"/>
      <c r="Y59" s="556"/>
      <c r="Z59" s="556"/>
      <c r="AA59" s="556"/>
      <c r="AB59" s="556"/>
      <c r="AC59" s="556"/>
      <c r="AD59" s="556"/>
      <c r="AE59" s="557"/>
      <c r="AF59" s="502"/>
      <c r="AG59" s="503"/>
      <c r="AH59" s="503"/>
      <c r="AI59" s="503"/>
      <c r="AJ59" s="504"/>
      <c r="AK59" s="558"/>
      <c r="AL59" s="556"/>
      <c r="AM59" s="556"/>
      <c r="AN59" s="556"/>
      <c r="AO59" s="556"/>
      <c r="AP59" s="556"/>
      <c r="AQ59" s="556"/>
      <c r="AR59" s="556"/>
      <c r="AS59" s="556"/>
      <c r="AT59" s="556"/>
      <c r="AU59" s="556"/>
      <c r="AV59" s="556"/>
      <c r="AW59" s="556"/>
      <c r="AX59" s="556"/>
      <c r="AY59" s="556"/>
      <c r="AZ59" s="559"/>
      <c r="BA59" s="559"/>
      <c r="BB59" s="559"/>
      <c r="BC59" s="559"/>
      <c r="BD59" s="559"/>
      <c r="BE59" s="506"/>
      <c r="BF59" s="506"/>
      <c r="BG59" s="506"/>
      <c r="BH59" s="506"/>
      <c r="BI59" s="507"/>
      <c r="BJ59" s="451"/>
      <c r="BK59" s="451"/>
      <c r="BL59" s="451"/>
      <c r="BM59" s="451"/>
      <c r="BN59" s="451"/>
      <c r="BO59" s="537"/>
      <c r="BP59" s="537"/>
      <c r="BQ59" s="495">
        <v>53</v>
      </c>
      <c r="BR59" s="508"/>
      <c r="BS59" s="496"/>
      <c r="BT59" s="497"/>
      <c r="BU59" s="497"/>
      <c r="BV59" s="497"/>
      <c r="BW59" s="497"/>
      <c r="BX59" s="497"/>
      <c r="BY59" s="497"/>
      <c r="BZ59" s="497"/>
      <c r="CA59" s="497"/>
      <c r="CB59" s="497"/>
      <c r="CC59" s="497"/>
      <c r="CD59" s="497"/>
      <c r="CE59" s="497"/>
      <c r="CF59" s="497"/>
      <c r="CG59" s="498"/>
      <c r="CH59" s="509"/>
      <c r="CI59" s="503"/>
      <c r="CJ59" s="503"/>
      <c r="CK59" s="503"/>
      <c r="CL59" s="510"/>
      <c r="CM59" s="509"/>
      <c r="CN59" s="503"/>
      <c r="CO59" s="503"/>
      <c r="CP59" s="503"/>
      <c r="CQ59" s="510"/>
      <c r="CR59" s="509"/>
      <c r="CS59" s="503"/>
      <c r="CT59" s="503"/>
      <c r="CU59" s="503"/>
      <c r="CV59" s="510"/>
      <c r="CW59" s="509"/>
      <c r="CX59" s="503"/>
      <c r="CY59" s="503"/>
      <c r="CZ59" s="503"/>
      <c r="DA59" s="510"/>
      <c r="DB59" s="509"/>
      <c r="DC59" s="503"/>
      <c r="DD59" s="503"/>
      <c r="DE59" s="503"/>
      <c r="DF59" s="510"/>
      <c r="DG59" s="509"/>
      <c r="DH59" s="503"/>
      <c r="DI59" s="503"/>
      <c r="DJ59" s="503"/>
      <c r="DK59" s="510"/>
      <c r="DL59" s="509"/>
      <c r="DM59" s="503"/>
      <c r="DN59" s="503"/>
      <c r="DO59" s="503"/>
      <c r="DP59" s="510"/>
      <c r="DQ59" s="509"/>
      <c r="DR59" s="503"/>
      <c r="DS59" s="503"/>
      <c r="DT59" s="503"/>
      <c r="DU59" s="510"/>
      <c r="DV59" s="496"/>
      <c r="DW59" s="497"/>
      <c r="DX59" s="497"/>
      <c r="DY59" s="497"/>
      <c r="DZ59" s="511"/>
      <c r="EA59" s="444"/>
    </row>
    <row r="60" spans="1:131" ht="26.25" customHeight="1" x14ac:dyDescent="0.15">
      <c r="A60" s="495">
        <v>33</v>
      </c>
      <c r="B60" s="496"/>
      <c r="C60" s="497"/>
      <c r="D60" s="497"/>
      <c r="E60" s="497"/>
      <c r="F60" s="497"/>
      <c r="G60" s="497"/>
      <c r="H60" s="497"/>
      <c r="I60" s="497"/>
      <c r="J60" s="497"/>
      <c r="K60" s="497"/>
      <c r="L60" s="497"/>
      <c r="M60" s="497"/>
      <c r="N60" s="497"/>
      <c r="O60" s="497"/>
      <c r="P60" s="498"/>
      <c r="Q60" s="555"/>
      <c r="R60" s="556"/>
      <c r="S60" s="556"/>
      <c r="T60" s="556"/>
      <c r="U60" s="556"/>
      <c r="V60" s="556"/>
      <c r="W60" s="556"/>
      <c r="X60" s="556"/>
      <c r="Y60" s="556"/>
      <c r="Z60" s="556"/>
      <c r="AA60" s="556"/>
      <c r="AB60" s="556"/>
      <c r="AC60" s="556"/>
      <c r="AD60" s="556"/>
      <c r="AE60" s="557"/>
      <c r="AF60" s="502"/>
      <c r="AG60" s="503"/>
      <c r="AH60" s="503"/>
      <c r="AI60" s="503"/>
      <c r="AJ60" s="504"/>
      <c r="AK60" s="558"/>
      <c r="AL60" s="556"/>
      <c r="AM60" s="556"/>
      <c r="AN60" s="556"/>
      <c r="AO60" s="556"/>
      <c r="AP60" s="556"/>
      <c r="AQ60" s="556"/>
      <c r="AR60" s="556"/>
      <c r="AS60" s="556"/>
      <c r="AT60" s="556"/>
      <c r="AU60" s="556"/>
      <c r="AV60" s="556"/>
      <c r="AW60" s="556"/>
      <c r="AX60" s="556"/>
      <c r="AY60" s="556"/>
      <c r="AZ60" s="559"/>
      <c r="BA60" s="559"/>
      <c r="BB60" s="559"/>
      <c r="BC60" s="559"/>
      <c r="BD60" s="559"/>
      <c r="BE60" s="506"/>
      <c r="BF60" s="506"/>
      <c r="BG60" s="506"/>
      <c r="BH60" s="506"/>
      <c r="BI60" s="507"/>
      <c r="BJ60" s="451"/>
      <c r="BK60" s="451"/>
      <c r="BL60" s="451"/>
      <c r="BM60" s="451"/>
      <c r="BN60" s="451"/>
      <c r="BO60" s="537"/>
      <c r="BP60" s="537"/>
      <c r="BQ60" s="495">
        <v>54</v>
      </c>
      <c r="BR60" s="508"/>
      <c r="BS60" s="496"/>
      <c r="BT60" s="497"/>
      <c r="BU60" s="497"/>
      <c r="BV60" s="497"/>
      <c r="BW60" s="497"/>
      <c r="BX60" s="497"/>
      <c r="BY60" s="497"/>
      <c r="BZ60" s="497"/>
      <c r="CA60" s="497"/>
      <c r="CB60" s="497"/>
      <c r="CC60" s="497"/>
      <c r="CD60" s="497"/>
      <c r="CE60" s="497"/>
      <c r="CF60" s="497"/>
      <c r="CG60" s="498"/>
      <c r="CH60" s="509"/>
      <c r="CI60" s="503"/>
      <c r="CJ60" s="503"/>
      <c r="CK60" s="503"/>
      <c r="CL60" s="510"/>
      <c r="CM60" s="509"/>
      <c r="CN60" s="503"/>
      <c r="CO60" s="503"/>
      <c r="CP60" s="503"/>
      <c r="CQ60" s="510"/>
      <c r="CR60" s="509"/>
      <c r="CS60" s="503"/>
      <c r="CT60" s="503"/>
      <c r="CU60" s="503"/>
      <c r="CV60" s="510"/>
      <c r="CW60" s="509"/>
      <c r="CX60" s="503"/>
      <c r="CY60" s="503"/>
      <c r="CZ60" s="503"/>
      <c r="DA60" s="510"/>
      <c r="DB60" s="509"/>
      <c r="DC60" s="503"/>
      <c r="DD60" s="503"/>
      <c r="DE60" s="503"/>
      <c r="DF60" s="510"/>
      <c r="DG60" s="509"/>
      <c r="DH60" s="503"/>
      <c r="DI60" s="503"/>
      <c r="DJ60" s="503"/>
      <c r="DK60" s="510"/>
      <c r="DL60" s="509"/>
      <c r="DM60" s="503"/>
      <c r="DN60" s="503"/>
      <c r="DO60" s="503"/>
      <c r="DP60" s="510"/>
      <c r="DQ60" s="509"/>
      <c r="DR60" s="503"/>
      <c r="DS60" s="503"/>
      <c r="DT60" s="503"/>
      <c r="DU60" s="510"/>
      <c r="DV60" s="496"/>
      <c r="DW60" s="497"/>
      <c r="DX60" s="497"/>
      <c r="DY60" s="497"/>
      <c r="DZ60" s="511"/>
      <c r="EA60" s="444"/>
    </row>
    <row r="61" spans="1:131" ht="26.25" customHeight="1" thickBot="1" x14ac:dyDescent="0.2">
      <c r="A61" s="495">
        <v>34</v>
      </c>
      <c r="B61" s="496"/>
      <c r="C61" s="497"/>
      <c r="D61" s="497"/>
      <c r="E61" s="497"/>
      <c r="F61" s="497"/>
      <c r="G61" s="497"/>
      <c r="H61" s="497"/>
      <c r="I61" s="497"/>
      <c r="J61" s="497"/>
      <c r="K61" s="497"/>
      <c r="L61" s="497"/>
      <c r="M61" s="497"/>
      <c r="N61" s="497"/>
      <c r="O61" s="497"/>
      <c r="P61" s="498"/>
      <c r="Q61" s="555"/>
      <c r="R61" s="556"/>
      <c r="S61" s="556"/>
      <c r="T61" s="556"/>
      <c r="U61" s="556"/>
      <c r="V61" s="556"/>
      <c r="W61" s="556"/>
      <c r="X61" s="556"/>
      <c r="Y61" s="556"/>
      <c r="Z61" s="556"/>
      <c r="AA61" s="556"/>
      <c r="AB61" s="556"/>
      <c r="AC61" s="556"/>
      <c r="AD61" s="556"/>
      <c r="AE61" s="557"/>
      <c r="AF61" s="502"/>
      <c r="AG61" s="503"/>
      <c r="AH61" s="503"/>
      <c r="AI61" s="503"/>
      <c r="AJ61" s="504"/>
      <c r="AK61" s="558"/>
      <c r="AL61" s="556"/>
      <c r="AM61" s="556"/>
      <c r="AN61" s="556"/>
      <c r="AO61" s="556"/>
      <c r="AP61" s="556"/>
      <c r="AQ61" s="556"/>
      <c r="AR61" s="556"/>
      <c r="AS61" s="556"/>
      <c r="AT61" s="556"/>
      <c r="AU61" s="556"/>
      <c r="AV61" s="556"/>
      <c r="AW61" s="556"/>
      <c r="AX61" s="556"/>
      <c r="AY61" s="556"/>
      <c r="AZ61" s="559"/>
      <c r="BA61" s="559"/>
      <c r="BB61" s="559"/>
      <c r="BC61" s="559"/>
      <c r="BD61" s="559"/>
      <c r="BE61" s="506"/>
      <c r="BF61" s="506"/>
      <c r="BG61" s="506"/>
      <c r="BH61" s="506"/>
      <c r="BI61" s="507"/>
      <c r="BJ61" s="451"/>
      <c r="BK61" s="451"/>
      <c r="BL61" s="451"/>
      <c r="BM61" s="451"/>
      <c r="BN61" s="451"/>
      <c r="BO61" s="537"/>
      <c r="BP61" s="537"/>
      <c r="BQ61" s="495">
        <v>55</v>
      </c>
      <c r="BR61" s="508"/>
      <c r="BS61" s="496"/>
      <c r="BT61" s="497"/>
      <c r="BU61" s="497"/>
      <c r="BV61" s="497"/>
      <c r="BW61" s="497"/>
      <c r="BX61" s="497"/>
      <c r="BY61" s="497"/>
      <c r="BZ61" s="497"/>
      <c r="CA61" s="497"/>
      <c r="CB61" s="497"/>
      <c r="CC61" s="497"/>
      <c r="CD61" s="497"/>
      <c r="CE61" s="497"/>
      <c r="CF61" s="497"/>
      <c r="CG61" s="498"/>
      <c r="CH61" s="509"/>
      <c r="CI61" s="503"/>
      <c r="CJ61" s="503"/>
      <c r="CK61" s="503"/>
      <c r="CL61" s="510"/>
      <c r="CM61" s="509"/>
      <c r="CN61" s="503"/>
      <c r="CO61" s="503"/>
      <c r="CP61" s="503"/>
      <c r="CQ61" s="510"/>
      <c r="CR61" s="509"/>
      <c r="CS61" s="503"/>
      <c r="CT61" s="503"/>
      <c r="CU61" s="503"/>
      <c r="CV61" s="510"/>
      <c r="CW61" s="509"/>
      <c r="CX61" s="503"/>
      <c r="CY61" s="503"/>
      <c r="CZ61" s="503"/>
      <c r="DA61" s="510"/>
      <c r="DB61" s="509"/>
      <c r="DC61" s="503"/>
      <c r="DD61" s="503"/>
      <c r="DE61" s="503"/>
      <c r="DF61" s="510"/>
      <c r="DG61" s="509"/>
      <c r="DH61" s="503"/>
      <c r="DI61" s="503"/>
      <c r="DJ61" s="503"/>
      <c r="DK61" s="510"/>
      <c r="DL61" s="509"/>
      <c r="DM61" s="503"/>
      <c r="DN61" s="503"/>
      <c r="DO61" s="503"/>
      <c r="DP61" s="510"/>
      <c r="DQ61" s="509"/>
      <c r="DR61" s="503"/>
      <c r="DS61" s="503"/>
      <c r="DT61" s="503"/>
      <c r="DU61" s="510"/>
      <c r="DV61" s="496"/>
      <c r="DW61" s="497"/>
      <c r="DX61" s="497"/>
      <c r="DY61" s="497"/>
      <c r="DZ61" s="511"/>
      <c r="EA61" s="444"/>
    </row>
    <row r="62" spans="1:131" ht="26.25" customHeight="1" x14ac:dyDescent="0.15">
      <c r="A62" s="495">
        <v>35</v>
      </c>
      <c r="B62" s="496"/>
      <c r="C62" s="497"/>
      <c r="D62" s="497"/>
      <c r="E62" s="497"/>
      <c r="F62" s="497"/>
      <c r="G62" s="497"/>
      <c r="H62" s="497"/>
      <c r="I62" s="497"/>
      <c r="J62" s="497"/>
      <c r="K62" s="497"/>
      <c r="L62" s="497"/>
      <c r="M62" s="497"/>
      <c r="N62" s="497"/>
      <c r="O62" s="497"/>
      <c r="P62" s="498"/>
      <c r="Q62" s="555"/>
      <c r="R62" s="556"/>
      <c r="S62" s="556"/>
      <c r="T62" s="556"/>
      <c r="U62" s="556"/>
      <c r="V62" s="556"/>
      <c r="W62" s="556"/>
      <c r="X62" s="556"/>
      <c r="Y62" s="556"/>
      <c r="Z62" s="556"/>
      <c r="AA62" s="556"/>
      <c r="AB62" s="556"/>
      <c r="AC62" s="556"/>
      <c r="AD62" s="556"/>
      <c r="AE62" s="557"/>
      <c r="AF62" s="502"/>
      <c r="AG62" s="503"/>
      <c r="AH62" s="503"/>
      <c r="AI62" s="503"/>
      <c r="AJ62" s="504"/>
      <c r="AK62" s="558"/>
      <c r="AL62" s="556"/>
      <c r="AM62" s="556"/>
      <c r="AN62" s="556"/>
      <c r="AO62" s="556"/>
      <c r="AP62" s="556"/>
      <c r="AQ62" s="556"/>
      <c r="AR62" s="556"/>
      <c r="AS62" s="556"/>
      <c r="AT62" s="556"/>
      <c r="AU62" s="556"/>
      <c r="AV62" s="556"/>
      <c r="AW62" s="556"/>
      <c r="AX62" s="556"/>
      <c r="AY62" s="556"/>
      <c r="AZ62" s="559"/>
      <c r="BA62" s="559"/>
      <c r="BB62" s="559"/>
      <c r="BC62" s="559"/>
      <c r="BD62" s="559"/>
      <c r="BE62" s="506"/>
      <c r="BF62" s="506"/>
      <c r="BG62" s="506"/>
      <c r="BH62" s="506"/>
      <c r="BI62" s="507"/>
      <c r="BJ62" s="560" t="s">
        <v>365</v>
      </c>
      <c r="BK62" s="518"/>
      <c r="BL62" s="518"/>
      <c r="BM62" s="518"/>
      <c r="BN62" s="519"/>
      <c r="BO62" s="537"/>
      <c r="BP62" s="537"/>
      <c r="BQ62" s="495">
        <v>56</v>
      </c>
      <c r="BR62" s="508"/>
      <c r="BS62" s="496"/>
      <c r="BT62" s="497"/>
      <c r="BU62" s="497"/>
      <c r="BV62" s="497"/>
      <c r="BW62" s="497"/>
      <c r="BX62" s="497"/>
      <c r="BY62" s="497"/>
      <c r="BZ62" s="497"/>
      <c r="CA62" s="497"/>
      <c r="CB62" s="497"/>
      <c r="CC62" s="497"/>
      <c r="CD62" s="497"/>
      <c r="CE62" s="497"/>
      <c r="CF62" s="497"/>
      <c r="CG62" s="498"/>
      <c r="CH62" s="509"/>
      <c r="CI62" s="503"/>
      <c r="CJ62" s="503"/>
      <c r="CK62" s="503"/>
      <c r="CL62" s="510"/>
      <c r="CM62" s="509"/>
      <c r="CN62" s="503"/>
      <c r="CO62" s="503"/>
      <c r="CP62" s="503"/>
      <c r="CQ62" s="510"/>
      <c r="CR62" s="509"/>
      <c r="CS62" s="503"/>
      <c r="CT62" s="503"/>
      <c r="CU62" s="503"/>
      <c r="CV62" s="510"/>
      <c r="CW62" s="509"/>
      <c r="CX62" s="503"/>
      <c r="CY62" s="503"/>
      <c r="CZ62" s="503"/>
      <c r="DA62" s="510"/>
      <c r="DB62" s="509"/>
      <c r="DC62" s="503"/>
      <c r="DD62" s="503"/>
      <c r="DE62" s="503"/>
      <c r="DF62" s="510"/>
      <c r="DG62" s="509"/>
      <c r="DH62" s="503"/>
      <c r="DI62" s="503"/>
      <c r="DJ62" s="503"/>
      <c r="DK62" s="510"/>
      <c r="DL62" s="509"/>
      <c r="DM62" s="503"/>
      <c r="DN62" s="503"/>
      <c r="DO62" s="503"/>
      <c r="DP62" s="510"/>
      <c r="DQ62" s="509"/>
      <c r="DR62" s="503"/>
      <c r="DS62" s="503"/>
      <c r="DT62" s="503"/>
      <c r="DU62" s="510"/>
      <c r="DV62" s="496"/>
      <c r="DW62" s="497"/>
      <c r="DX62" s="497"/>
      <c r="DY62" s="497"/>
      <c r="DZ62" s="511"/>
      <c r="EA62" s="444"/>
    </row>
    <row r="63" spans="1:131" ht="26.25" customHeight="1" thickBot="1" x14ac:dyDescent="0.2">
      <c r="A63" s="520" t="s">
        <v>328</v>
      </c>
      <c r="B63" s="521" t="s">
        <v>366</v>
      </c>
      <c r="C63" s="522"/>
      <c r="D63" s="522"/>
      <c r="E63" s="522"/>
      <c r="F63" s="522"/>
      <c r="G63" s="522"/>
      <c r="H63" s="522"/>
      <c r="I63" s="522"/>
      <c r="J63" s="522"/>
      <c r="K63" s="522"/>
      <c r="L63" s="522"/>
      <c r="M63" s="522"/>
      <c r="N63" s="522"/>
      <c r="O63" s="522"/>
      <c r="P63" s="523"/>
      <c r="Q63" s="561"/>
      <c r="R63" s="530"/>
      <c r="S63" s="530"/>
      <c r="T63" s="530"/>
      <c r="U63" s="530"/>
      <c r="V63" s="530"/>
      <c r="W63" s="530"/>
      <c r="X63" s="530"/>
      <c r="Y63" s="530"/>
      <c r="Z63" s="530"/>
      <c r="AA63" s="530"/>
      <c r="AB63" s="530"/>
      <c r="AC63" s="530"/>
      <c r="AD63" s="530"/>
      <c r="AE63" s="562"/>
      <c r="AF63" s="527">
        <v>721</v>
      </c>
      <c r="AG63" s="525"/>
      <c r="AH63" s="525"/>
      <c r="AI63" s="525"/>
      <c r="AJ63" s="528"/>
      <c r="AK63" s="529"/>
      <c r="AL63" s="530"/>
      <c r="AM63" s="530"/>
      <c r="AN63" s="530"/>
      <c r="AO63" s="530"/>
      <c r="AP63" s="525" t="s">
        <v>367</v>
      </c>
      <c r="AQ63" s="525"/>
      <c r="AR63" s="525"/>
      <c r="AS63" s="525"/>
      <c r="AT63" s="525"/>
      <c r="AU63" s="525" t="s">
        <v>368</v>
      </c>
      <c r="AV63" s="525"/>
      <c r="AW63" s="525"/>
      <c r="AX63" s="525"/>
      <c r="AY63" s="525"/>
      <c r="AZ63" s="563"/>
      <c r="BA63" s="563"/>
      <c r="BB63" s="563"/>
      <c r="BC63" s="563"/>
      <c r="BD63" s="563"/>
      <c r="BE63" s="531"/>
      <c r="BF63" s="531"/>
      <c r="BG63" s="531"/>
      <c r="BH63" s="531"/>
      <c r="BI63" s="532"/>
      <c r="BJ63" s="533" t="s">
        <v>64</v>
      </c>
      <c r="BK63" s="534"/>
      <c r="BL63" s="534"/>
      <c r="BM63" s="534"/>
      <c r="BN63" s="535"/>
      <c r="BO63" s="537"/>
      <c r="BP63" s="537"/>
      <c r="BQ63" s="495">
        <v>57</v>
      </c>
      <c r="BR63" s="508"/>
      <c r="BS63" s="496"/>
      <c r="BT63" s="497"/>
      <c r="BU63" s="497"/>
      <c r="BV63" s="497"/>
      <c r="BW63" s="497"/>
      <c r="BX63" s="497"/>
      <c r="BY63" s="497"/>
      <c r="BZ63" s="497"/>
      <c r="CA63" s="497"/>
      <c r="CB63" s="497"/>
      <c r="CC63" s="497"/>
      <c r="CD63" s="497"/>
      <c r="CE63" s="497"/>
      <c r="CF63" s="497"/>
      <c r="CG63" s="498"/>
      <c r="CH63" s="509"/>
      <c r="CI63" s="503"/>
      <c r="CJ63" s="503"/>
      <c r="CK63" s="503"/>
      <c r="CL63" s="510"/>
      <c r="CM63" s="509"/>
      <c r="CN63" s="503"/>
      <c r="CO63" s="503"/>
      <c r="CP63" s="503"/>
      <c r="CQ63" s="510"/>
      <c r="CR63" s="509"/>
      <c r="CS63" s="503"/>
      <c r="CT63" s="503"/>
      <c r="CU63" s="503"/>
      <c r="CV63" s="510"/>
      <c r="CW63" s="509"/>
      <c r="CX63" s="503"/>
      <c r="CY63" s="503"/>
      <c r="CZ63" s="503"/>
      <c r="DA63" s="510"/>
      <c r="DB63" s="509"/>
      <c r="DC63" s="503"/>
      <c r="DD63" s="503"/>
      <c r="DE63" s="503"/>
      <c r="DF63" s="510"/>
      <c r="DG63" s="509"/>
      <c r="DH63" s="503"/>
      <c r="DI63" s="503"/>
      <c r="DJ63" s="503"/>
      <c r="DK63" s="510"/>
      <c r="DL63" s="509"/>
      <c r="DM63" s="503"/>
      <c r="DN63" s="503"/>
      <c r="DO63" s="503"/>
      <c r="DP63" s="510"/>
      <c r="DQ63" s="509"/>
      <c r="DR63" s="503"/>
      <c r="DS63" s="503"/>
      <c r="DT63" s="503"/>
      <c r="DU63" s="510"/>
      <c r="DV63" s="496"/>
      <c r="DW63" s="497"/>
      <c r="DX63" s="497"/>
      <c r="DY63" s="497"/>
      <c r="DZ63" s="511"/>
      <c r="EA63" s="444"/>
    </row>
    <row r="64" spans="1:131" ht="26.25" customHeight="1" x14ac:dyDescent="0.15">
      <c r="A64" s="537"/>
      <c r="B64" s="537"/>
      <c r="C64" s="537"/>
      <c r="D64" s="537"/>
      <c r="E64" s="537"/>
      <c r="F64" s="537"/>
      <c r="G64" s="537"/>
      <c r="H64" s="537"/>
      <c r="I64" s="537"/>
      <c r="J64" s="537"/>
      <c r="K64" s="537"/>
      <c r="L64" s="537"/>
      <c r="M64" s="537"/>
      <c r="N64" s="537"/>
      <c r="O64" s="537"/>
      <c r="P64" s="537"/>
      <c r="Q64" s="537"/>
      <c r="R64" s="537"/>
      <c r="S64" s="537"/>
      <c r="T64" s="537"/>
      <c r="U64" s="537"/>
      <c r="V64" s="537"/>
      <c r="W64" s="537"/>
      <c r="X64" s="537"/>
      <c r="Y64" s="537"/>
      <c r="Z64" s="537"/>
      <c r="AA64" s="537"/>
      <c r="AB64" s="537"/>
      <c r="AC64" s="537"/>
      <c r="AD64" s="537"/>
      <c r="AE64" s="537"/>
      <c r="AF64" s="537"/>
      <c r="AG64" s="537"/>
      <c r="AH64" s="537"/>
      <c r="AI64" s="537"/>
      <c r="AJ64" s="537"/>
      <c r="AK64" s="537"/>
      <c r="AL64" s="537"/>
      <c r="AM64" s="537"/>
      <c r="AN64" s="537"/>
      <c r="AO64" s="537"/>
      <c r="AP64" s="537"/>
      <c r="AQ64" s="537"/>
      <c r="AR64" s="537"/>
      <c r="AS64" s="537"/>
      <c r="AT64" s="537"/>
      <c r="AU64" s="537"/>
      <c r="AV64" s="537"/>
      <c r="AW64" s="537"/>
      <c r="AX64" s="537"/>
      <c r="AY64" s="537"/>
      <c r="AZ64" s="537"/>
      <c r="BA64" s="537"/>
      <c r="BB64" s="537"/>
      <c r="BC64" s="537"/>
      <c r="BD64" s="537"/>
      <c r="BE64" s="537"/>
      <c r="BF64" s="537"/>
      <c r="BG64" s="537"/>
      <c r="BH64" s="537"/>
      <c r="BI64" s="537"/>
      <c r="BJ64" s="537"/>
      <c r="BK64" s="537"/>
      <c r="BL64" s="537"/>
      <c r="BM64" s="537"/>
      <c r="BN64" s="537"/>
      <c r="BO64" s="537"/>
      <c r="BP64" s="537"/>
      <c r="BQ64" s="495">
        <v>58</v>
      </c>
      <c r="BR64" s="508"/>
      <c r="BS64" s="496"/>
      <c r="BT64" s="497"/>
      <c r="BU64" s="497"/>
      <c r="BV64" s="497"/>
      <c r="BW64" s="497"/>
      <c r="BX64" s="497"/>
      <c r="BY64" s="497"/>
      <c r="BZ64" s="497"/>
      <c r="CA64" s="497"/>
      <c r="CB64" s="497"/>
      <c r="CC64" s="497"/>
      <c r="CD64" s="497"/>
      <c r="CE64" s="497"/>
      <c r="CF64" s="497"/>
      <c r="CG64" s="498"/>
      <c r="CH64" s="509"/>
      <c r="CI64" s="503"/>
      <c r="CJ64" s="503"/>
      <c r="CK64" s="503"/>
      <c r="CL64" s="510"/>
      <c r="CM64" s="509"/>
      <c r="CN64" s="503"/>
      <c r="CO64" s="503"/>
      <c r="CP64" s="503"/>
      <c r="CQ64" s="510"/>
      <c r="CR64" s="509"/>
      <c r="CS64" s="503"/>
      <c r="CT64" s="503"/>
      <c r="CU64" s="503"/>
      <c r="CV64" s="510"/>
      <c r="CW64" s="509"/>
      <c r="CX64" s="503"/>
      <c r="CY64" s="503"/>
      <c r="CZ64" s="503"/>
      <c r="DA64" s="510"/>
      <c r="DB64" s="509"/>
      <c r="DC64" s="503"/>
      <c r="DD64" s="503"/>
      <c r="DE64" s="503"/>
      <c r="DF64" s="510"/>
      <c r="DG64" s="509"/>
      <c r="DH64" s="503"/>
      <c r="DI64" s="503"/>
      <c r="DJ64" s="503"/>
      <c r="DK64" s="510"/>
      <c r="DL64" s="509"/>
      <c r="DM64" s="503"/>
      <c r="DN64" s="503"/>
      <c r="DO64" s="503"/>
      <c r="DP64" s="510"/>
      <c r="DQ64" s="509"/>
      <c r="DR64" s="503"/>
      <c r="DS64" s="503"/>
      <c r="DT64" s="503"/>
      <c r="DU64" s="510"/>
      <c r="DV64" s="496"/>
      <c r="DW64" s="497"/>
      <c r="DX64" s="497"/>
      <c r="DY64" s="497"/>
      <c r="DZ64" s="511"/>
      <c r="EA64" s="444"/>
    </row>
    <row r="65" spans="1:131" ht="26.25" customHeight="1" thickBot="1" x14ac:dyDescent="0.2">
      <c r="A65" s="451" t="s">
        <v>369</v>
      </c>
      <c r="B65" s="451"/>
      <c r="C65" s="451"/>
      <c r="D65" s="451"/>
      <c r="E65" s="451"/>
      <c r="F65" s="451"/>
      <c r="G65" s="451"/>
      <c r="H65" s="451"/>
      <c r="I65" s="451"/>
      <c r="J65" s="451"/>
      <c r="K65" s="451"/>
      <c r="L65" s="451"/>
      <c r="M65" s="451"/>
      <c r="N65" s="451"/>
      <c r="O65" s="451"/>
      <c r="P65" s="451"/>
      <c r="Q65" s="451"/>
      <c r="R65" s="451"/>
      <c r="S65" s="451"/>
      <c r="T65" s="451"/>
      <c r="U65" s="451"/>
      <c r="V65" s="451"/>
      <c r="W65" s="451"/>
      <c r="X65" s="451"/>
      <c r="Y65" s="451"/>
      <c r="Z65" s="451"/>
      <c r="AA65" s="451"/>
      <c r="AB65" s="451"/>
      <c r="AC65" s="451"/>
      <c r="AD65" s="451"/>
      <c r="AE65" s="451"/>
      <c r="AF65" s="451"/>
      <c r="AG65" s="451"/>
      <c r="AH65" s="451"/>
      <c r="AI65" s="451"/>
      <c r="AJ65" s="451"/>
      <c r="AK65" s="451"/>
      <c r="AL65" s="451"/>
      <c r="AM65" s="451"/>
      <c r="AN65" s="451"/>
      <c r="AO65" s="451"/>
      <c r="AP65" s="451"/>
      <c r="AQ65" s="451"/>
      <c r="AR65" s="451"/>
      <c r="AS65" s="451"/>
      <c r="AT65" s="451"/>
      <c r="AU65" s="451"/>
      <c r="AV65" s="451"/>
      <c r="AW65" s="451"/>
      <c r="AX65" s="451"/>
      <c r="AY65" s="451"/>
      <c r="AZ65" s="451"/>
      <c r="BA65" s="451"/>
      <c r="BB65" s="451"/>
      <c r="BC65" s="451"/>
      <c r="BD65" s="451"/>
      <c r="BE65" s="537"/>
      <c r="BF65" s="537"/>
      <c r="BG65" s="537"/>
      <c r="BH65" s="537"/>
      <c r="BI65" s="537"/>
      <c r="BJ65" s="537"/>
      <c r="BK65" s="537"/>
      <c r="BL65" s="537"/>
      <c r="BM65" s="537"/>
      <c r="BN65" s="537"/>
      <c r="BO65" s="537"/>
      <c r="BP65" s="537"/>
      <c r="BQ65" s="495">
        <v>59</v>
      </c>
      <c r="BR65" s="508"/>
      <c r="BS65" s="496"/>
      <c r="BT65" s="497"/>
      <c r="BU65" s="497"/>
      <c r="BV65" s="497"/>
      <c r="BW65" s="497"/>
      <c r="BX65" s="497"/>
      <c r="BY65" s="497"/>
      <c r="BZ65" s="497"/>
      <c r="CA65" s="497"/>
      <c r="CB65" s="497"/>
      <c r="CC65" s="497"/>
      <c r="CD65" s="497"/>
      <c r="CE65" s="497"/>
      <c r="CF65" s="497"/>
      <c r="CG65" s="498"/>
      <c r="CH65" s="509"/>
      <c r="CI65" s="503"/>
      <c r="CJ65" s="503"/>
      <c r="CK65" s="503"/>
      <c r="CL65" s="510"/>
      <c r="CM65" s="509"/>
      <c r="CN65" s="503"/>
      <c r="CO65" s="503"/>
      <c r="CP65" s="503"/>
      <c r="CQ65" s="510"/>
      <c r="CR65" s="509"/>
      <c r="CS65" s="503"/>
      <c r="CT65" s="503"/>
      <c r="CU65" s="503"/>
      <c r="CV65" s="510"/>
      <c r="CW65" s="509"/>
      <c r="CX65" s="503"/>
      <c r="CY65" s="503"/>
      <c r="CZ65" s="503"/>
      <c r="DA65" s="510"/>
      <c r="DB65" s="509"/>
      <c r="DC65" s="503"/>
      <c r="DD65" s="503"/>
      <c r="DE65" s="503"/>
      <c r="DF65" s="510"/>
      <c r="DG65" s="509"/>
      <c r="DH65" s="503"/>
      <c r="DI65" s="503"/>
      <c r="DJ65" s="503"/>
      <c r="DK65" s="510"/>
      <c r="DL65" s="509"/>
      <c r="DM65" s="503"/>
      <c r="DN65" s="503"/>
      <c r="DO65" s="503"/>
      <c r="DP65" s="510"/>
      <c r="DQ65" s="509"/>
      <c r="DR65" s="503"/>
      <c r="DS65" s="503"/>
      <c r="DT65" s="503"/>
      <c r="DU65" s="510"/>
      <c r="DV65" s="496"/>
      <c r="DW65" s="497"/>
      <c r="DX65" s="497"/>
      <c r="DY65" s="497"/>
      <c r="DZ65" s="511"/>
      <c r="EA65" s="444"/>
    </row>
    <row r="66" spans="1:131" ht="26.25" customHeight="1" x14ac:dyDescent="0.15">
      <c r="A66" s="455" t="s">
        <v>370</v>
      </c>
      <c r="B66" s="456"/>
      <c r="C66" s="456"/>
      <c r="D66" s="456"/>
      <c r="E66" s="456"/>
      <c r="F66" s="456"/>
      <c r="G66" s="456"/>
      <c r="H66" s="456"/>
      <c r="I66" s="456"/>
      <c r="J66" s="456"/>
      <c r="K66" s="456"/>
      <c r="L66" s="456"/>
      <c r="M66" s="456"/>
      <c r="N66" s="456"/>
      <c r="O66" s="456"/>
      <c r="P66" s="457"/>
      <c r="Q66" s="458" t="s">
        <v>335</v>
      </c>
      <c r="R66" s="459"/>
      <c r="S66" s="459"/>
      <c r="T66" s="459"/>
      <c r="U66" s="460"/>
      <c r="V66" s="458" t="s">
        <v>336</v>
      </c>
      <c r="W66" s="459"/>
      <c r="X66" s="459"/>
      <c r="Y66" s="459"/>
      <c r="Z66" s="460"/>
      <c r="AA66" s="458" t="s">
        <v>337</v>
      </c>
      <c r="AB66" s="459"/>
      <c r="AC66" s="459"/>
      <c r="AD66" s="459"/>
      <c r="AE66" s="460"/>
      <c r="AF66" s="564" t="s">
        <v>338</v>
      </c>
      <c r="AG66" s="539"/>
      <c r="AH66" s="539"/>
      <c r="AI66" s="539"/>
      <c r="AJ66" s="565"/>
      <c r="AK66" s="458" t="s">
        <v>339</v>
      </c>
      <c r="AL66" s="456"/>
      <c r="AM66" s="456"/>
      <c r="AN66" s="456"/>
      <c r="AO66" s="457"/>
      <c r="AP66" s="458" t="s">
        <v>340</v>
      </c>
      <c r="AQ66" s="459"/>
      <c r="AR66" s="459"/>
      <c r="AS66" s="459"/>
      <c r="AT66" s="460"/>
      <c r="AU66" s="458" t="s">
        <v>371</v>
      </c>
      <c r="AV66" s="459"/>
      <c r="AW66" s="459"/>
      <c r="AX66" s="459"/>
      <c r="AY66" s="460"/>
      <c r="AZ66" s="458" t="s">
        <v>303</v>
      </c>
      <c r="BA66" s="459"/>
      <c r="BB66" s="459"/>
      <c r="BC66" s="459"/>
      <c r="BD66" s="462"/>
      <c r="BE66" s="537"/>
      <c r="BF66" s="537"/>
      <c r="BG66" s="537"/>
      <c r="BH66" s="537"/>
      <c r="BI66" s="537"/>
      <c r="BJ66" s="537"/>
      <c r="BK66" s="537"/>
      <c r="BL66" s="537"/>
      <c r="BM66" s="537"/>
      <c r="BN66" s="537"/>
      <c r="BO66" s="537"/>
      <c r="BP66" s="537"/>
      <c r="BQ66" s="495">
        <v>60</v>
      </c>
      <c r="BR66" s="566"/>
      <c r="BS66" s="567"/>
      <c r="BT66" s="568"/>
      <c r="BU66" s="568"/>
      <c r="BV66" s="568"/>
      <c r="BW66" s="568"/>
      <c r="BX66" s="568"/>
      <c r="BY66" s="568"/>
      <c r="BZ66" s="568"/>
      <c r="CA66" s="568"/>
      <c r="CB66" s="568"/>
      <c r="CC66" s="568"/>
      <c r="CD66" s="568"/>
      <c r="CE66" s="568"/>
      <c r="CF66" s="568"/>
      <c r="CG66" s="569"/>
      <c r="CH66" s="570"/>
      <c r="CI66" s="571"/>
      <c r="CJ66" s="571"/>
      <c r="CK66" s="571"/>
      <c r="CL66" s="572"/>
      <c r="CM66" s="570"/>
      <c r="CN66" s="571"/>
      <c r="CO66" s="571"/>
      <c r="CP66" s="571"/>
      <c r="CQ66" s="572"/>
      <c r="CR66" s="570"/>
      <c r="CS66" s="571"/>
      <c r="CT66" s="571"/>
      <c r="CU66" s="571"/>
      <c r="CV66" s="572"/>
      <c r="CW66" s="570"/>
      <c r="CX66" s="571"/>
      <c r="CY66" s="571"/>
      <c r="CZ66" s="571"/>
      <c r="DA66" s="572"/>
      <c r="DB66" s="570"/>
      <c r="DC66" s="571"/>
      <c r="DD66" s="571"/>
      <c r="DE66" s="571"/>
      <c r="DF66" s="572"/>
      <c r="DG66" s="570"/>
      <c r="DH66" s="571"/>
      <c r="DI66" s="571"/>
      <c r="DJ66" s="571"/>
      <c r="DK66" s="572"/>
      <c r="DL66" s="570"/>
      <c r="DM66" s="571"/>
      <c r="DN66" s="571"/>
      <c r="DO66" s="571"/>
      <c r="DP66" s="572"/>
      <c r="DQ66" s="570"/>
      <c r="DR66" s="571"/>
      <c r="DS66" s="571"/>
      <c r="DT66" s="571"/>
      <c r="DU66" s="572"/>
      <c r="DV66" s="567"/>
      <c r="DW66" s="568"/>
      <c r="DX66" s="568"/>
      <c r="DY66" s="568"/>
      <c r="DZ66" s="573"/>
      <c r="EA66" s="444"/>
    </row>
    <row r="67" spans="1:131" ht="26.25" customHeight="1" thickBot="1" x14ac:dyDescent="0.2">
      <c r="A67" s="466"/>
      <c r="B67" s="467"/>
      <c r="C67" s="467"/>
      <c r="D67" s="467"/>
      <c r="E67" s="467"/>
      <c r="F67" s="467"/>
      <c r="G67" s="467"/>
      <c r="H67" s="467"/>
      <c r="I67" s="467"/>
      <c r="J67" s="467"/>
      <c r="K67" s="467"/>
      <c r="L67" s="467"/>
      <c r="M67" s="467"/>
      <c r="N67" s="467"/>
      <c r="O67" s="467"/>
      <c r="P67" s="468"/>
      <c r="Q67" s="469"/>
      <c r="R67" s="470"/>
      <c r="S67" s="470"/>
      <c r="T67" s="470"/>
      <c r="U67" s="471"/>
      <c r="V67" s="469"/>
      <c r="W67" s="470"/>
      <c r="X67" s="470"/>
      <c r="Y67" s="470"/>
      <c r="Z67" s="471"/>
      <c r="AA67" s="469"/>
      <c r="AB67" s="470"/>
      <c r="AC67" s="470"/>
      <c r="AD67" s="470"/>
      <c r="AE67" s="471"/>
      <c r="AF67" s="574"/>
      <c r="AG67" s="542"/>
      <c r="AH67" s="542"/>
      <c r="AI67" s="542"/>
      <c r="AJ67" s="575"/>
      <c r="AK67" s="576"/>
      <c r="AL67" s="467"/>
      <c r="AM67" s="467"/>
      <c r="AN67" s="467"/>
      <c r="AO67" s="468"/>
      <c r="AP67" s="469"/>
      <c r="AQ67" s="470"/>
      <c r="AR67" s="470"/>
      <c r="AS67" s="470"/>
      <c r="AT67" s="471"/>
      <c r="AU67" s="469"/>
      <c r="AV67" s="470"/>
      <c r="AW67" s="470"/>
      <c r="AX67" s="470"/>
      <c r="AY67" s="471"/>
      <c r="AZ67" s="469"/>
      <c r="BA67" s="470"/>
      <c r="BB67" s="470"/>
      <c r="BC67" s="470"/>
      <c r="BD67" s="473"/>
      <c r="BE67" s="537"/>
      <c r="BF67" s="537"/>
      <c r="BG67" s="537"/>
      <c r="BH67" s="537"/>
      <c r="BI67" s="537"/>
      <c r="BJ67" s="537"/>
      <c r="BK67" s="537"/>
      <c r="BL67" s="537"/>
      <c r="BM67" s="537"/>
      <c r="BN67" s="537"/>
      <c r="BO67" s="537"/>
      <c r="BP67" s="537"/>
      <c r="BQ67" s="495">
        <v>61</v>
      </c>
      <c r="BR67" s="566"/>
      <c r="BS67" s="567"/>
      <c r="BT67" s="568"/>
      <c r="BU67" s="568"/>
      <c r="BV67" s="568"/>
      <c r="BW67" s="568"/>
      <c r="BX67" s="568"/>
      <c r="BY67" s="568"/>
      <c r="BZ67" s="568"/>
      <c r="CA67" s="568"/>
      <c r="CB67" s="568"/>
      <c r="CC67" s="568"/>
      <c r="CD67" s="568"/>
      <c r="CE67" s="568"/>
      <c r="CF67" s="568"/>
      <c r="CG67" s="569"/>
      <c r="CH67" s="570"/>
      <c r="CI67" s="571"/>
      <c r="CJ67" s="571"/>
      <c r="CK67" s="571"/>
      <c r="CL67" s="572"/>
      <c r="CM67" s="570"/>
      <c r="CN67" s="571"/>
      <c r="CO67" s="571"/>
      <c r="CP67" s="571"/>
      <c r="CQ67" s="572"/>
      <c r="CR67" s="570"/>
      <c r="CS67" s="571"/>
      <c r="CT67" s="571"/>
      <c r="CU67" s="571"/>
      <c r="CV67" s="572"/>
      <c r="CW67" s="570"/>
      <c r="CX67" s="571"/>
      <c r="CY67" s="571"/>
      <c r="CZ67" s="571"/>
      <c r="DA67" s="572"/>
      <c r="DB67" s="570"/>
      <c r="DC67" s="571"/>
      <c r="DD67" s="571"/>
      <c r="DE67" s="571"/>
      <c r="DF67" s="572"/>
      <c r="DG67" s="570"/>
      <c r="DH67" s="571"/>
      <c r="DI67" s="571"/>
      <c r="DJ67" s="571"/>
      <c r="DK67" s="572"/>
      <c r="DL67" s="570"/>
      <c r="DM67" s="571"/>
      <c r="DN67" s="571"/>
      <c r="DO67" s="571"/>
      <c r="DP67" s="572"/>
      <c r="DQ67" s="570"/>
      <c r="DR67" s="571"/>
      <c r="DS67" s="571"/>
      <c r="DT67" s="571"/>
      <c r="DU67" s="572"/>
      <c r="DV67" s="567"/>
      <c r="DW67" s="568"/>
      <c r="DX67" s="568"/>
      <c r="DY67" s="568"/>
      <c r="DZ67" s="573"/>
      <c r="EA67" s="444"/>
    </row>
    <row r="68" spans="1:131" ht="26.25" customHeight="1" thickTop="1" x14ac:dyDescent="0.15">
      <c r="A68" s="477">
        <v>1</v>
      </c>
      <c r="B68" s="478" t="s">
        <v>372</v>
      </c>
      <c r="C68" s="479"/>
      <c r="D68" s="479"/>
      <c r="E68" s="479"/>
      <c r="F68" s="479"/>
      <c r="G68" s="479"/>
      <c r="H68" s="479"/>
      <c r="I68" s="479"/>
      <c r="J68" s="479"/>
      <c r="K68" s="479"/>
      <c r="L68" s="479"/>
      <c r="M68" s="479"/>
      <c r="N68" s="479"/>
      <c r="O68" s="479"/>
      <c r="P68" s="480"/>
      <c r="Q68" s="481" t="s">
        <v>373</v>
      </c>
      <c r="R68" s="482"/>
      <c r="S68" s="482"/>
      <c r="T68" s="482"/>
      <c r="U68" s="482"/>
      <c r="V68" s="482" t="s">
        <v>374</v>
      </c>
      <c r="W68" s="482"/>
      <c r="X68" s="482"/>
      <c r="Y68" s="482"/>
      <c r="Z68" s="482"/>
      <c r="AA68" s="482" t="s">
        <v>375</v>
      </c>
      <c r="AB68" s="482"/>
      <c r="AC68" s="482"/>
      <c r="AD68" s="482"/>
      <c r="AE68" s="482"/>
      <c r="AF68" s="482" t="s">
        <v>375</v>
      </c>
      <c r="AG68" s="482"/>
      <c r="AH68" s="482"/>
      <c r="AI68" s="482"/>
      <c r="AJ68" s="482"/>
      <c r="AK68" s="482" t="s">
        <v>64</v>
      </c>
      <c r="AL68" s="482"/>
      <c r="AM68" s="482"/>
      <c r="AN68" s="482"/>
      <c r="AO68" s="482"/>
      <c r="AP68" s="482" t="s">
        <v>376</v>
      </c>
      <c r="AQ68" s="482"/>
      <c r="AR68" s="482"/>
      <c r="AS68" s="482"/>
      <c r="AT68" s="482"/>
      <c r="AU68" s="482">
        <v>14</v>
      </c>
      <c r="AV68" s="482"/>
      <c r="AW68" s="482"/>
      <c r="AX68" s="482"/>
      <c r="AY68" s="482"/>
      <c r="AZ68" s="488"/>
      <c r="BA68" s="488"/>
      <c r="BB68" s="488"/>
      <c r="BC68" s="488"/>
      <c r="BD68" s="489"/>
      <c r="BE68" s="537"/>
      <c r="BF68" s="537"/>
      <c r="BG68" s="537"/>
      <c r="BH68" s="537"/>
      <c r="BI68" s="537"/>
      <c r="BJ68" s="537"/>
      <c r="BK68" s="537"/>
      <c r="BL68" s="537"/>
      <c r="BM68" s="537"/>
      <c r="BN68" s="537"/>
      <c r="BO68" s="537"/>
      <c r="BP68" s="537"/>
      <c r="BQ68" s="495">
        <v>62</v>
      </c>
      <c r="BR68" s="566"/>
      <c r="BS68" s="567"/>
      <c r="BT68" s="568"/>
      <c r="BU68" s="568"/>
      <c r="BV68" s="568"/>
      <c r="BW68" s="568"/>
      <c r="BX68" s="568"/>
      <c r="BY68" s="568"/>
      <c r="BZ68" s="568"/>
      <c r="CA68" s="568"/>
      <c r="CB68" s="568"/>
      <c r="CC68" s="568"/>
      <c r="CD68" s="568"/>
      <c r="CE68" s="568"/>
      <c r="CF68" s="568"/>
      <c r="CG68" s="569"/>
      <c r="CH68" s="570"/>
      <c r="CI68" s="571"/>
      <c r="CJ68" s="571"/>
      <c r="CK68" s="571"/>
      <c r="CL68" s="572"/>
      <c r="CM68" s="570"/>
      <c r="CN68" s="571"/>
      <c r="CO68" s="571"/>
      <c r="CP68" s="571"/>
      <c r="CQ68" s="572"/>
      <c r="CR68" s="570"/>
      <c r="CS68" s="571"/>
      <c r="CT68" s="571"/>
      <c r="CU68" s="571"/>
      <c r="CV68" s="572"/>
      <c r="CW68" s="570"/>
      <c r="CX68" s="571"/>
      <c r="CY68" s="571"/>
      <c r="CZ68" s="571"/>
      <c r="DA68" s="572"/>
      <c r="DB68" s="570"/>
      <c r="DC68" s="571"/>
      <c r="DD68" s="571"/>
      <c r="DE68" s="571"/>
      <c r="DF68" s="572"/>
      <c r="DG68" s="570"/>
      <c r="DH68" s="571"/>
      <c r="DI68" s="571"/>
      <c r="DJ68" s="571"/>
      <c r="DK68" s="572"/>
      <c r="DL68" s="570"/>
      <c r="DM68" s="571"/>
      <c r="DN68" s="571"/>
      <c r="DO68" s="571"/>
      <c r="DP68" s="572"/>
      <c r="DQ68" s="570"/>
      <c r="DR68" s="571"/>
      <c r="DS68" s="571"/>
      <c r="DT68" s="571"/>
      <c r="DU68" s="572"/>
      <c r="DV68" s="567"/>
      <c r="DW68" s="568"/>
      <c r="DX68" s="568"/>
      <c r="DY68" s="568"/>
      <c r="DZ68" s="573"/>
      <c r="EA68" s="444"/>
    </row>
    <row r="69" spans="1:131" ht="26.25" customHeight="1" x14ac:dyDescent="0.15">
      <c r="A69" s="495">
        <v>2</v>
      </c>
      <c r="B69" s="496" t="s">
        <v>377</v>
      </c>
      <c r="C69" s="497"/>
      <c r="D69" s="497"/>
      <c r="E69" s="497"/>
      <c r="F69" s="497"/>
      <c r="G69" s="497"/>
      <c r="H69" s="497"/>
      <c r="I69" s="497"/>
      <c r="J69" s="497"/>
      <c r="K69" s="497"/>
      <c r="L69" s="497"/>
      <c r="M69" s="497"/>
      <c r="N69" s="497"/>
      <c r="O69" s="497"/>
      <c r="P69" s="498"/>
      <c r="Q69" s="499" t="s">
        <v>378</v>
      </c>
      <c r="R69" s="500"/>
      <c r="S69" s="500"/>
      <c r="T69" s="500"/>
      <c r="U69" s="500"/>
      <c r="V69" s="500" t="s">
        <v>379</v>
      </c>
      <c r="W69" s="500"/>
      <c r="X69" s="500"/>
      <c r="Y69" s="500"/>
      <c r="Z69" s="500"/>
      <c r="AA69" s="500" t="s">
        <v>380</v>
      </c>
      <c r="AB69" s="500"/>
      <c r="AC69" s="500"/>
      <c r="AD69" s="500"/>
      <c r="AE69" s="500"/>
      <c r="AF69" s="500" t="s">
        <v>380</v>
      </c>
      <c r="AG69" s="500"/>
      <c r="AH69" s="500"/>
      <c r="AI69" s="500"/>
      <c r="AJ69" s="500"/>
      <c r="AK69" s="500" t="s">
        <v>64</v>
      </c>
      <c r="AL69" s="500"/>
      <c r="AM69" s="500"/>
      <c r="AN69" s="500"/>
      <c r="AO69" s="500"/>
      <c r="AP69" s="500" t="s">
        <v>381</v>
      </c>
      <c r="AQ69" s="500"/>
      <c r="AR69" s="500"/>
      <c r="AS69" s="500"/>
      <c r="AT69" s="500"/>
      <c r="AU69" s="500" t="s">
        <v>382</v>
      </c>
      <c r="AV69" s="500"/>
      <c r="AW69" s="500"/>
      <c r="AX69" s="500"/>
      <c r="AY69" s="500"/>
      <c r="AZ69" s="506"/>
      <c r="BA69" s="506"/>
      <c r="BB69" s="506"/>
      <c r="BC69" s="506"/>
      <c r="BD69" s="507"/>
      <c r="BE69" s="537"/>
      <c r="BF69" s="537"/>
      <c r="BG69" s="537"/>
      <c r="BH69" s="537"/>
      <c r="BI69" s="537"/>
      <c r="BJ69" s="537"/>
      <c r="BK69" s="537"/>
      <c r="BL69" s="537"/>
      <c r="BM69" s="537"/>
      <c r="BN69" s="537"/>
      <c r="BO69" s="537"/>
      <c r="BP69" s="537"/>
      <c r="BQ69" s="495">
        <v>63</v>
      </c>
      <c r="BR69" s="566"/>
      <c r="BS69" s="567"/>
      <c r="BT69" s="568"/>
      <c r="BU69" s="568"/>
      <c r="BV69" s="568"/>
      <c r="BW69" s="568"/>
      <c r="BX69" s="568"/>
      <c r="BY69" s="568"/>
      <c r="BZ69" s="568"/>
      <c r="CA69" s="568"/>
      <c r="CB69" s="568"/>
      <c r="CC69" s="568"/>
      <c r="CD69" s="568"/>
      <c r="CE69" s="568"/>
      <c r="CF69" s="568"/>
      <c r="CG69" s="569"/>
      <c r="CH69" s="570"/>
      <c r="CI69" s="571"/>
      <c r="CJ69" s="571"/>
      <c r="CK69" s="571"/>
      <c r="CL69" s="572"/>
      <c r="CM69" s="570"/>
      <c r="CN69" s="571"/>
      <c r="CO69" s="571"/>
      <c r="CP69" s="571"/>
      <c r="CQ69" s="572"/>
      <c r="CR69" s="570"/>
      <c r="CS69" s="571"/>
      <c r="CT69" s="571"/>
      <c r="CU69" s="571"/>
      <c r="CV69" s="572"/>
      <c r="CW69" s="570"/>
      <c r="CX69" s="571"/>
      <c r="CY69" s="571"/>
      <c r="CZ69" s="571"/>
      <c r="DA69" s="572"/>
      <c r="DB69" s="570"/>
      <c r="DC69" s="571"/>
      <c r="DD69" s="571"/>
      <c r="DE69" s="571"/>
      <c r="DF69" s="572"/>
      <c r="DG69" s="570"/>
      <c r="DH69" s="571"/>
      <c r="DI69" s="571"/>
      <c r="DJ69" s="571"/>
      <c r="DK69" s="572"/>
      <c r="DL69" s="570"/>
      <c r="DM69" s="571"/>
      <c r="DN69" s="571"/>
      <c r="DO69" s="571"/>
      <c r="DP69" s="572"/>
      <c r="DQ69" s="570"/>
      <c r="DR69" s="571"/>
      <c r="DS69" s="571"/>
      <c r="DT69" s="571"/>
      <c r="DU69" s="572"/>
      <c r="DV69" s="567"/>
      <c r="DW69" s="568"/>
      <c r="DX69" s="568"/>
      <c r="DY69" s="568"/>
      <c r="DZ69" s="573"/>
      <c r="EA69" s="444"/>
    </row>
    <row r="70" spans="1:131" ht="26.25" customHeight="1" x14ac:dyDescent="0.15">
      <c r="A70" s="495">
        <v>3</v>
      </c>
      <c r="B70" s="496" t="s">
        <v>383</v>
      </c>
      <c r="C70" s="497"/>
      <c r="D70" s="497"/>
      <c r="E70" s="497"/>
      <c r="F70" s="497"/>
      <c r="G70" s="497"/>
      <c r="H70" s="497"/>
      <c r="I70" s="497"/>
      <c r="J70" s="497"/>
      <c r="K70" s="497"/>
      <c r="L70" s="497"/>
      <c r="M70" s="497"/>
      <c r="N70" s="497"/>
      <c r="O70" s="497"/>
      <c r="P70" s="498"/>
      <c r="Q70" s="499" t="s">
        <v>384</v>
      </c>
      <c r="R70" s="500"/>
      <c r="S70" s="500"/>
      <c r="T70" s="500"/>
      <c r="U70" s="500"/>
      <c r="V70" s="500" t="s">
        <v>385</v>
      </c>
      <c r="W70" s="500"/>
      <c r="X70" s="500"/>
      <c r="Y70" s="500"/>
      <c r="Z70" s="500"/>
      <c r="AA70" s="500" t="s">
        <v>386</v>
      </c>
      <c r="AB70" s="500"/>
      <c r="AC70" s="500"/>
      <c r="AD70" s="500"/>
      <c r="AE70" s="500"/>
      <c r="AF70" s="500" t="s">
        <v>386</v>
      </c>
      <c r="AG70" s="500"/>
      <c r="AH70" s="500"/>
      <c r="AI70" s="500"/>
      <c r="AJ70" s="500"/>
      <c r="AK70" s="500" t="s">
        <v>387</v>
      </c>
      <c r="AL70" s="500"/>
      <c r="AM70" s="500"/>
      <c r="AN70" s="500"/>
      <c r="AO70" s="500"/>
      <c r="AP70" s="500" t="s">
        <v>64</v>
      </c>
      <c r="AQ70" s="500"/>
      <c r="AR70" s="500"/>
      <c r="AS70" s="500"/>
      <c r="AT70" s="500"/>
      <c r="AU70" s="500" t="s">
        <v>64</v>
      </c>
      <c r="AV70" s="500"/>
      <c r="AW70" s="500"/>
      <c r="AX70" s="500"/>
      <c r="AY70" s="500"/>
      <c r="AZ70" s="506"/>
      <c r="BA70" s="506"/>
      <c r="BB70" s="506"/>
      <c r="BC70" s="506"/>
      <c r="BD70" s="507"/>
      <c r="BE70" s="537"/>
      <c r="BF70" s="537"/>
      <c r="BG70" s="537"/>
      <c r="BH70" s="537"/>
      <c r="BI70" s="537"/>
      <c r="BJ70" s="537"/>
      <c r="BK70" s="537"/>
      <c r="BL70" s="537"/>
      <c r="BM70" s="537"/>
      <c r="BN70" s="537"/>
      <c r="BO70" s="537"/>
      <c r="BP70" s="537"/>
      <c r="BQ70" s="495">
        <v>64</v>
      </c>
      <c r="BR70" s="566"/>
      <c r="BS70" s="567"/>
      <c r="BT70" s="568"/>
      <c r="BU70" s="568"/>
      <c r="BV70" s="568"/>
      <c r="BW70" s="568"/>
      <c r="BX70" s="568"/>
      <c r="BY70" s="568"/>
      <c r="BZ70" s="568"/>
      <c r="CA70" s="568"/>
      <c r="CB70" s="568"/>
      <c r="CC70" s="568"/>
      <c r="CD70" s="568"/>
      <c r="CE70" s="568"/>
      <c r="CF70" s="568"/>
      <c r="CG70" s="569"/>
      <c r="CH70" s="570"/>
      <c r="CI70" s="571"/>
      <c r="CJ70" s="571"/>
      <c r="CK70" s="571"/>
      <c r="CL70" s="572"/>
      <c r="CM70" s="570"/>
      <c r="CN70" s="571"/>
      <c r="CO70" s="571"/>
      <c r="CP70" s="571"/>
      <c r="CQ70" s="572"/>
      <c r="CR70" s="570"/>
      <c r="CS70" s="571"/>
      <c r="CT70" s="571"/>
      <c r="CU70" s="571"/>
      <c r="CV70" s="572"/>
      <c r="CW70" s="570"/>
      <c r="CX70" s="571"/>
      <c r="CY70" s="571"/>
      <c r="CZ70" s="571"/>
      <c r="DA70" s="572"/>
      <c r="DB70" s="570"/>
      <c r="DC70" s="571"/>
      <c r="DD70" s="571"/>
      <c r="DE70" s="571"/>
      <c r="DF70" s="572"/>
      <c r="DG70" s="570"/>
      <c r="DH70" s="571"/>
      <c r="DI70" s="571"/>
      <c r="DJ70" s="571"/>
      <c r="DK70" s="572"/>
      <c r="DL70" s="570"/>
      <c r="DM70" s="571"/>
      <c r="DN70" s="571"/>
      <c r="DO70" s="571"/>
      <c r="DP70" s="572"/>
      <c r="DQ70" s="570"/>
      <c r="DR70" s="571"/>
      <c r="DS70" s="571"/>
      <c r="DT70" s="571"/>
      <c r="DU70" s="572"/>
      <c r="DV70" s="567"/>
      <c r="DW70" s="568"/>
      <c r="DX70" s="568"/>
      <c r="DY70" s="568"/>
      <c r="DZ70" s="573"/>
      <c r="EA70" s="444"/>
    </row>
    <row r="71" spans="1:131" ht="26.25" customHeight="1" x14ac:dyDescent="0.15">
      <c r="A71" s="495">
        <v>4</v>
      </c>
      <c r="B71" s="496" t="s">
        <v>388</v>
      </c>
      <c r="C71" s="497"/>
      <c r="D71" s="497"/>
      <c r="E71" s="497"/>
      <c r="F71" s="497"/>
      <c r="G71" s="497"/>
      <c r="H71" s="497"/>
      <c r="I71" s="497"/>
      <c r="J71" s="497"/>
      <c r="K71" s="497"/>
      <c r="L71" s="497"/>
      <c r="M71" s="497"/>
      <c r="N71" s="497"/>
      <c r="O71" s="497"/>
      <c r="P71" s="498"/>
      <c r="Q71" s="499" t="s">
        <v>389</v>
      </c>
      <c r="R71" s="500"/>
      <c r="S71" s="500"/>
      <c r="T71" s="500"/>
      <c r="U71" s="500"/>
      <c r="V71" s="500" t="s">
        <v>390</v>
      </c>
      <c r="W71" s="500"/>
      <c r="X71" s="500"/>
      <c r="Y71" s="500"/>
      <c r="Z71" s="500"/>
      <c r="AA71" s="500" t="s">
        <v>391</v>
      </c>
      <c r="AB71" s="500"/>
      <c r="AC71" s="500"/>
      <c r="AD71" s="500"/>
      <c r="AE71" s="500"/>
      <c r="AF71" s="500" t="s">
        <v>391</v>
      </c>
      <c r="AG71" s="500"/>
      <c r="AH71" s="500"/>
      <c r="AI71" s="500"/>
      <c r="AJ71" s="500"/>
      <c r="AK71" s="500" t="s">
        <v>392</v>
      </c>
      <c r="AL71" s="500"/>
      <c r="AM71" s="500"/>
      <c r="AN71" s="500"/>
      <c r="AO71" s="500"/>
      <c r="AP71" s="500" t="s">
        <v>64</v>
      </c>
      <c r="AQ71" s="500"/>
      <c r="AR71" s="500"/>
      <c r="AS71" s="500"/>
      <c r="AT71" s="500"/>
      <c r="AU71" s="500" t="s">
        <v>64</v>
      </c>
      <c r="AV71" s="500"/>
      <c r="AW71" s="500"/>
      <c r="AX71" s="500"/>
      <c r="AY71" s="500"/>
      <c r="AZ71" s="506"/>
      <c r="BA71" s="506"/>
      <c r="BB71" s="506"/>
      <c r="BC71" s="506"/>
      <c r="BD71" s="507"/>
      <c r="BE71" s="537"/>
      <c r="BF71" s="537"/>
      <c r="BG71" s="537"/>
      <c r="BH71" s="537"/>
      <c r="BI71" s="537"/>
      <c r="BJ71" s="537"/>
      <c r="BK71" s="537"/>
      <c r="BL71" s="537"/>
      <c r="BM71" s="537"/>
      <c r="BN71" s="537"/>
      <c r="BO71" s="537"/>
      <c r="BP71" s="537"/>
      <c r="BQ71" s="495">
        <v>65</v>
      </c>
      <c r="BR71" s="566"/>
      <c r="BS71" s="567"/>
      <c r="BT71" s="568"/>
      <c r="BU71" s="568"/>
      <c r="BV71" s="568"/>
      <c r="BW71" s="568"/>
      <c r="BX71" s="568"/>
      <c r="BY71" s="568"/>
      <c r="BZ71" s="568"/>
      <c r="CA71" s="568"/>
      <c r="CB71" s="568"/>
      <c r="CC71" s="568"/>
      <c r="CD71" s="568"/>
      <c r="CE71" s="568"/>
      <c r="CF71" s="568"/>
      <c r="CG71" s="569"/>
      <c r="CH71" s="570"/>
      <c r="CI71" s="571"/>
      <c r="CJ71" s="571"/>
      <c r="CK71" s="571"/>
      <c r="CL71" s="572"/>
      <c r="CM71" s="570"/>
      <c r="CN71" s="571"/>
      <c r="CO71" s="571"/>
      <c r="CP71" s="571"/>
      <c r="CQ71" s="572"/>
      <c r="CR71" s="570"/>
      <c r="CS71" s="571"/>
      <c r="CT71" s="571"/>
      <c r="CU71" s="571"/>
      <c r="CV71" s="572"/>
      <c r="CW71" s="570"/>
      <c r="CX71" s="571"/>
      <c r="CY71" s="571"/>
      <c r="CZ71" s="571"/>
      <c r="DA71" s="572"/>
      <c r="DB71" s="570"/>
      <c r="DC71" s="571"/>
      <c r="DD71" s="571"/>
      <c r="DE71" s="571"/>
      <c r="DF71" s="572"/>
      <c r="DG71" s="570"/>
      <c r="DH71" s="571"/>
      <c r="DI71" s="571"/>
      <c r="DJ71" s="571"/>
      <c r="DK71" s="572"/>
      <c r="DL71" s="570"/>
      <c r="DM71" s="571"/>
      <c r="DN71" s="571"/>
      <c r="DO71" s="571"/>
      <c r="DP71" s="572"/>
      <c r="DQ71" s="570"/>
      <c r="DR71" s="571"/>
      <c r="DS71" s="571"/>
      <c r="DT71" s="571"/>
      <c r="DU71" s="572"/>
      <c r="DV71" s="567"/>
      <c r="DW71" s="568"/>
      <c r="DX71" s="568"/>
      <c r="DY71" s="568"/>
      <c r="DZ71" s="573"/>
      <c r="EA71" s="444"/>
    </row>
    <row r="72" spans="1:131" ht="26.25" customHeight="1" x14ac:dyDescent="0.15">
      <c r="A72" s="495">
        <v>5</v>
      </c>
      <c r="B72" s="496" t="s">
        <v>393</v>
      </c>
      <c r="C72" s="497"/>
      <c r="D72" s="497"/>
      <c r="E72" s="497"/>
      <c r="F72" s="497"/>
      <c r="G72" s="497"/>
      <c r="H72" s="497"/>
      <c r="I72" s="497"/>
      <c r="J72" s="497"/>
      <c r="K72" s="497"/>
      <c r="L72" s="497"/>
      <c r="M72" s="497"/>
      <c r="N72" s="497"/>
      <c r="O72" s="497"/>
      <c r="P72" s="498"/>
      <c r="Q72" s="499" t="s">
        <v>346</v>
      </c>
      <c r="R72" s="500"/>
      <c r="S72" s="500"/>
      <c r="T72" s="500"/>
      <c r="U72" s="500"/>
      <c r="V72" s="500" t="s">
        <v>394</v>
      </c>
      <c r="W72" s="500"/>
      <c r="X72" s="500"/>
      <c r="Y72" s="500"/>
      <c r="Z72" s="500"/>
      <c r="AA72" s="500" t="s">
        <v>320</v>
      </c>
      <c r="AB72" s="500"/>
      <c r="AC72" s="500"/>
      <c r="AD72" s="500"/>
      <c r="AE72" s="500"/>
      <c r="AF72" s="500" t="s">
        <v>320</v>
      </c>
      <c r="AG72" s="500"/>
      <c r="AH72" s="500"/>
      <c r="AI72" s="500"/>
      <c r="AJ72" s="500"/>
      <c r="AK72" s="500" t="s">
        <v>64</v>
      </c>
      <c r="AL72" s="500"/>
      <c r="AM72" s="500"/>
      <c r="AN72" s="500"/>
      <c r="AO72" s="500"/>
      <c r="AP72" s="500" t="s">
        <v>64</v>
      </c>
      <c r="AQ72" s="500"/>
      <c r="AR72" s="500"/>
      <c r="AS72" s="500"/>
      <c r="AT72" s="500"/>
      <c r="AU72" s="500" t="s">
        <v>64</v>
      </c>
      <c r="AV72" s="500"/>
      <c r="AW72" s="500"/>
      <c r="AX72" s="500"/>
      <c r="AY72" s="500"/>
      <c r="AZ72" s="506"/>
      <c r="BA72" s="506"/>
      <c r="BB72" s="506"/>
      <c r="BC72" s="506"/>
      <c r="BD72" s="507"/>
      <c r="BE72" s="537"/>
      <c r="BF72" s="537"/>
      <c r="BG72" s="537"/>
      <c r="BH72" s="537"/>
      <c r="BI72" s="537"/>
      <c r="BJ72" s="537"/>
      <c r="BK72" s="537"/>
      <c r="BL72" s="537"/>
      <c r="BM72" s="537"/>
      <c r="BN72" s="537"/>
      <c r="BO72" s="537"/>
      <c r="BP72" s="537"/>
      <c r="BQ72" s="495">
        <v>66</v>
      </c>
      <c r="BR72" s="566"/>
      <c r="BS72" s="567"/>
      <c r="BT72" s="568"/>
      <c r="BU72" s="568"/>
      <c r="BV72" s="568"/>
      <c r="BW72" s="568"/>
      <c r="BX72" s="568"/>
      <c r="BY72" s="568"/>
      <c r="BZ72" s="568"/>
      <c r="CA72" s="568"/>
      <c r="CB72" s="568"/>
      <c r="CC72" s="568"/>
      <c r="CD72" s="568"/>
      <c r="CE72" s="568"/>
      <c r="CF72" s="568"/>
      <c r="CG72" s="569"/>
      <c r="CH72" s="570"/>
      <c r="CI72" s="571"/>
      <c r="CJ72" s="571"/>
      <c r="CK72" s="571"/>
      <c r="CL72" s="572"/>
      <c r="CM72" s="570"/>
      <c r="CN72" s="571"/>
      <c r="CO72" s="571"/>
      <c r="CP72" s="571"/>
      <c r="CQ72" s="572"/>
      <c r="CR72" s="570"/>
      <c r="CS72" s="571"/>
      <c r="CT72" s="571"/>
      <c r="CU72" s="571"/>
      <c r="CV72" s="572"/>
      <c r="CW72" s="570"/>
      <c r="CX72" s="571"/>
      <c r="CY72" s="571"/>
      <c r="CZ72" s="571"/>
      <c r="DA72" s="572"/>
      <c r="DB72" s="570"/>
      <c r="DC72" s="571"/>
      <c r="DD72" s="571"/>
      <c r="DE72" s="571"/>
      <c r="DF72" s="572"/>
      <c r="DG72" s="570"/>
      <c r="DH72" s="571"/>
      <c r="DI72" s="571"/>
      <c r="DJ72" s="571"/>
      <c r="DK72" s="572"/>
      <c r="DL72" s="570"/>
      <c r="DM72" s="571"/>
      <c r="DN72" s="571"/>
      <c r="DO72" s="571"/>
      <c r="DP72" s="572"/>
      <c r="DQ72" s="570"/>
      <c r="DR72" s="571"/>
      <c r="DS72" s="571"/>
      <c r="DT72" s="571"/>
      <c r="DU72" s="572"/>
      <c r="DV72" s="567"/>
      <c r="DW72" s="568"/>
      <c r="DX72" s="568"/>
      <c r="DY72" s="568"/>
      <c r="DZ72" s="573"/>
      <c r="EA72" s="444"/>
    </row>
    <row r="73" spans="1:131" ht="26.25" customHeight="1" x14ac:dyDescent="0.15">
      <c r="A73" s="495">
        <v>6</v>
      </c>
      <c r="B73" s="496" t="s">
        <v>395</v>
      </c>
      <c r="C73" s="497"/>
      <c r="D73" s="497"/>
      <c r="E73" s="497"/>
      <c r="F73" s="497"/>
      <c r="G73" s="497"/>
      <c r="H73" s="497"/>
      <c r="I73" s="497"/>
      <c r="J73" s="497"/>
      <c r="K73" s="497"/>
      <c r="L73" s="497"/>
      <c r="M73" s="497"/>
      <c r="N73" s="497"/>
      <c r="O73" s="497"/>
      <c r="P73" s="498"/>
      <c r="Q73" s="499" t="s">
        <v>396</v>
      </c>
      <c r="R73" s="500"/>
      <c r="S73" s="500"/>
      <c r="T73" s="500"/>
      <c r="U73" s="500"/>
      <c r="V73" s="500" t="s">
        <v>397</v>
      </c>
      <c r="W73" s="500"/>
      <c r="X73" s="500"/>
      <c r="Y73" s="500"/>
      <c r="Z73" s="500"/>
      <c r="AA73" s="500" t="s">
        <v>398</v>
      </c>
      <c r="AB73" s="500"/>
      <c r="AC73" s="500"/>
      <c r="AD73" s="500"/>
      <c r="AE73" s="500"/>
      <c r="AF73" s="500" t="s">
        <v>398</v>
      </c>
      <c r="AG73" s="500"/>
      <c r="AH73" s="500"/>
      <c r="AI73" s="500"/>
      <c r="AJ73" s="500"/>
      <c r="AK73" s="500" t="s">
        <v>64</v>
      </c>
      <c r="AL73" s="500"/>
      <c r="AM73" s="500"/>
      <c r="AN73" s="500"/>
      <c r="AO73" s="500"/>
      <c r="AP73" s="500" t="s">
        <v>64</v>
      </c>
      <c r="AQ73" s="500"/>
      <c r="AR73" s="500"/>
      <c r="AS73" s="500"/>
      <c r="AT73" s="500"/>
      <c r="AU73" s="500" t="s">
        <v>64</v>
      </c>
      <c r="AV73" s="500"/>
      <c r="AW73" s="500"/>
      <c r="AX73" s="500"/>
      <c r="AY73" s="500"/>
      <c r="AZ73" s="506"/>
      <c r="BA73" s="506"/>
      <c r="BB73" s="506"/>
      <c r="BC73" s="506"/>
      <c r="BD73" s="507"/>
      <c r="BE73" s="537"/>
      <c r="BF73" s="537"/>
      <c r="BG73" s="537"/>
      <c r="BH73" s="537"/>
      <c r="BI73" s="537"/>
      <c r="BJ73" s="537"/>
      <c r="BK73" s="537"/>
      <c r="BL73" s="537"/>
      <c r="BM73" s="537"/>
      <c r="BN73" s="537"/>
      <c r="BO73" s="537"/>
      <c r="BP73" s="537"/>
      <c r="BQ73" s="495">
        <v>67</v>
      </c>
      <c r="BR73" s="566"/>
      <c r="BS73" s="567"/>
      <c r="BT73" s="568"/>
      <c r="BU73" s="568"/>
      <c r="BV73" s="568"/>
      <c r="BW73" s="568"/>
      <c r="BX73" s="568"/>
      <c r="BY73" s="568"/>
      <c r="BZ73" s="568"/>
      <c r="CA73" s="568"/>
      <c r="CB73" s="568"/>
      <c r="CC73" s="568"/>
      <c r="CD73" s="568"/>
      <c r="CE73" s="568"/>
      <c r="CF73" s="568"/>
      <c r="CG73" s="569"/>
      <c r="CH73" s="570"/>
      <c r="CI73" s="571"/>
      <c r="CJ73" s="571"/>
      <c r="CK73" s="571"/>
      <c r="CL73" s="572"/>
      <c r="CM73" s="570"/>
      <c r="CN73" s="571"/>
      <c r="CO73" s="571"/>
      <c r="CP73" s="571"/>
      <c r="CQ73" s="572"/>
      <c r="CR73" s="570"/>
      <c r="CS73" s="571"/>
      <c r="CT73" s="571"/>
      <c r="CU73" s="571"/>
      <c r="CV73" s="572"/>
      <c r="CW73" s="570"/>
      <c r="CX73" s="571"/>
      <c r="CY73" s="571"/>
      <c r="CZ73" s="571"/>
      <c r="DA73" s="572"/>
      <c r="DB73" s="570"/>
      <c r="DC73" s="571"/>
      <c r="DD73" s="571"/>
      <c r="DE73" s="571"/>
      <c r="DF73" s="572"/>
      <c r="DG73" s="570"/>
      <c r="DH73" s="571"/>
      <c r="DI73" s="571"/>
      <c r="DJ73" s="571"/>
      <c r="DK73" s="572"/>
      <c r="DL73" s="570"/>
      <c r="DM73" s="571"/>
      <c r="DN73" s="571"/>
      <c r="DO73" s="571"/>
      <c r="DP73" s="572"/>
      <c r="DQ73" s="570"/>
      <c r="DR73" s="571"/>
      <c r="DS73" s="571"/>
      <c r="DT73" s="571"/>
      <c r="DU73" s="572"/>
      <c r="DV73" s="567"/>
      <c r="DW73" s="568"/>
      <c r="DX73" s="568"/>
      <c r="DY73" s="568"/>
      <c r="DZ73" s="573"/>
      <c r="EA73" s="444"/>
    </row>
    <row r="74" spans="1:131" ht="26.25" customHeight="1" x14ac:dyDescent="0.15">
      <c r="A74" s="495">
        <v>7</v>
      </c>
      <c r="B74" s="496" t="s">
        <v>399</v>
      </c>
      <c r="C74" s="497"/>
      <c r="D74" s="497"/>
      <c r="E74" s="497"/>
      <c r="F74" s="497"/>
      <c r="G74" s="497"/>
      <c r="H74" s="497"/>
      <c r="I74" s="497"/>
      <c r="J74" s="497"/>
      <c r="K74" s="497"/>
      <c r="L74" s="497"/>
      <c r="M74" s="497"/>
      <c r="N74" s="497"/>
      <c r="O74" s="497"/>
      <c r="P74" s="498"/>
      <c r="Q74" s="499" t="s">
        <v>400</v>
      </c>
      <c r="R74" s="500"/>
      <c r="S74" s="500"/>
      <c r="T74" s="500"/>
      <c r="U74" s="500"/>
      <c r="V74" s="500" t="s">
        <v>401</v>
      </c>
      <c r="W74" s="500"/>
      <c r="X74" s="500"/>
      <c r="Y74" s="500"/>
      <c r="Z74" s="500"/>
      <c r="AA74" s="500" t="s">
        <v>320</v>
      </c>
      <c r="AB74" s="500"/>
      <c r="AC74" s="500"/>
      <c r="AD74" s="500"/>
      <c r="AE74" s="500"/>
      <c r="AF74" s="500" t="s">
        <v>320</v>
      </c>
      <c r="AG74" s="500"/>
      <c r="AH74" s="500"/>
      <c r="AI74" s="500"/>
      <c r="AJ74" s="500"/>
      <c r="AK74" s="500" t="s">
        <v>402</v>
      </c>
      <c r="AL74" s="500"/>
      <c r="AM74" s="500"/>
      <c r="AN74" s="500"/>
      <c r="AO74" s="500"/>
      <c r="AP74" s="500" t="s">
        <v>64</v>
      </c>
      <c r="AQ74" s="500"/>
      <c r="AR74" s="500"/>
      <c r="AS74" s="500"/>
      <c r="AT74" s="500"/>
      <c r="AU74" s="500" t="s">
        <v>64</v>
      </c>
      <c r="AV74" s="500"/>
      <c r="AW74" s="500"/>
      <c r="AX74" s="500"/>
      <c r="AY74" s="500"/>
      <c r="AZ74" s="506"/>
      <c r="BA74" s="506"/>
      <c r="BB74" s="506"/>
      <c r="BC74" s="506"/>
      <c r="BD74" s="507"/>
      <c r="BE74" s="537"/>
      <c r="BF74" s="537"/>
      <c r="BG74" s="537"/>
      <c r="BH74" s="537"/>
      <c r="BI74" s="537"/>
      <c r="BJ74" s="537"/>
      <c r="BK74" s="537"/>
      <c r="BL74" s="537"/>
      <c r="BM74" s="537"/>
      <c r="BN74" s="537"/>
      <c r="BO74" s="537"/>
      <c r="BP74" s="537"/>
      <c r="BQ74" s="495">
        <v>68</v>
      </c>
      <c r="BR74" s="566"/>
      <c r="BS74" s="567"/>
      <c r="BT74" s="568"/>
      <c r="BU74" s="568"/>
      <c r="BV74" s="568"/>
      <c r="BW74" s="568"/>
      <c r="BX74" s="568"/>
      <c r="BY74" s="568"/>
      <c r="BZ74" s="568"/>
      <c r="CA74" s="568"/>
      <c r="CB74" s="568"/>
      <c r="CC74" s="568"/>
      <c r="CD74" s="568"/>
      <c r="CE74" s="568"/>
      <c r="CF74" s="568"/>
      <c r="CG74" s="569"/>
      <c r="CH74" s="570"/>
      <c r="CI74" s="571"/>
      <c r="CJ74" s="571"/>
      <c r="CK74" s="571"/>
      <c r="CL74" s="572"/>
      <c r="CM74" s="570"/>
      <c r="CN74" s="571"/>
      <c r="CO74" s="571"/>
      <c r="CP74" s="571"/>
      <c r="CQ74" s="572"/>
      <c r="CR74" s="570"/>
      <c r="CS74" s="571"/>
      <c r="CT74" s="571"/>
      <c r="CU74" s="571"/>
      <c r="CV74" s="572"/>
      <c r="CW74" s="570"/>
      <c r="CX74" s="571"/>
      <c r="CY74" s="571"/>
      <c r="CZ74" s="571"/>
      <c r="DA74" s="572"/>
      <c r="DB74" s="570"/>
      <c r="DC74" s="571"/>
      <c r="DD74" s="571"/>
      <c r="DE74" s="571"/>
      <c r="DF74" s="572"/>
      <c r="DG74" s="570"/>
      <c r="DH74" s="571"/>
      <c r="DI74" s="571"/>
      <c r="DJ74" s="571"/>
      <c r="DK74" s="572"/>
      <c r="DL74" s="570"/>
      <c r="DM74" s="571"/>
      <c r="DN74" s="571"/>
      <c r="DO74" s="571"/>
      <c r="DP74" s="572"/>
      <c r="DQ74" s="570"/>
      <c r="DR74" s="571"/>
      <c r="DS74" s="571"/>
      <c r="DT74" s="571"/>
      <c r="DU74" s="572"/>
      <c r="DV74" s="567"/>
      <c r="DW74" s="568"/>
      <c r="DX74" s="568"/>
      <c r="DY74" s="568"/>
      <c r="DZ74" s="573"/>
      <c r="EA74" s="444"/>
    </row>
    <row r="75" spans="1:131" ht="26.25" customHeight="1" x14ac:dyDescent="0.15">
      <c r="A75" s="495">
        <v>8</v>
      </c>
      <c r="B75" s="496" t="s">
        <v>403</v>
      </c>
      <c r="C75" s="497"/>
      <c r="D75" s="497"/>
      <c r="E75" s="497"/>
      <c r="F75" s="497"/>
      <c r="G75" s="497"/>
      <c r="H75" s="497"/>
      <c r="I75" s="497"/>
      <c r="J75" s="497"/>
      <c r="K75" s="497"/>
      <c r="L75" s="497"/>
      <c r="M75" s="497"/>
      <c r="N75" s="497"/>
      <c r="O75" s="497"/>
      <c r="P75" s="498"/>
      <c r="Q75" s="509" t="s">
        <v>404</v>
      </c>
      <c r="R75" s="503"/>
      <c r="S75" s="503"/>
      <c r="T75" s="503"/>
      <c r="U75" s="505"/>
      <c r="V75" s="501" t="s">
        <v>405</v>
      </c>
      <c r="W75" s="503"/>
      <c r="X75" s="503"/>
      <c r="Y75" s="503"/>
      <c r="Z75" s="505"/>
      <c r="AA75" s="501" t="s">
        <v>406</v>
      </c>
      <c r="AB75" s="503"/>
      <c r="AC75" s="503"/>
      <c r="AD75" s="503"/>
      <c r="AE75" s="505"/>
      <c r="AF75" s="501" t="s">
        <v>406</v>
      </c>
      <c r="AG75" s="503"/>
      <c r="AH75" s="503"/>
      <c r="AI75" s="503"/>
      <c r="AJ75" s="505"/>
      <c r="AK75" s="501" t="s">
        <v>386</v>
      </c>
      <c r="AL75" s="503"/>
      <c r="AM75" s="503"/>
      <c r="AN75" s="503"/>
      <c r="AO75" s="505"/>
      <c r="AP75" s="501" t="s">
        <v>64</v>
      </c>
      <c r="AQ75" s="503"/>
      <c r="AR75" s="503"/>
      <c r="AS75" s="503"/>
      <c r="AT75" s="505"/>
      <c r="AU75" s="501" t="s">
        <v>64</v>
      </c>
      <c r="AV75" s="503"/>
      <c r="AW75" s="503"/>
      <c r="AX75" s="503"/>
      <c r="AY75" s="505"/>
      <c r="AZ75" s="506"/>
      <c r="BA75" s="506"/>
      <c r="BB75" s="506"/>
      <c r="BC75" s="506"/>
      <c r="BD75" s="507"/>
      <c r="BE75" s="537"/>
      <c r="BF75" s="537"/>
      <c r="BG75" s="537"/>
      <c r="BH75" s="537"/>
      <c r="BI75" s="537"/>
      <c r="BJ75" s="537"/>
      <c r="BK75" s="537"/>
      <c r="BL75" s="537"/>
      <c r="BM75" s="537"/>
      <c r="BN75" s="537"/>
      <c r="BO75" s="537"/>
      <c r="BP75" s="537"/>
      <c r="BQ75" s="495">
        <v>69</v>
      </c>
      <c r="BR75" s="566"/>
      <c r="BS75" s="567"/>
      <c r="BT75" s="568"/>
      <c r="BU75" s="568"/>
      <c r="BV75" s="568"/>
      <c r="BW75" s="568"/>
      <c r="BX75" s="568"/>
      <c r="BY75" s="568"/>
      <c r="BZ75" s="568"/>
      <c r="CA75" s="568"/>
      <c r="CB75" s="568"/>
      <c r="CC75" s="568"/>
      <c r="CD75" s="568"/>
      <c r="CE75" s="568"/>
      <c r="CF75" s="568"/>
      <c r="CG75" s="569"/>
      <c r="CH75" s="570"/>
      <c r="CI75" s="571"/>
      <c r="CJ75" s="571"/>
      <c r="CK75" s="571"/>
      <c r="CL75" s="572"/>
      <c r="CM75" s="570"/>
      <c r="CN75" s="571"/>
      <c r="CO75" s="571"/>
      <c r="CP75" s="571"/>
      <c r="CQ75" s="572"/>
      <c r="CR75" s="570"/>
      <c r="CS75" s="571"/>
      <c r="CT75" s="571"/>
      <c r="CU75" s="571"/>
      <c r="CV75" s="572"/>
      <c r="CW75" s="570"/>
      <c r="CX75" s="571"/>
      <c r="CY75" s="571"/>
      <c r="CZ75" s="571"/>
      <c r="DA75" s="572"/>
      <c r="DB75" s="570"/>
      <c r="DC75" s="571"/>
      <c r="DD75" s="571"/>
      <c r="DE75" s="571"/>
      <c r="DF75" s="572"/>
      <c r="DG75" s="570"/>
      <c r="DH75" s="571"/>
      <c r="DI75" s="571"/>
      <c r="DJ75" s="571"/>
      <c r="DK75" s="572"/>
      <c r="DL75" s="570"/>
      <c r="DM75" s="571"/>
      <c r="DN75" s="571"/>
      <c r="DO75" s="571"/>
      <c r="DP75" s="572"/>
      <c r="DQ75" s="570"/>
      <c r="DR75" s="571"/>
      <c r="DS75" s="571"/>
      <c r="DT75" s="571"/>
      <c r="DU75" s="572"/>
      <c r="DV75" s="567"/>
      <c r="DW75" s="568"/>
      <c r="DX75" s="568"/>
      <c r="DY75" s="568"/>
      <c r="DZ75" s="573"/>
      <c r="EA75" s="444"/>
    </row>
    <row r="76" spans="1:131" ht="26.25" customHeight="1" x14ac:dyDescent="0.15">
      <c r="A76" s="495">
        <v>9</v>
      </c>
      <c r="B76" s="496" t="s">
        <v>407</v>
      </c>
      <c r="C76" s="497"/>
      <c r="D76" s="497"/>
      <c r="E76" s="497"/>
      <c r="F76" s="497"/>
      <c r="G76" s="497"/>
      <c r="H76" s="497"/>
      <c r="I76" s="497"/>
      <c r="J76" s="497"/>
      <c r="K76" s="497"/>
      <c r="L76" s="497"/>
      <c r="M76" s="497"/>
      <c r="N76" s="497"/>
      <c r="O76" s="497"/>
      <c r="P76" s="498"/>
      <c r="Q76" s="509" t="s">
        <v>408</v>
      </c>
      <c r="R76" s="503"/>
      <c r="S76" s="503"/>
      <c r="T76" s="503"/>
      <c r="U76" s="505"/>
      <c r="V76" s="501" t="s">
        <v>348</v>
      </c>
      <c r="W76" s="503"/>
      <c r="X76" s="503"/>
      <c r="Y76" s="503"/>
      <c r="Z76" s="505"/>
      <c r="AA76" s="501" t="s">
        <v>346</v>
      </c>
      <c r="AB76" s="503"/>
      <c r="AC76" s="503"/>
      <c r="AD76" s="503"/>
      <c r="AE76" s="505"/>
      <c r="AF76" s="501" t="s">
        <v>346</v>
      </c>
      <c r="AG76" s="503"/>
      <c r="AH76" s="503"/>
      <c r="AI76" s="503"/>
      <c r="AJ76" s="505"/>
      <c r="AK76" s="501" t="s">
        <v>320</v>
      </c>
      <c r="AL76" s="503"/>
      <c r="AM76" s="503"/>
      <c r="AN76" s="503"/>
      <c r="AO76" s="505"/>
      <c r="AP76" s="501" t="s">
        <v>64</v>
      </c>
      <c r="AQ76" s="503"/>
      <c r="AR76" s="503"/>
      <c r="AS76" s="503"/>
      <c r="AT76" s="505"/>
      <c r="AU76" s="501" t="s">
        <v>64</v>
      </c>
      <c r="AV76" s="503"/>
      <c r="AW76" s="503"/>
      <c r="AX76" s="503"/>
      <c r="AY76" s="505"/>
      <c r="AZ76" s="506"/>
      <c r="BA76" s="506"/>
      <c r="BB76" s="506"/>
      <c r="BC76" s="506"/>
      <c r="BD76" s="507"/>
      <c r="BE76" s="537"/>
      <c r="BF76" s="537"/>
      <c r="BG76" s="537"/>
      <c r="BH76" s="537"/>
      <c r="BI76" s="537"/>
      <c r="BJ76" s="537"/>
      <c r="BK76" s="537"/>
      <c r="BL76" s="537"/>
      <c r="BM76" s="537"/>
      <c r="BN76" s="537"/>
      <c r="BO76" s="537"/>
      <c r="BP76" s="537"/>
      <c r="BQ76" s="495">
        <v>70</v>
      </c>
      <c r="BR76" s="566"/>
      <c r="BS76" s="567"/>
      <c r="BT76" s="568"/>
      <c r="BU76" s="568"/>
      <c r="BV76" s="568"/>
      <c r="BW76" s="568"/>
      <c r="BX76" s="568"/>
      <c r="BY76" s="568"/>
      <c r="BZ76" s="568"/>
      <c r="CA76" s="568"/>
      <c r="CB76" s="568"/>
      <c r="CC76" s="568"/>
      <c r="CD76" s="568"/>
      <c r="CE76" s="568"/>
      <c r="CF76" s="568"/>
      <c r="CG76" s="569"/>
      <c r="CH76" s="570"/>
      <c r="CI76" s="571"/>
      <c r="CJ76" s="571"/>
      <c r="CK76" s="571"/>
      <c r="CL76" s="572"/>
      <c r="CM76" s="570"/>
      <c r="CN76" s="571"/>
      <c r="CO76" s="571"/>
      <c r="CP76" s="571"/>
      <c r="CQ76" s="572"/>
      <c r="CR76" s="570"/>
      <c r="CS76" s="571"/>
      <c r="CT76" s="571"/>
      <c r="CU76" s="571"/>
      <c r="CV76" s="572"/>
      <c r="CW76" s="570"/>
      <c r="CX76" s="571"/>
      <c r="CY76" s="571"/>
      <c r="CZ76" s="571"/>
      <c r="DA76" s="572"/>
      <c r="DB76" s="570"/>
      <c r="DC76" s="571"/>
      <c r="DD76" s="571"/>
      <c r="DE76" s="571"/>
      <c r="DF76" s="572"/>
      <c r="DG76" s="570"/>
      <c r="DH76" s="571"/>
      <c r="DI76" s="571"/>
      <c r="DJ76" s="571"/>
      <c r="DK76" s="572"/>
      <c r="DL76" s="570"/>
      <c r="DM76" s="571"/>
      <c r="DN76" s="571"/>
      <c r="DO76" s="571"/>
      <c r="DP76" s="572"/>
      <c r="DQ76" s="570"/>
      <c r="DR76" s="571"/>
      <c r="DS76" s="571"/>
      <c r="DT76" s="571"/>
      <c r="DU76" s="572"/>
      <c r="DV76" s="567"/>
      <c r="DW76" s="568"/>
      <c r="DX76" s="568"/>
      <c r="DY76" s="568"/>
      <c r="DZ76" s="573"/>
      <c r="EA76" s="444"/>
    </row>
    <row r="77" spans="1:131" ht="26.25" customHeight="1" x14ac:dyDescent="0.15">
      <c r="A77" s="495">
        <v>10</v>
      </c>
      <c r="B77" s="496" t="s">
        <v>409</v>
      </c>
      <c r="C77" s="497"/>
      <c r="D77" s="497"/>
      <c r="E77" s="497"/>
      <c r="F77" s="497"/>
      <c r="G77" s="497"/>
      <c r="H77" s="497"/>
      <c r="I77" s="497"/>
      <c r="J77" s="497"/>
      <c r="K77" s="497"/>
      <c r="L77" s="497"/>
      <c r="M77" s="497"/>
      <c r="N77" s="497"/>
      <c r="O77" s="497"/>
      <c r="P77" s="498"/>
      <c r="Q77" s="509" t="s">
        <v>410</v>
      </c>
      <c r="R77" s="503"/>
      <c r="S77" s="503"/>
      <c r="T77" s="503"/>
      <c r="U77" s="505"/>
      <c r="V77" s="501" t="s">
        <v>411</v>
      </c>
      <c r="W77" s="503"/>
      <c r="X77" s="503"/>
      <c r="Y77" s="503"/>
      <c r="Z77" s="505"/>
      <c r="AA77" s="501" t="s">
        <v>320</v>
      </c>
      <c r="AB77" s="503"/>
      <c r="AC77" s="503"/>
      <c r="AD77" s="503"/>
      <c r="AE77" s="505"/>
      <c r="AF77" s="501" t="s">
        <v>320</v>
      </c>
      <c r="AG77" s="503"/>
      <c r="AH77" s="503"/>
      <c r="AI77" s="503"/>
      <c r="AJ77" s="505"/>
      <c r="AK77" s="501" t="s">
        <v>64</v>
      </c>
      <c r="AL77" s="503"/>
      <c r="AM77" s="503"/>
      <c r="AN77" s="503"/>
      <c r="AO77" s="505"/>
      <c r="AP77" s="501" t="s">
        <v>64</v>
      </c>
      <c r="AQ77" s="503"/>
      <c r="AR77" s="503"/>
      <c r="AS77" s="503"/>
      <c r="AT77" s="505"/>
      <c r="AU77" s="501" t="s">
        <v>64</v>
      </c>
      <c r="AV77" s="503"/>
      <c r="AW77" s="503"/>
      <c r="AX77" s="503"/>
      <c r="AY77" s="505"/>
      <c r="AZ77" s="506"/>
      <c r="BA77" s="506"/>
      <c r="BB77" s="506"/>
      <c r="BC77" s="506"/>
      <c r="BD77" s="507"/>
      <c r="BE77" s="537"/>
      <c r="BF77" s="537"/>
      <c r="BG77" s="537"/>
      <c r="BH77" s="537"/>
      <c r="BI77" s="537"/>
      <c r="BJ77" s="537"/>
      <c r="BK77" s="537"/>
      <c r="BL77" s="537"/>
      <c r="BM77" s="537"/>
      <c r="BN77" s="537"/>
      <c r="BO77" s="537"/>
      <c r="BP77" s="537"/>
      <c r="BQ77" s="495">
        <v>71</v>
      </c>
      <c r="BR77" s="566"/>
      <c r="BS77" s="567"/>
      <c r="BT77" s="568"/>
      <c r="BU77" s="568"/>
      <c r="BV77" s="568"/>
      <c r="BW77" s="568"/>
      <c r="BX77" s="568"/>
      <c r="BY77" s="568"/>
      <c r="BZ77" s="568"/>
      <c r="CA77" s="568"/>
      <c r="CB77" s="568"/>
      <c r="CC77" s="568"/>
      <c r="CD77" s="568"/>
      <c r="CE77" s="568"/>
      <c r="CF77" s="568"/>
      <c r="CG77" s="569"/>
      <c r="CH77" s="570"/>
      <c r="CI77" s="571"/>
      <c r="CJ77" s="571"/>
      <c r="CK77" s="571"/>
      <c r="CL77" s="572"/>
      <c r="CM77" s="570"/>
      <c r="CN77" s="571"/>
      <c r="CO77" s="571"/>
      <c r="CP77" s="571"/>
      <c r="CQ77" s="572"/>
      <c r="CR77" s="570"/>
      <c r="CS77" s="571"/>
      <c r="CT77" s="571"/>
      <c r="CU77" s="571"/>
      <c r="CV77" s="572"/>
      <c r="CW77" s="570"/>
      <c r="CX77" s="571"/>
      <c r="CY77" s="571"/>
      <c r="CZ77" s="571"/>
      <c r="DA77" s="572"/>
      <c r="DB77" s="570"/>
      <c r="DC77" s="571"/>
      <c r="DD77" s="571"/>
      <c r="DE77" s="571"/>
      <c r="DF77" s="572"/>
      <c r="DG77" s="570"/>
      <c r="DH77" s="571"/>
      <c r="DI77" s="571"/>
      <c r="DJ77" s="571"/>
      <c r="DK77" s="572"/>
      <c r="DL77" s="570"/>
      <c r="DM77" s="571"/>
      <c r="DN77" s="571"/>
      <c r="DO77" s="571"/>
      <c r="DP77" s="572"/>
      <c r="DQ77" s="570"/>
      <c r="DR77" s="571"/>
      <c r="DS77" s="571"/>
      <c r="DT77" s="571"/>
      <c r="DU77" s="572"/>
      <c r="DV77" s="567"/>
      <c r="DW77" s="568"/>
      <c r="DX77" s="568"/>
      <c r="DY77" s="568"/>
      <c r="DZ77" s="573"/>
      <c r="EA77" s="444"/>
    </row>
    <row r="78" spans="1:131" ht="26.25" customHeight="1" x14ac:dyDescent="0.15">
      <c r="A78" s="495">
        <v>11</v>
      </c>
      <c r="B78" s="496" t="s">
        <v>412</v>
      </c>
      <c r="C78" s="497"/>
      <c r="D78" s="497"/>
      <c r="E78" s="497"/>
      <c r="F78" s="497"/>
      <c r="G78" s="497"/>
      <c r="H78" s="497"/>
      <c r="I78" s="497"/>
      <c r="J78" s="497"/>
      <c r="K78" s="497"/>
      <c r="L78" s="497"/>
      <c r="M78" s="497"/>
      <c r="N78" s="497"/>
      <c r="O78" s="497"/>
      <c r="P78" s="498"/>
      <c r="Q78" s="499" t="s">
        <v>413</v>
      </c>
      <c r="R78" s="500"/>
      <c r="S78" s="500"/>
      <c r="T78" s="500"/>
      <c r="U78" s="500"/>
      <c r="V78" s="500" t="s">
        <v>414</v>
      </c>
      <c r="W78" s="500"/>
      <c r="X78" s="500"/>
      <c r="Y78" s="500"/>
      <c r="Z78" s="500"/>
      <c r="AA78" s="500" t="s">
        <v>415</v>
      </c>
      <c r="AB78" s="500"/>
      <c r="AC78" s="500"/>
      <c r="AD78" s="500"/>
      <c r="AE78" s="500"/>
      <c r="AF78" s="500" t="s">
        <v>415</v>
      </c>
      <c r="AG78" s="500"/>
      <c r="AH78" s="500"/>
      <c r="AI78" s="500"/>
      <c r="AJ78" s="500"/>
      <c r="AK78" s="500" t="s">
        <v>64</v>
      </c>
      <c r="AL78" s="500"/>
      <c r="AM78" s="500"/>
      <c r="AN78" s="500"/>
      <c r="AO78" s="500"/>
      <c r="AP78" s="500" t="s">
        <v>64</v>
      </c>
      <c r="AQ78" s="500"/>
      <c r="AR78" s="500"/>
      <c r="AS78" s="500"/>
      <c r="AT78" s="500"/>
      <c r="AU78" s="500" t="s">
        <v>64</v>
      </c>
      <c r="AV78" s="500"/>
      <c r="AW78" s="500"/>
      <c r="AX78" s="500"/>
      <c r="AY78" s="500"/>
      <c r="AZ78" s="506"/>
      <c r="BA78" s="506"/>
      <c r="BB78" s="506"/>
      <c r="BC78" s="506"/>
      <c r="BD78" s="507"/>
      <c r="BE78" s="537"/>
      <c r="BF78" s="537"/>
      <c r="BG78" s="537"/>
      <c r="BH78" s="537"/>
      <c r="BI78" s="537"/>
      <c r="BJ78" s="444"/>
      <c r="BK78" s="444"/>
      <c r="BL78" s="444"/>
      <c r="BM78" s="444"/>
      <c r="BN78" s="444"/>
      <c r="BO78" s="537"/>
      <c r="BP78" s="537"/>
      <c r="BQ78" s="495">
        <v>72</v>
      </c>
      <c r="BR78" s="566"/>
      <c r="BS78" s="567"/>
      <c r="BT78" s="568"/>
      <c r="BU78" s="568"/>
      <c r="BV78" s="568"/>
      <c r="BW78" s="568"/>
      <c r="BX78" s="568"/>
      <c r="BY78" s="568"/>
      <c r="BZ78" s="568"/>
      <c r="CA78" s="568"/>
      <c r="CB78" s="568"/>
      <c r="CC78" s="568"/>
      <c r="CD78" s="568"/>
      <c r="CE78" s="568"/>
      <c r="CF78" s="568"/>
      <c r="CG78" s="569"/>
      <c r="CH78" s="570"/>
      <c r="CI78" s="571"/>
      <c r="CJ78" s="571"/>
      <c r="CK78" s="571"/>
      <c r="CL78" s="572"/>
      <c r="CM78" s="570"/>
      <c r="CN78" s="571"/>
      <c r="CO78" s="571"/>
      <c r="CP78" s="571"/>
      <c r="CQ78" s="572"/>
      <c r="CR78" s="570"/>
      <c r="CS78" s="571"/>
      <c r="CT78" s="571"/>
      <c r="CU78" s="571"/>
      <c r="CV78" s="572"/>
      <c r="CW78" s="570"/>
      <c r="CX78" s="571"/>
      <c r="CY78" s="571"/>
      <c r="CZ78" s="571"/>
      <c r="DA78" s="572"/>
      <c r="DB78" s="570"/>
      <c r="DC78" s="571"/>
      <c r="DD78" s="571"/>
      <c r="DE78" s="571"/>
      <c r="DF78" s="572"/>
      <c r="DG78" s="570"/>
      <c r="DH78" s="571"/>
      <c r="DI78" s="571"/>
      <c r="DJ78" s="571"/>
      <c r="DK78" s="572"/>
      <c r="DL78" s="570"/>
      <c r="DM78" s="571"/>
      <c r="DN78" s="571"/>
      <c r="DO78" s="571"/>
      <c r="DP78" s="572"/>
      <c r="DQ78" s="570"/>
      <c r="DR78" s="571"/>
      <c r="DS78" s="571"/>
      <c r="DT78" s="571"/>
      <c r="DU78" s="572"/>
      <c r="DV78" s="567"/>
      <c r="DW78" s="568"/>
      <c r="DX78" s="568"/>
      <c r="DY78" s="568"/>
      <c r="DZ78" s="573"/>
      <c r="EA78" s="444"/>
    </row>
    <row r="79" spans="1:131" ht="26.25" customHeight="1" x14ac:dyDescent="0.15">
      <c r="A79" s="495">
        <v>12</v>
      </c>
      <c r="B79" s="496"/>
      <c r="C79" s="497"/>
      <c r="D79" s="497"/>
      <c r="E79" s="497"/>
      <c r="F79" s="497"/>
      <c r="G79" s="497"/>
      <c r="H79" s="497"/>
      <c r="I79" s="497"/>
      <c r="J79" s="497"/>
      <c r="K79" s="497"/>
      <c r="L79" s="497"/>
      <c r="M79" s="497"/>
      <c r="N79" s="497"/>
      <c r="O79" s="497"/>
      <c r="P79" s="498"/>
      <c r="Q79" s="499"/>
      <c r="R79" s="500"/>
      <c r="S79" s="500"/>
      <c r="T79" s="500"/>
      <c r="U79" s="500"/>
      <c r="V79" s="500"/>
      <c r="W79" s="500"/>
      <c r="X79" s="500"/>
      <c r="Y79" s="500"/>
      <c r="Z79" s="500"/>
      <c r="AA79" s="500"/>
      <c r="AB79" s="500"/>
      <c r="AC79" s="500"/>
      <c r="AD79" s="500"/>
      <c r="AE79" s="500"/>
      <c r="AF79" s="500"/>
      <c r="AG79" s="500"/>
      <c r="AH79" s="500"/>
      <c r="AI79" s="500"/>
      <c r="AJ79" s="500"/>
      <c r="AK79" s="500"/>
      <c r="AL79" s="500"/>
      <c r="AM79" s="500"/>
      <c r="AN79" s="500"/>
      <c r="AO79" s="500"/>
      <c r="AP79" s="500"/>
      <c r="AQ79" s="500"/>
      <c r="AR79" s="500"/>
      <c r="AS79" s="500"/>
      <c r="AT79" s="500"/>
      <c r="AU79" s="500"/>
      <c r="AV79" s="500"/>
      <c r="AW79" s="500"/>
      <c r="AX79" s="500"/>
      <c r="AY79" s="500"/>
      <c r="AZ79" s="506"/>
      <c r="BA79" s="506"/>
      <c r="BB79" s="506"/>
      <c r="BC79" s="506"/>
      <c r="BD79" s="507"/>
      <c r="BE79" s="537"/>
      <c r="BF79" s="537"/>
      <c r="BG79" s="537"/>
      <c r="BH79" s="537"/>
      <c r="BI79" s="537"/>
      <c r="BJ79" s="444"/>
      <c r="BK79" s="444"/>
      <c r="BL79" s="444"/>
      <c r="BM79" s="444"/>
      <c r="BN79" s="444"/>
      <c r="BO79" s="537"/>
      <c r="BP79" s="537"/>
      <c r="BQ79" s="495">
        <v>73</v>
      </c>
      <c r="BR79" s="566"/>
      <c r="BS79" s="567"/>
      <c r="BT79" s="568"/>
      <c r="BU79" s="568"/>
      <c r="BV79" s="568"/>
      <c r="BW79" s="568"/>
      <c r="BX79" s="568"/>
      <c r="BY79" s="568"/>
      <c r="BZ79" s="568"/>
      <c r="CA79" s="568"/>
      <c r="CB79" s="568"/>
      <c r="CC79" s="568"/>
      <c r="CD79" s="568"/>
      <c r="CE79" s="568"/>
      <c r="CF79" s="568"/>
      <c r="CG79" s="569"/>
      <c r="CH79" s="570"/>
      <c r="CI79" s="571"/>
      <c r="CJ79" s="571"/>
      <c r="CK79" s="571"/>
      <c r="CL79" s="572"/>
      <c r="CM79" s="570"/>
      <c r="CN79" s="571"/>
      <c r="CO79" s="571"/>
      <c r="CP79" s="571"/>
      <c r="CQ79" s="572"/>
      <c r="CR79" s="570"/>
      <c r="CS79" s="571"/>
      <c r="CT79" s="571"/>
      <c r="CU79" s="571"/>
      <c r="CV79" s="572"/>
      <c r="CW79" s="570"/>
      <c r="CX79" s="571"/>
      <c r="CY79" s="571"/>
      <c r="CZ79" s="571"/>
      <c r="DA79" s="572"/>
      <c r="DB79" s="570"/>
      <c r="DC79" s="571"/>
      <c r="DD79" s="571"/>
      <c r="DE79" s="571"/>
      <c r="DF79" s="572"/>
      <c r="DG79" s="570"/>
      <c r="DH79" s="571"/>
      <c r="DI79" s="571"/>
      <c r="DJ79" s="571"/>
      <c r="DK79" s="572"/>
      <c r="DL79" s="570"/>
      <c r="DM79" s="571"/>
      <c r="DN79" s="571"/>
      <c r="DO79" s="571"/>
      <c r="DP79" s="572"/>
      <c r="DQ79" s="570"/>
      <c r="DR79" s="571"/>
      <c r="DS79" s="571"/>
      <c r="DT79" s="571"/>
      <c r="DU79" s="572"/>
      <c r="DV79" s="567"/>
      <c r="DW79" s="568"/>
      <c r="DX79" s="568"/>
      <c r="DY79" s="568"/>
      <c r="DZ79" s="573"/>
      <c r="EA79" s="444"/>
    </row>
    <row r="80" spans="1:131" ht="26.25" customHeight="1" x14ac:dyDescent="0.15">
      <c r="A80" s="495">
        <v>13</v>
      </c>
      <c r="B80" s="496"/>
      <c r="C80" s="497"/>
      <c r="D80" s="497"/>
      <c r="E80" s="497"/>
      <c r="F80" s="497"/>
      <c r="G80" s="497"/>
      <c r="H80" s="497"/>
      <c r="I80" s="497"/>
      <c r="J80" s="497"/>
      <c r="K80" s="497"/>
      <c r="L80" s="497"/>
      <c r="M80" s="497"/>
      <c r="N80" s="497"/>
      <c r="O80" s="497"/>
      <c r="P80" s="498"/>
      <c r="Q80" s="499"/>
      <c r="R80" s="500"/>
      <c r="S80" s="500"/>
      <c r="T80" s="500"/>
      <c r="U80" s="500"/>
      <c r="V80" s="500"/>
      <c r="W80" s="500"/>
      <c r="X80" s="500"/>
      <c r="Y80" s="500"/>
      <c r="Z80" s="500"/>
      <c r="AA80" s="500"/>
      <c r="AB80" s="500"/>
      <c r="AC80" s="500"/>
      <c r="AD80" s="500"/>
      <c r="AE80" s="500"/>
      <c r="AF80" s="500"/>
      <c r="AG80" s="500"/>
      <c r="AH80" s="500"/>
      <c r="AI80" s="500"/>
      <c r="AJ80" s="500"/>
      <c r="AK80" s="500"/>
      <c r="AL80" s="500"/>
      <c r="AM80" s="500"/>
      <c r="AN80" s="500"/>
      <c r="AO80" s="500"/>
      <c r="AP80" s="500"/>
      <c r="AQ80" s="500"/>
      <c r="AR80" s="500"/>
      <c r="AS80" s="500"/>
      <c r="AT80" s="500"/>
      <c r="AU80" s="500"/>
      <c r="AV80" s="500"/>
      <c r="AW80" s="500"/>
      <c r="AX80" s="500"/>
      <c r="AY80" s="500"/>
      <c r="AZ80" s="506"/>
      <c r="BA80" s="506"/>
      <c r="BB80" s="506"/>
      <c r="BC80" s="506"/>
      <c r="BD80" s="507"/>
      <c r="BE80" s="537"/>
      <c r="BF80" s="537"/>
      <c r="BG80" s="537"/>
      <c r="BH80" s="537"/>
      <c r="BI80" s="537"/>
      <c r="BJ80" s="537"/>
      <c r="BK80" s="537"/>
      <c r="BL80" s="537"/>
      <c r="BM80" s="537"/>
      <c r="BN80" s="537"/>
      <c r="BO80" s="537"/>
      <c r="BP80" s="537"/>
      <c r="BQ80" s="495">
        <v>74</v>
      </c>
      <c r="BR80" s="566"/>
      <c r="BS80" s="567"/>
      <c r="BT80" s="568"/>
      <c r="BU80" s="568"/>
      <c r="BV80" s="568"/>
      <c r="BW80" s="568"/>
      <c r="BX80" s="568"/>
      <c r="BY80" s="568"/>
      <c r="BZ80" s="568"/>
      <c r="CA80" s="568"/>
      <c r="CB80" s="568"/>
      <c r="CC80" s="568"/>
      <c r="CD80" s="568"/>
      <c r="CE80" s="568"/>
      <c r="CF80" s="568"/>
      <c r="CG80" s="569"/>
      <c r="CH80" s="570"/>
      <c r="CI80" s="571"/>
      <c r="CJ80" s="571"/>
      <c r="CK80" s="571"/>
      <c r="CL80" s="572"/>
      <c r="CM80" s="570"/>
      <c r="CN80" s="571"/>
      <c r="CO80" s="571"/>
      <c r="CP80" s="571"/>
      <c r="CQ80" s="572"/>
      <c r="CR80" s="570"/>
      <c r="CS80" s="571"/>
      <c r="CT80" s="571"/>
      <c r="CU80" s="571"/>
      <c r="CV80" s="572"/>
      <c r="CW80" s="570"/>
      <c r="CX80" s="571"/>
      <c r="CY80" s="571"/>
      <c r="CZ80" s="571"/>
      <c r="DA80" s="572"/>
      <c r="DB80" s="570"/>
      <c r="DC80" s="571"/>
      <c r="DD80" s="571"/>
      <c r="DE80" s="571"/>
      <c r="DF80" s="572"/>
      <c r="DG80" s="570"/>
      <c r="DH80" s="571"/>
      <c r="DI80" s="571"/>
      <c r="DJ80" s="571"/>
      <c r="DK80" s="572"/>
      <c r="DL80" s="570"/>
      <c r="DM80" s="571"/>
      <c r="DN80" s="571"/>
      <c r="DO80" s="571"/>
      <c r="DP80" s="572"/>
      <c r="DQ80" s="570"/>
      <c r="DR80" s="571"/>
      <c r="DS80" s="571"/>
      <c r="DT80" s="571"/>
      <c r="DU80" s="572"/>
      <c r="DV80" s="567"/>
      <c r="DW80" s="568"/>
      <c r="DX80" s="568"/>
      <c r="DY80" s="568"/>
      <c r="DZ80" s="573"/>
      <c r="EA80" s="444"/>
    </row>
    <row r="81" spans="1:131" ht="26.25" customHeight="1" x14ac:dyDescent="0.15">
      <c r="A81" s="495">
        <v>14</v>
      </c>
      <c r="B81" s="496"/>
      <c r="C81" s="497"/>
      <c r="D81" s="497"/>
      <c r="E81" s="497"/>
      <c r="F81" s="497"/>
      <c r="G81" s="497"/>
      <c r="H81" s="497"/>
      <c r="I81" s="497"/>
      <c r="J81" s="497"/>
      <c r="K81" s="497"/>
      <c r="L81" s="497"/>
      <c r="M81" s="497"/>
      <c r="N81" s="497"/>
      <c r="O81" s="497"/>
      <c r="P81" s="498"/>
      <c r="Q81" s="499"/>
      <c r="R81" s="500"/>
      <c r="S81" s="500"/>
      <c r="T81" s="500"/>
      <c r="U81" s="500"/>
      <c r="V81" s="500"/>
      <c r="W81" s="500"/>
      <c r="X81" s="500"/>
      <c r="Y81" s="500"/>
      <c r="Z81" s="500"/>
      <c r="AA81" s="500"/>
      <c r="AB81" s="500"/>
      <c r="AC81" s="500"/>
      <c r="AD81" s="500"/>
      <c r="AE81" s="500"/>
      <c r="AF81" s="500"/>
      <c r="AG81" s="500"/>
      <c r="AH81" s="500"/>
      <c r="AI81" s="500"/>
      <c r="AJ81" s="500"/>
      <c r="AK81" s="500"/>
      <c r="AL81" s="500"/>
      <c r="AM81" s="500"/>
      <c r="AN81" s="500"/>
      <c r="AO81" s="500"/>
      <c r="AP81" s="500"/>
      <c r="AQ81" s="500"/>
      <c r="AR81" s="500"/>
      <c r="AS81" s="500"/>
      <c r="AT81" s="500"/>
      <c r="AU81" s="500"/>
      <c r="AV81" s="500"/>
      <c r="AW81" s="500"/>
      <c r="AX81" s="500"/>
      <c r="AY81" s="500"/>
      <c r="AZ81" s="506"/>
      <c r="BA81" s="506"/>
      <c r="BB81" s="506"/>
      <c r="BC81" s="506"/>
      <c r="BD81" s="507"/>
      <c r="BE81" s="537"/>
      <c r="BF81" s="537"/>
      <c r="BG81" s="537"/>
      <c r="BH81" s="537"/>
      <c r="BI81" s="537"/>
      <c r="BJ81" s="537"/>
      <c r="BK81" s="537"/>
      <c r="BL81" s="537"/>
      <c r="BM81" s="537"/>
      <c r="BN81" s="537"/>
      <c r="BO81" s="537"/>
      <c r="BP81" s="537"/>
      <c r="BQ81" s="495">
        <v>75</v>
      </c>
      <c r="BR81" s="566"/>
      <c r="BS81" s="567"/>
      <c r="BT81" s="568"/>
      <c r="BU81" s="568"/>
      <c r="BV81" s="568"/>
      <c r="BW81" s="568"/>
      <c r="BX81" s="568"/>
      <c r="BY81" s="568"/>
      <c r="BZ81" s="568"/>
      <c r="CA81" s="568"/>
      <c r="CB81" s="568"/>
      <c r="CC81" s="568"/>
      <c r="CD81" s="568"/>
      <c r="CE81" s="568"/>
      <c r="CF81" s="568"/>
      <c r="CG81" s="569"/>
      <c r="CH81" s="570"/>
      <c r="CI81" s="571"/>
      <c r="CJ81" s="571"/>
      <c r="CK81" s="571"/>
      <c r="CL81" s="572"/>
      <c r="CM81" s="570"/>
      <c r="CN81" s="571"/>
      <c r="CO81" s="571"/>
      <c r="CP81" s="571"/>
      <c r="CQ81" s="572"/>
      <c r="CR81" s="570"/>
      <c r="CS81" s="571"/>
      <c r="CT81" s="571"/>
      <c r="CU81" s="571"/>
      <c r="CV81" s="572"/>
      <c r="CW81" s="570"/>
      <c r="CX81" s="571"/>
      <c r="CY81" s="571"/>
      <c r="CZ81" s="571"/>
      <c r="DA81" s="572"/>
      <c r="DB81" s="570"/>
      <c r="DC81" s="571"/>
      <c r="DD81" s="571"/>
      <c r="DE81" s="571"/>
      <c r="DF81" s="572"/>
      <c r="DG81" s="570"/>
      <c r="DH81" s="571"/>
      <c r="DI81" s="571"/>
      <c r="DJ81" s="571"/>
      <c r="DK81" s="572"/>
      <c r="DL81" s="570"/>
      <c r="DM81" s="571"/>
      <c r="DN81" s="571"/>
      <c r="DO81" s="571"/>
      <c r="DP81" s="572"/>
      <c r="DQ81" s="570"/>
      <c r="DR81" s="571"/>
      <c r="DS81" s="571"/>
      <c r="DT81" s="571"/>
      <c r="DU81" s="572"/>
      <c r="DV81" s="567"/>
      <c r="DW81" s="568"/>
      <c r="DX81" s="568"/>
      <c r="DY81" s="568"/>
      <c r="DZ81" s="573"/>
      <c r="EA81" s="444"/>
    </row>
    <row r="82" spans="1:131" ht="26.25" customHeight="1" x14ac:dyDescent="0.15">
      <c r="A82" s="495">
        <v>15</v>
      </c>
      <c r="B82" s="496"/>
      <c r="C82" s="497"/>
      <c r="D82" s="497"/>
      <c r="E82" s="497"/>
      <c r="F82" s="497"/>
      <c r="G82" s="497"/>
      <c r="H82" s="497"/>
      <c r="I82" s="497"/>
      <c r="J82" s="497"/>
      <c r="K82" s="497"/>
      <c r="L82" s="497"/>
      <c r="M82" s="497"/>
      <c r="N82" s="497"/>
      <c r="O82" s="497"/>
      <c r="P82" s="498"/>
      <c r="Q82" s="499"/>
      <c r="R82" s="500"/>
      <c r="S82" s="500"/>
      <c r="T82" s="500"/>
      <c r="U82" s="500"/>
      <c r="V82" s="500"/>
      <c r="W82" s="500"/>
      <c r="X82" s="500"/>
      <c r="Y82" s="500"/>
      <c r="Z82" s="500"/>
      <c r="AA82" s="500"/>
      <c r="AB82" s="500"/>
      <c r="AC82" s="500"/>
      <c r="AD82" s="500"/>
      <c r="AE82" s="500"/>
      <c r="AF82" s="500"/>
      <c r="AG82" s="500"/>
      <c r="AH82" s="500"/>
      <c r="AI82" s="500"/>
      <c r="AJ82" s="500"/>
      <c r="AK82" s="500"/>
      <c r="AL82" s="500"/>
      <c r="AM82" s="500"/>
      <c r="AN82" s="500"/>
      <c r="AO82" s="500"/>
      <c r="AP82" s="500"/>
      <c r="AQ82" s="500"/>
      <c r="AR82" s="500"/>
      <c r="AS82" s="500"/>
      <c r="AT82" s="500"/>
      <c r="AU82" s="500"/>
      <c r="AV82" s="500"/>
      <c r="AW82" s="500"/>
      <c r="AX82" s="500"/>
      <c r="AY82" s="500"/>
      <c r="AZ82" s="506"/>
      <c r="BA82" s="506"/>
      <c r="BB82" s="506"/>
      <c r="BC82" s="506"/>
      <c r="BD82" s="507"/>
      <c r="BE82" s="537"/>
      <c r="BF82" s="537"/>
      <c r="BG82" s="537"/>
      <c r="BH82" s="537"/>
      <c r="BI82" s="537"/>
      <c r="BJ82" s="537"/>
      <c r="BK82" s="537"/>
      <c r="BL82" s="537"/>
      <c r="BM82" s="537"/>
      <c r="BN82" s="537"/>
      <c r="BO82" s="537"/>
      <c r="BP82" s="537"/>
      <c r="BQ82" s="495">
        <v>76</v>
      </c>
      <c r="BR82" s="566"/>
      <c r="BS82" s="567"/>
      <c r="BT82" s="568"/>
      <c r="BU82" s="568"/>
      <c r="BV82" s="568"/>
      <c r="BW82" s="568"/>
      <c r="BX82" s="568"/>
      <c r="BY82" s="568"/>
      <c r="BZ82" s="568"/>
      <c r="CA82" s="568"/>
      <c r="CB82" s="568"/>
      <c r="CC82" s="568"/>
      <c r="CD82" s="568"/>
      <c r="CE82" s="568"/>
      <c r="CF82" s="568"/>
      <c r="CG82" s="569"/>
      <c r="CH82" s="570"/>
      <c r="CI82" s="571"/>
      <c r="CJ82" s="571"/>
      <c r="CK82" s="571"/>
      <c r="CL82" s="572"/>
      <c r="CM82" s="570"/>
      <c r="CN82" s="571"/>
      <c r="CO82" s="571"/>
      <c r="CP82" s="571"/>
      <c r="CQ82" s="572"/>
      <c r="CR82" s="570"/>
      <c r="CS82" s="571"/>
      <c r="CT82" s="571"/>
      <c r="CU82" s="571"/>
      <c r="CV82" s="572"/>
      <c r="CW82" s="570"/>
      <c r="CX82" s="571"/>
      <c r="CY82" s="571"/>
      <c r="CZ82" s="571"/>
      <c r="DA82" s="572"/>
      <c r="DB82" s="570"/>
      <c r="DC82" s="571"/>
      <c r="DD82" s="571"/>
      <c r="DE82" s="571"/>
      <c r="DF82" s="572"/>
      <c r="DG82" s="570"/>
      <c r="DH82" s="571"/>
      <c r="DI82" s="571"/>
      <c r="DJ82" s="571"/>
      <c r="DK82" s="572"/>
      <c r="DL82" s="570"/>
      <c r="DM82" s="571"/>
      <c r="DN82" s="571"/>
      <c r="DO82" s="571"/>
      <c r="DP82" s="572"/>
      <c r="DQ82" s="570"/>
      <c r="DR82" s="571"/>
      <c r="DS82" s="571"/>
      <c r="DT82" s="571"/>
      <c r="DU82" s="572"/>
      <c r="DV82" s="567"/>
      <c r="DW82" s="568"/>
      <c r="DX82" s="568"/>
      <c r="DY82" s="568"/>
      <c r="DZ82" s="573"/>
      <c r="EA82" s="444"/>
    </row>
    <row r="83" spans="1:131" ht="26.25" customHeight="1" x14ac:dyDescent="0.15">
      <c r="A83" s="495">
        <v>16</v>
      </c>
      <c r="B83" s="496"/>
      <c r="C83" s="497"/>
      <c r="D83" s="497"/>
      <c r="E83" s="497"/>
      <c r="F83" s="497"/>
      <c r="G83" s="497"/>
      <c r="H83" s="497"/>
      <c r="I83" s="497"/>
      <c r="J83" s="497"/>
      <c r="K83" s="497"/>
      <c r="L83" s="497"/>
      <c r="M83" s="497"/>
      <c r="N83" s="497"/>
      <c r="O83" s="497"/>
      <c r="P83" s="498"/>
      <c r="Q83" s="499"/>
      <c r="R83" s="500"/>
      <c r="S83" s="500"/>
      <c r="T83" s="500"/>
      <c r="U83" s="500"/>
      <c r="V83" s="500"/>
      <c r="W83" s="500"/>
      <c r="X83" s="500"/>
      <c r="Y83" s="500"/>
      <c r="Z83" s="500"/>
      <c r="AA83" s="500"/>
      <c r="AB83" s="500"/>
      <c r="AC83" s="500"/>
      <c r="AD83" s="500"/>
      <c r="AE83" s="500"/>
      <c r="AF83" s="500"/>
      <c r="AG83" s="500"/>
      <c r="AH83" s="500"/>
      <c r="AI83" s="500"/>
      <c r="AJ83" s="500"/>
      <c r="AK83" s="500"/>
      <c r="AL83" s="500"/>
      <c r="AM83" s="500"/>
      <c r="AN83" s="500"/>
      <c r="AO83" s="500"/>
      <c r="AP83" s="500"/>
      <c r="AQ83" s="500"/>
      <c r="AR83" s="500"/>
      <c r="AS83" s="500"/>
      <c r="AT83" s="500"/>
      <c r="AU83" s="500"/>
      <c r="AV83" s="500"/>
      <c r="AW83" s="500"/>
      <c r="AX83" s="500"/>
      <c r="AY83" s="500"/>
      <c r="AZ83" s="506"/>
      <c r="BA83" s="506"/>
      <c r="BB83" s="506"/>
      <c r="BC83" s="506"/>
      <c r="BD83" s="507"/>
      <c r="BE83" s="537"/>
      <c r="BF83" s="537"/>
      <c r="BG83" s="537"/>
      <c r="BH83" s="537"/>
      <c r="BI83" s="537"/>
      <c r="BJ83" s="537"/>
      <c r="BK83" s="537"/>
      <c r="BL83" s="537"/>
      <c r="BM83" s="537"/>
      <c r="BN83" s="537"/>
      <c r="BO83" s="537"/>
      <c r="BP83" s="537"/>
      <c r="BQ83" s="495">
        <v>77</v>
      </c>
      <c r="BR83" s="566"/>
      <c r="BS83" s="567"/>
      <c r="BT83" s="568"/>
      <c r="BU83" s="568"/>
      <c r="BV83" s="568"/>
      <c r="BW83" s="568"/>
      <c r="BX83" s="568"/>
      <c r="BY83" s="568"/>
      <c r="BZ83" s="568"/>
      <c r="CA83" s="568"/>
      <c r="CB83" s="568"/>
      <c r="CC83" s="568"/>
      <c r="CD83" s="568"/>
      <c r="CE83" s="568"/>
      <c r="CF83" s="568"/>
      <c r="CG83" s="569"/>
      <c r="CH83" s="570"/>
      <c r="CI83" s="571"/>
      <c r="CJ83" s="571"/>
      <c r="CK83" s="571"/>
      <c r="CL83" s="572"/>
      <c r="CM83" s="570"/>
      <c r="CN83" s="571"/>
      <c r="CO83" s="571"/>
      <c r="CP83" s="571"/>
      <c r="CQ83" s="572"/>
      <c r="CR83" s="570"/>
      <c r="CS83" s="571"/>
      <c r="CT83" s="571"/>
      <c r="CU83" s="571"/>
      <c r="CV83" s="572"/>
      <c r="CW83" s="570"/>
      <c r="CX83" s="571"/>
      <c r="CY83" s="571"/>
      <c r="CZ83" s="571"/>
      <c r="DA83" s="572"/>
      <c r="DB83" s="570"/>
      <c r="DC83" s="571"/>
      <c r="DD83" s="571"/>
      <c r="DE83" s="571"/>
      <c r="DF83" s="572"/>
      <c r="DG83" s="570"/>
      <c r="DH83" s="571"/>
      <c r="DI83" s="571"/>
      <c r="DJ83" s="571"/>
      <c r="DK83" s="572"/>
      <c r="DL83" s="570"/>
      <c r="DM83" s="571"/>
      <c r="DN83" s="571"/>
      <c r="DO83" s="571"/>
      <c r="DP83" s="572"/>
      <c r="DQ83" s="570"/>
      <c r="DR83" s="571"/>
      <c r="DS83" s="571"/>
      <c r="DT83" s="571"/>
      <c r="DU83" s="572"/>
      <c r="DV83" s="567"/>
      <c r="DW83" s="568"/>
      <c r="DX83" s="568"/>
      <c r="DY83" s="568"/>
      <c r="DZ83" s="573"/>
      <c r="EA83" s="444"/>
    </row>
    <row r="84" spans="1:131" ht="26.25" customHeight="1" x14ac:dyDescent="0.15">
      <c r="A84" s="495">
        <v>17</v>
      </c>
      <c r="B84" s="496"/>
      <c r="C84" s="497"/>
      <c r="D84" s="497"/>
      <c r="E84" s="497"/>
      <c r="F84" s="497"/>
      <c r="G84" s="497"/>
      <c r="H84" s="497"/>
      <c r="I84" s="497"/>
      <c r="J84" s="497"/>
      <c r="K84" s="497"/>
      <c r="L84" s="497"/>
      <c r="M84" s="497"/>
      <c r="N84" s="497"/>
      <c r="O84" s="497"/>
      <c r="P84" s="498"/>
      <c r="Q84" s="499"/>
      <c r="R84" s="500"/>
      <c r="S84" s="500"/>
      <c r="T84" s="500"/>
      <c r="U84" s="500"/>
      <c r="V84" s="500"/>
      <c r="W84" s="500"/>
      <c r="X84" s="500"/>
      <c r="Y84" s="500"/>
      <c r="Z84" s="500"/>
      <c r="AA84" s="500"/>
      <c r="AB84" s="500"/>
      <c r="AC84" s="500"/>
      <c r="AD84" s="500"/>
      <c r="AE84" s="500"/>
      <c r="AF84" s="500"/>
      <c r="AG84" s="500"/>
      <c r="AH84" s="500"/>
      <c r="AI84" s="500"/>
      <c r="AJ84" s="500"/>
      <c r="AK84" s="500"/>
      <c r="AL84" s="500"/>
      <c r="AM84" s="500"/>
      <c r="AN84" s="500"/>
      <c r="AO84" s="500"/>
      <c r="AP84" s="500"/>
      <c r="AQ84" s="500"/>
      <c r="AR84" s="500"/>
      <c r="AS84" s="500"/>
      <c r="AT84" s="500"/>
      <c r="AU84" s="500"/>
      <c r="AV84" s="500"/>
      <c r="AW84" s="500"/>
      <c r="AX84" s="500"/>
      <c r="AY84" s="500"/>
      <c r="AZ84" s="506"/>
      <c r="BA84" s="506"/>
      <c r="BB84" s="506"/>
      <c r="BC84" s="506"/>
      <c r="BD84" s="507"/>
      <c r="BE84" s="537"/>
      <c r="BF84" s="537"/>
      <c r="BG84" s="537"/>
      <c r="BH84" s="537"/>
      <c r="BI84" s="537"/>
      <c r="BJ84" s="537"/>
      <c r="BK84" s="537"/>
      <c r="BL84" s="537"/>
      <c r="BM84" s="537"/>
      <c r="BN84" s="537"/>
      <c r="BO84" s="537"/>
      <c r="BP84" s="537"/>
      <c r="BQ84" s="495">
        <v>78</v>
      </c>
      <c r="BR84" s="566"/>
      <c r="BS84" s="567"/>
      <c r="BT84" s="568"/>
      <c r="BU84" s="568"/>
      <c r="BV84" s="568"/>
      <c r="BW84" s="568"/>
      <c r="BX84" s="568"/>
      <c r="BY84" s="568"/>
      <c r="BZ84" s="568"/>
      <c r="CA84" s="568"/>
      <c r="CB84" s="568"/>
      <c r="CC84" s="568"/>
      <c r="CD84" s="568"/>
      <c r="CE84" s="568"/>
      <c r="CF84" s="568"/>
      <c r="CG84" s="569"/>
      <c r="CH84" s="570"/>
      <c r="CI84" s="571"/>
      <c r="CJ84" s="571"/>
      <c r="CK84" s="571"/>
      <c r="CL84" s="572"/>
      <c r="CM84" s="570"/>
      <c r="CN84" s="571"/>
      <c r="CO84" s="571"/>
      <c r="CP84" s="571"/>
      <c r="CQ84" s="572"/>
      <c r="CR84" s="570"/>
      <c r="CS84" s="571"/>
      <c r="CT84" s="571"/>
      <c r="CU84" s="571"/>
      <c r="CV84" s="572"/>
      <c r="CW84" s="570"/>
      <c r="CX84" s="571"/>
      <c r="CY84" s="571"/>
      <c r="CZ84" s="571"/>
      <c r="DA84" s="572"/>
      <c r="DB84" s="570"/>
      <c r="DC84" s="571"/>
      <c r="DD84" s="571"/>
      <c r="DE84" s="571"/>
      <c r="DF84" s="572"/>
      <c r="DG84" s="570"/>
      <c r="DH84" s="571"/>
      <c r="DI84" s="571"/>
      <c r="DJ84" s="571"/>
      <c r="DK84" s="572"/>
      <c r="DL84" s="570"/>
      <c r="DM84" s="571"/>
      <c r="DN84" s="571"/>
      <c r="DO84" s="571"/>
      <c r="DP84" s="572"/>
      <c r="DQ84" s="570"/>
      <c r="DR84" s="571"/>
      <c r="DS84" s="571"/>
      <c r="DT84" s="571"/>
      <c r="DU84" s="572"/>
      <c r="DV84" s="567"/>
      <c r="DW84" s="568"/>
      <c r="DX84" s="568"/>
      <c r="DY84" s="568"/>
      <c r="DZ84" s="573"/>
      <c r="EA84" s="444"/>
    </row>
    <row r="85" spans="1:131" ht="26.25" customHeight="1" x14ac:dyDescent="0.15">
      <c r="A85" s="495">
        <v>18</v>
      </c>
      <c r="B85" s="496"/>
      <c r="C85" s="497"/>
      <c r="D85" s="497"/>
      <c r="E85" s="497"/>
      <c r="F85" s="497"/>
      <c r="G85" s="497"/>
      <c r="H85" s="497"/>
      <c r="I85" s="497"/>
      <c r="J85" s="497"/>
      <c r="K85" s="497"/>
      <c r="L85" s="497"/>
      <c r="M85" s="497"/>
      <c r="N85" s="497"/>
      <c r="O85" s="497"/>
      <c r="P85" s="498"/>
      <c r="Q85" s="499"/>
      <c r="R85" s="500"/>
      <c r="S85" s="500"/>
      <c r="T85" s="500"/>
      <c r="U85" s="500"/>
      <c r="V85" s="500"/>
      <c r="W85" s="500"/>
      <c r="X85" s="500"/>
      <c r="Y85" s="500"/>
      <c r="Z85" s="500"/>
      <c r="AA85" s="500"/>
      <c r="AB85" s="500"/>
      <c r="AC85" s="500"/>
      <c r="AD85" s="500"/>
      <c r="AE85" s="500"/>
      <c r="AF85" s="500"/>
      <c r="AG85" s="500"/>
      <c r="AH85" s="500"/>
      <c r="AI85" s="500"/>
      <c r="AJ85" s="500"/>
      <c r="AK85" s="500"/>
      <c r="AL85" s="500"/>
      <c r="AM85" s="500"/>
      <c r="AN85" s="500"/>
      <c r="AO85" s="500"/>
      <c r="AP85" s="500"/>
      <c r="AQ85" s="500"/>
      <c r="AR85" s="500"/>
      <c r="AS85" s="500"/>
      <c r="AT85" s="500"/>
      <c r="AU85" s="500"/>
      <c r="AV85" s="500"/>
      <c r="AW85" s="500"/>
      <c r="AX85" s="500"/>
      <c r="AY85" s="500"/>
      <c r="AZ85" s="506"/>
      <c r="BA85" s="506"/>
      <c r="BB85" s="506"/>
      <c r="BC85" s="506"/>
      <c r="BD85" s="507"/>
      <c r="BE85" s="537"/>
      <c r="BF85" s="537"/>
      <c r="BG85" s="537"/>
      <c r="BH85" s="537"/>
      <c r="BI85" s="537"/>
      <c r="BJ85" s="537"/>
      <c r="BK85" s="537"/>
      <c r="BL85" s="537"/>
      <c r="BM85" s="537"/>
      <c r="BN85" s="537"/>
      <c r="BO85" s="537"/>
      <c r="BP85" s="537"/>
      <c r="BQ85" s="495">
        <v>79</v>
      </c>
      <c r="BR85" s="566"/>
      <c r="BS85" s="567"/>
      <c r="BT85" s="568"/>
      <c r="BU85" s="568"/>
      <c r="BV85" s="568"/>
      <c r="BW85" s="568"/>
      <c r="BX85" s="568"/>
      <c r="BY85" s="568"/>
      <c r="BZ85" s="568"/>
      <c r="CA85" s="568"/>
      <c r="CB85" s="568"/>
      <c r="CC85" s="568"/>
      <c r="CD85" s="568"/>
      <c r="CE85" s="568"/>
      <c r="CF85" s="568"/>
      <c r="CG85" s="569"/>
      <c r="CH85" s="570"/>
      <c r="CI85" s="571"/>
      <c r="CJ85" s="571"/>
      <c r="CK85" s="571"/>
      <c r="CL85" s="572"/>
      <c r="CM85" s="570"/>
      <c r="CN85" s="571"/>
      <c r="CO85" s="571"/>
      <c r="CP85" s="571"/>
      <c r="CQ85" s="572"/>
      <c r="CR85" s="570"/>
      <c r="CS85" s="571"/>
      <c r="CT85" s="571"/>
      <c r="CU85" s="571"/>
      <c r="CV85" s="572"/>
      <c r="CW85" s="570"/>
      <c r="CX85" s="571"/>
      <c r="CY85" s="571"/>
      <c r="CZ85" s="571"/>
      <c r="DA85" s="572"/>
      <c r="DB85" s="570"/>
      <c r="DC85" s="571"/>
      <c r="DD85" s="571"/>
      <c r="DE85" s="571"/>
      <c r="DF85" s="572"/>
      <c r="DG85" s="570"/>
      <c r="DH85" s="571"/>
      <c r="DI85" s="571"/>
      <c r="DJ85" s="571"/>
      <c r="DK85" s="572"/>
      <c r="DL85" s="570"/>
      <c r="DM85" s="571"/>
      <c r="DN85" s="571"/>
      <c r="DO85" s="571"/>
      <c r="DP85" s="572"/>
      <c r="DQ85" s="570"/>
      <c r="DR85" s="571"/>
      <c r="DS85" s="571"/>
      <c r="DT85" s="571"/>
      <c r="DU85" s="572"/>
      <c r="DV85" s="567"/>
      <c r="DW85" s="568"/>
      <c r="DX85" s="568"/>
      <c r="DY85" s="568"/>
      <c r="DZ85" s="573"/>
      <c r="EA85" s="444"/>
    </row>
    <row r="86" spans="1:131" ht="26.25" customHeight="1" x14ac:dyDescent="0.15">
      <c r="A86" s="495">
        <v>19</v>
      </c>
      <c r="B86" s="496"/>
      <c r="C86" s="497"/>
      <c r="D86" s="497"/>
      <c r="E86" s="497"/>
      <c r="F86" s="497"/>
      <c r="G86" s="497"/>
      <c r="H86" s="497"/>
      <c r="I86" s="497"/>
      <c r="J86" s="497"/>
      <c r="K86" s="497"/>
      <c r="L86" s="497"/>
      <c r="M86" s="497"/>
      <c r="N86" s="497"/>
      <c r="O86" s="497"/>
      <c r="P86" s="498"/>
      <c r="Q86" s="499"/>
      <c r="R86" s="500"/>
      <c r="S86" s="500"/>
      <c r="T86" s="500"/>
      <c r="U86" s="500"/>
      <c r="V86" s="500"/>
      <c r="W86" s="500"/>
      <c r="X86" s="500"/>
      <c r="Y86" s="500"/>
      <c r="Z86" s="500"/>
      <c r="AA86" s="500"/>
      <c r="AB86" s="500"/>
      <c r="AC86" s="500"/>
      <c r="AD86" s="500"/>
      <c r="AE86" s="500"/>
      <c r="AF86" s="500"/>
      <c r="AG86" s="500"/>
      <c r="AH86" s="500"/>
      <c r="AI86" s="500"/>
      <c r="AJ86" s="500"/>
      <c r="AK86" s="500"/>
      <c r="AL86" s="500"/>
      <c r="AM86" s="500"/>
      <c r="AN86" s="500"/>
      <c r="AO86" s="500"/>
      <c r="AP86" s="500"/>
      <c r="AQ86" s="500"/>
      <c r="AR86" s="500"/>
      <c r="AS86" s="500"/>
      <c r="AT86" s="500"/>
      <c r="AU86" s="500"/>
      <c r="AV86" s="500"/>
      <c r="AW86" s="500"/>
      <c r="AX86" s="500"/>
      <c r="AY86" s="500"/>
      <c r="AZ86" s="506"/>
      <c r="BA86" s="506"/>
      <c r="BB86" s="506"/>
      <c r="BC86" s="506"/>
      <c r="BD86" s="507"/>
      <c r="BE86" s="537"/>
      <c r="BF86" s="537"/>
      <c r="BG86" s="537"/>
      <c r="BH86" s="537"/>
      <c r="BI86" s="537"/>
      <c r="BJ86" s="537"/>
      <c r="BK86" s="537"/>
      <c r="BL86" s="537"/>
      <c r="BM86" s="537"/>
      <c r="BN86" s="537"/>
      <c r="BO86" s="537"/>
      <c r="BP86" s="537"/>
      <c r="BQ86" s="495">
        <v>80</v>
      </c>
      <c r="BR86" s="566"/>
      <c r="BS86" s="567"/>
      <c r="BT86" s="568"/>
      <c r="BU86" s="568"/>
      <c r="BV86" s="568"/>
      <c r="BW86" s="568"/>
      <c r="BX86" s="568"/>
      <c r="BY86" s="568"/>
      <c r="BZ86" s="568"/>
      <c r="CA86" s="568"/>
      <c r="CB86" s="568"/>
      <c r="CC86" s="568"/>
      <c r="CD86" s="568"/>
      <c r="CE86" s="568"/>
      <c r="CF86" s="568"/>
      <c r="CG86" s="569"/>
      <c r="CH86" s="570"/>
      <c r="CI86" s="571"/>
      <c r="CJ86" s="571"/>
      <c r="CK86" s="571"/>
      <c r="CL86" s="572"/>
      <c r="CM86" s="570"/>
      <c r="CN86" s="571"/>
      <c r="CO86" s="571"/>
      <c r="CP86" s="571"/>
      <c r="CQ86" s="572"/>
      <c r="CR86" s="570"/>
      <c r="CS86" s="571"/>
      <c r="CT86" s="571"/>
      <c r="CU86" s="571"/>
      <c r="CV86" s="572"/>
      <c r="CW86" s="570"/>
      <c r="CX86" s="571"/>
      <c r="CY86" s="571"/>
      <c r="CZ86" s="571"/>
      <c r="DA86" s="572"/>
      <c r="DB86" s="570"/>
      <c r="DC86" s="571"/>
      <c r="DD86" s="571"/>
      <c r="DE86" s="571"/>
      <c r="DF86" s="572"/>
      <c r="DG86" s="570"/>
      <c r="DH86" s="571"/>
      <c r="DI86" s="571"/>
      <c r="DJ86" s="571"/>
      <c r="DK86" s="572"/>
      <c r="DL86" s="570"/>
      <c r="DM86" s="571"/>
      <c r="DN86" s="571"/>
      <c r="DO86" s="571"/>
      <c r="DP86" s="572"/>
      <c r="DQ86" s="570"/>
      <c r="DR86" s="571"/>
      <c r="DS86" s="571"/>
      <c r="DT86" s="571"/>
      <c r="DU86" s="572"/>
      <c r="DV86" s="567"/>
      <c r="DW86" s="568"/>
      <c r="DX86" s="568"/>
      <c r="DY86" s="568"/>
      <c r="DZ86" s="573"/>
      <c r="EA86" s="444"/>
    </row>
    <row r="87" spans="1:131" ht="26.25" customHeight="1" x14ac:dyDescent="0.15">
      <c r="A87" s="577">
        <v>20</v>
      </c>
      <c r="B87" s="578"/>
      <c r="C87" s="579"/>
      <c r="D87" s="579"/>
      <c r="E87" s="579"/>
      <c r="F87" s="579"/>
      <c r="G87" s="579"/>
      <c r="H87" s="579"/>
      <c r="I87" s="579"/>
      <c r="J87" s="579"/>
      <c r="K87" s="579"/>
      <c r="L87" s="579"/>
      <c r="M87" s="579"/>
      <c r="N87" s="579"/>
      <c r="O87" s="579"/>
      <c r="P87" s="580"/>
      <c r="Q87" s="581"/>
      <c r="R87" s="582"/>
      <c r="S87" s="582"/>
      <c r="T87" s="582"/>
      <c r="U87" s="582"/>
      <c r="V87" s="582"/>
      <c r="W87" s="582"/>
      <c r="X87" s="582"/>
      <c r="Y87" s="582"/>
      <c r="Z87" s="582"/>
      <c r="AA87" s="582"/>
      <c r="AB87" s="582"/>
      <c r="AC87" s="582"/>
      <c r="AD87" s="582"/>
      <c r="AE87" s="582"/>
      <c r="AF87" s="582"/>
      <c r="AG87" s="582"/>
      <c r="AH87" s="582"/>
      <c r="AI87" s="582"/>
      <c r="AJ87" s="582"/>
      <c r="AK87" s="582"/>
      <c r="AL87" s="582"/>
      <c r="AM87" s="582"/>
      <c r="AN87" s="582"/>
      <c r="AO87" s="582"/>
      <c r="AP87" s="582"/>
      <c r="AQ87" s="582"/>
      <c r="AR87" s="582"/>
      <c r="AS87" s="582"/>
      <c r="AT87" s="582"/>
      <c r="AU87" s="582"/>
      <c r="AV87" s="582"/>
      <c r="AW87" s="582"/>
      <c r="AX87" s="582"/>
      <c r="AY87" s="582"/>
      <c r="AZ87" s="583"/>
      <c r="BA87" s="583"/>
      <c r="BB87" s="583"/>
      <c r="BC87" s="583"/>
      <c r="BD87" s="584"/>
      <c r="BE87" s="537"/>
      <c r="BF87" s="537"/>
      <c r="BG87" s="537"/>
      <c r="BH87" s="537"/>
      <c r="BI87" s="537"/>
      <c r="BJ87" s="537"/>
      <c r="BK87" s="537"/>
      <c r="BL87" s="537"/>
      <c r="BM87" s="537"/>
      <c r="BN87" s="537"/>
      <c r="BO87" s="537"/>
      <c r="BP87" s="537"/>
      <c r="BQ87" s="495">
        <v>81</v>
      </c>
      <c r="BR87" s="566"/>
      <c r="BS87" s="567"/>
      <c r="BT87" s="568"/>
      <c r="BU87" s="568"/>
      <c r="BV87" s="568"/>
      <c r="BW87" s="568"/>
      <c r="BX87" s="568"/>
      <c r="BY87" s="568"/>
      <c r="BZ87" s="568"/>
      <c r="CA87" s="568"/>
      <c r="CB87" s="568"/>
      <c r="CC87" s="568"/>
      <c r="CD87" s="568"/>
      <c r="CE87" s="568"/>
      <c r="CF87" s="568"/>
      <c r="CG87" s="569"/>
      <c r="CH87" s="570"/>
      <c r="CI87" s="571"/>
      <c r="CJ87" s="571"/>
      <c r="CK87" s="571"/>
      <c r="CL87" s="572"/>
      <c r="CM87" s="570"/>
      <c r="CN87" s="571"/>
      <c r="CO87" s="571"/>
      <c r="CP87" s="571"/>
      <c r="CQ87" s="572"/>
      <c r="CR87" s="570"/>
      <c r="CS87" s="571"/>
      <c r="CT87" s="571"/>
      <c r="CU87" s="571"/>
      <c r="CV87" s="572"/>
      <c r="CW87" s="570"/>
      <c r="CX87" s="571"/>
      <c r="CY87" s="571"/>
      <c r="CZ87" s="571"/>
      <c r="DA87" s="572"/>
      <c r="DB87" s="570"/>
      <c r="DC87" s="571"/>
      <c r="DD87" s="571"/>
      <c r="DE87" s="571"/>
      <c r="DF87" s="572"/>
      <c r="DG87" s="570"/>
      <c r="DH87" s="571"/>
      <c r="DI87" s="571"/>
      <c r="DJ87" s="571"/>
      <c r="DK87" s="572"/>
      <c r="DL87" s="570"/>
      <c r="DM87" s="571"/>
      <c r="DN87" s="571"/>
      <c r="DO87" s="571"/>
      <c r="DP87" s="572"/>
      <c r="DQ87" s="570"/>
      <c r="DR87" s="571"/>
      <c r="DS87" s="571"/>
      <c r="DT87" s="571"/>
      <c r="DU87" s="572"/>
      <c r="DV87" s="567"/>
      <c r="DW87" s="568"/>
      <c r="DX87" s="568"/>
      <c r="DY87" s="568"/>
      <c r="DZ87" s="573"/>
      <c r="EA87" s="444"/>
    </row>
    <row r="88" spans="1:131" ht="26.25" customHeight="1" thickBot="1" x14ac:dyDescent="0.2">
      <c r="A88" s="520" t="s">
        <v>328</v>
      </c>
      <c r="B88" s="521" t="s">
        <v>416</v>
      </c>
      <c r="C88" s="522"/>
      <c r="D88" s="522"/>
      <c r="E88" s="522"/>
      <c r="F88" s="522"/>
      <c r="G88" s="522"/>
      <c r="H88" s="522"/>
      <c r="I88" s="522"/>
      <c r="J88" s="522"/>
      <c r="K88" s="522"/>
      <c r="L88" s="522"/>
      <c r="M88" s="522"/>
      <c r="N88" s="522"/>
      <c r="O88" s="522"/>
      <c r="P88" s="523"/>
      <c r="Q88" s="561"/>
      <c r="R88" s="530"/>
      <c r="S88" s="530"/>
      <c r="T88" s="530"/>
      <c r="U88" s="530"/>
      <c r="V88" s="530"/>
      <c r="W88" s="530"/>
      <c r="X88" s="530"/>
      <c r="Y88" s="530"/>
      <c r="Z88" s="530"/>
      <c r="AA88" s="530"/>
      <c r="AB88" s="530"/>
      <c r="AC88" s="530"/>
      <c r="AD88" s="530"/>
      <c r="AE88" s="530"/>
      <c r="AF88" s="525" t="s">
        <v>417</v>
      </c>
      <c r="AG88" s="525"/>
      <c r="AH88" s="525"/>
      <c r="AI88" s="525"/>
      <c r="AJ88" s="525"/>
      <c r="AK88" s="530" t="s">
        <v>418</v>
      </c>
      <c r="AL88" s="530"/>
      <c r="AM88" s="530"/>
      <c r="AN88" s="530"/>
      <c r="AO88" s="530"/>
      <c r="AP88" s="525" t="s">
        <v>419</v>
      </c>
      <c r="AQ88" s="525"/>
      <c r="AR88" s="525"/>
      <c r="AS88" s="525"/>
      <c r="AT88" s="525"/>
      <c r="AU88" s="525">
        <v>240</v>
      </c>
      <c r="AV88" s="525"/>
      <c r="AW88" s="525"/>
      <c r="AX88" s="525"/>
      <c r="AY88" s="525"/>
      <c r="AZ88" s="531"/>
      <c r="BA88" s="531"/>
      <c r="BB88" s="531"/>
      <c r="BC88" s="531"/>
      <c r="BD88" s="532"/>
      <c r="BE88" s="537"/>
      <c r="BF88" s="537"/>
      <c r="BG88" s="537"/>
      <c r="BH88" s="537"/>
      <c r="BI88" s="537"/>
      <c r="BJ88" s="537"/>
      <c r="BK88" s="537"/>
      <c r="BL88" s="537"/>
      <c r="BM88" s="537"/>
      <c r="BN88" s="537"/>
      <c r="BO88" s="537"/>
      <c r="BP88" s="537"/>
      <c r="BQ88" s="495">
        <v>82</v>
      </c>
      <c r="BR88" s="566"/>
      <c r="BS88" s="567"/>
      <c r="BT88" s="568"/>
      <c r="BU88" s="568"/>
      <c r="BV88" s="568"/>
      <c r="BW88" s="568"/>
      <c r="BX88" s="568"/>
      <c r="BY88" s="568"/>
      <c r="BZ88" s="568"/>
      <c r="CA88" s="568"/>
      <c r="CB88" s="568"/>
      <c r="CC88" s="568"/>
      <c r="CD88" s="568"/>
      <c r="CE88" s="568"/>
      <c r="CF88" s="568"/>
      <c r="CG88" s="569"/>
      <c r="CH88" s="570"/>
      <c r="CI88" s="571"/>
      <c r="CJ88" s="571"/>
      <c r="CK88" s="571"/>
      <c r="CL88" s="572"/>
      <c r="CM88" s="570"/>
      <c r="CN88" s="571"/>
      <c r="CO88" s="571"/>
      <c r="CP88" s="571"/>
      <c r="CQ88" s="572"/>
      <c r="CR88" s="570"/>
      <c r="CS88" s="571"/>
      <c r="CT88" s="571"/>
      <c r="CU88" s="571"/>
      <c r="CV88" s="572"/>
      <c r="CW88" s="570"/>
      <c r="CX88" s="571"/>
      <c r="CY88" s="571"/>
      <c r="CZ88" s="571"/>
      <c r="DA88" s="572"/>
      <c r="DB88" s="570"/>
      <c r="DC88" s="571"/>
      <c r="DD88" s="571"/>
      <c r="DE88" s="571"/>
      <c r="DF88" s="572"/>
      <c r="DG88" s="570"/>
      <c r="DH88" s="571"/>
      <c r="DI88" s="571"/>
      <c r="DJ88" s="571"/>
      <c r="DK88" s="572"/>
      <c r="DL88" s="570"/>
      <c r="DM88" s="571"/>
      <c r="DN88" s="571"/>
      <c r="DO88" s="571"/>
      <c r="DP88" s="572"/>
      <c r="DQ88" s="570"/>
      <c r="DR88" s="571"/>
      <c r="DS88" s="571"/>
      <c r="DT88" s="571"/>
      <c r="DU88" s="572"/>
      <c r="DV88" s="567"/>
      <c r="DW88" s="568"/>
      <c r="DX88" s="568"/>
      <c r="DY88" s="568"/>
      <c r="DZ88" s="573"/>
      <c r="EA88" s="444"/>
    </row>
    <row r="89" spans="1:131" ht="26.25" hidden="1" customHeight="1" x14ac:dyDescent="0.15">
      <c r="A89" s="585"/>
      <c r="B89" s="586"/>
      <c r="C89" s="586"/>
      <c r="D89" s="586"/>
      <c r="E89" s="586"/>
      <c r="F89" s="586"/>
      <c r="G89" s="586"/>
      <c r="H89" s="586"/>
      <c r="I89" s="586"/>
      <c r="J89" s="586"/>
      <c r="K89" s="586"/>
      <c r="L89" s="586"/>
      <c r="M89" s="586"/>
      <c r="N89" s="586"/>
      <c r="O89" s="586"/>
      <c r="P89" s="586"/>
      <c r="Q89" s="587"/>
      <c r="R89" s="587"/>
      <c r="S89" s="587"/>
      <c r="T89" s="587"/>
      <c r="U89" s="587"/>
      <c r="V89" s="587"/>
      <c r="W89" s="587"/>
      <c r="X89" s="587"/>
      <c r="Y89" s="587"/>
      <c r="Z89" s="587"/>
      <c r="AA89" s="587"/>
      <c r="AB89" s="587"/>
      <c r="AC89" s="587"/>
      <c r="AD89" s="587"/>
      <c r="AE89" s="587"/>
      <c r="AF89" s="587"/>
      <c r="AG89" s="587"/>
      <c r="AH89" s="587"/>
      <c r="AI89" s="587"/>
      <c r="AJ89" s="587"/>
      <c r="AK89" s="587"/>
      <c r="AL89" s="587"/>
      <c r="AM89" s="587"/>
      <c r="AN89" s="587"/>
      <c r="AO89" s="587"/>
      <c r="AP89" s="587"/>
      <c r="AQ89" s="587"/>
      <c r="AR89" s="587"/>
      <c r="AS89" s="587"/>
      <c r="AT89" s="587"/>
      <c r="AU89" s="587"/>
      <c r="AV89" s="587"/>
      <c r="AW89" s="587"/>
      <c r="AX89" s="587"/>
      <c r="AY89" s="587"/>
      <c r="AZ89" s="588"/>
      <c r="BA89" s="588"/>
      <c r="BB89" s="588"/>
      <c r="BC89" s="588"/>
      <c r="BD89" s="588"/>
      <c r="BE89" s="537"/>
      <c r="BF89" s="537"/>
      <c r="BG89" s="537"/>
      <c r="BH89" s="537"/>
      <c r="BI89" s="537"/>
      <c r="BJ89" s="537"/>
      <c r="BK89" s="537"/>
      <c r="BL89" s="537"/>
      <c r="BM89" s="537"/>
      <c r="BN89" s="537"/>
      <c r="BO89" s="537"/>
      <c r="BP89" s="537"/>
      <c r="BQ89" s="495">
        <v>83</v>
      </c>
      <c r="BR89" s="566"/>
      <c r="BS89" s="567"/>
      <c r="BT89" s="568"/>
      <c r="BU89" s="568"/>
      <c r="BV89" s="568"/>
      <c r="BW89" s="568"/>
      <c r="BX89" s="568"/>
      <c r="BY89" s="568"/>
      <c r="BZ89" s="568"/>
      <c r="CA89" s="568"/>
      <c r="CB89" s="568"/>
      <c r="CC89" s="568"/>
      <c r="CD89" s="568"/>
      <c r="CE89" s="568"/>
      <c r="CF89" s="568"/>
      <c r="CG89" s="569"/>
      <c r="CH89" s="570"/>
      <c r="CI89" s="571"/>
      <c r="CJ89" s="571"/>
      <c r="CK89" s="571"/>
      <c r="CL89" s="572"/>
      <c r="CM89" s="570"/>
      <c r="CN89" s="571"/>
      <c r="CO89" s="571"/>
      <c r="CP89" s="571"/>
      <c r="CQ89" s="572"/>
      <c r="CR89" s="570"/>
      <c r="CS89" s="571"/>
      <c r="CT89" s="571"/>
      <c r="CU89" s="571"/>
      <c r="CV89" s="572"/>
      <c r="CW89" s="570"/>
      <c r="CX89" s="571"/>
      <c r="CY89" s="571"/>
      <c r="CZ89" s="571"/>
      <c r="DA89" s="572"/>
      <c r="DB89" s="570"/>
      <c r="DC89" s="571"/>
      <c r="DD89" s="571"/>
      <c r="DE89" s="571"/>
      <c r="DF89" s="572"/>
      <c r="DG89" s="570"/>
      <c r="DH89" s="571"/>
      <c r="DI89" s="571"/>
      <c r="DJ89" s="571"/>
      <c r="DK89" s="572"/>
      <c r="DL89" s="570"/>
      <c r="DM89" s="571"/>
      <c r="DN89" s="571"/>
      <c r="DO89" s="571"/>
      <c r="DP89" s="572"/>
      <c r="DQ89" s="570"/>
      <c r="DR89" s="571"/>
      <c r="DS89" s="571"/>
      <c r="DT89" s="571"/>
      <c r="DU89" s="572"/>
      <c r="DV89" s="567"/>
      <c r="DW89" s="568"/>
      <c r="DX89" s="568"/>
      <c r="DY89" s="568"/>
      <c r="DZ89" s="573"/>
      <c r="EA89" s="444"/>
    </row>
    <row r="90" spans="1:131" ht="26.25" hidden="1" customHeight="1" x14ac:dyDescent="0.15">
      <c r="A90" s="585"/>
      <c r="B90" s="586"/>
      <c r="C90" s="586"/>
      <c r="D90" s="586"/>
      <c r="E90" s="586"/>
      <c r="F90" s="586"/>
      <c r="G90" s="586"/>
      <c r="H90" s="586"/>
      <c r="I90" s="586"/>
      <c r="J90" s="586"/>
      <c r="K90" s="586"/>
      <c r="L90" s="586"/>
      <c r="M90" s="586"/>
      <c r="N90" s="586"/>
      <c r="O90" s="586"/>
      <c r="P90" s="586"/>
      <c r="Q90" s="587"/>
      <c r="R90" s="587"/>
      <c r="S90" s="587"/>
      <c r="T90" s="587"/>
      <c r="U90" s="587"/>
      <c r="V90" s="587"/>
      <c r="W90" s="587"/>
      <c r="X90" s="587"/>
      <c r="Y90" s="587"/>
      <c r="Z90" s="587"/>
      <c r="AA90" s="587"/>
      <c r="AB90" s="587"/>
      <c r="AC90" s="587"/>
      <c r="AD90" s="587"/>
      <c r="AE90" s="587"/>
      <c r="AF90" s="587"/>
      <c r="AG90" s="587"/>
      <c r="AH90" s="587"/>
      <c r="AI90" s="587"/>
      <c r="AJ90" s="587"/>
      <c r="AK90" s="587"/>
      <c r="AL90" s="587"/>
      <c r="AM90" s="587"/>
      <c r="AN90" s="587"/>
      <c r="AO90" s="587"/>
      <c r="AP90" s="587"/>
      <c r="AQ90" s="587"/>
      <c r="AR90" s="587"/>
      <c r="AS90" s="587"/>
      <c r="AT90" s="587"/>
      <c r="AU90" s="587"/>
      <c r="AV90" s="587"/>
      <c r="AW90" s="587"/>
      <c r="AX90" s="587"/>
      <c r="AY90" s="587"/>
      <c r="AZ90" s="588"/>
      <c r="BA90" s="588"/>
      <c r="BB90" s="588"/>
      <c r="BC90" s="588"/>
      <c r="BD90" s="588"/>
      <c r="BE90" s="537"/>
      <c r="BF90" s="537"/>
      <c r="BG90" s="537"/>
      <c r="BH90" s="537"/>
      <c r="BI90" s="537"/>
      <c r="BJ90" s="537"/>
      <c r="BK90" s="537"/>
      <c r="BL90" s="537"/>
      <c r="BM90" s="537"/>
      <c r="BN90" s="537"/>
      <c r="BO90" s="537"/>
      <c r="BP90" s="537"/>
      <c r="BQ90" s="495">
        <v>84</v>
      </c>
      <c r="BR90" s="566"/>
      <c r="BS90" s="567"/>
      <c r="BT90" s="568"/>
      <c r="BU90" s="568"/>
      <c r="BV90" s="568"/>
      <c r="BW90" s="568"/>
      <c r="BX90" s="568"/>
      <c r="BY90" s="568"/>
      <c r="BZ90" s="568"/>
      <c r="CA90" s="568"/>
      <c r="CB90" s="568"/>
      <c r="CC90" s="568"/>
      <c r="CD90" s="568"/>
      <c r="CE90" s="568"/>
      <c r="CF90" s="568"/>
      <c r="CG90" s="569"/>
      <c r="CH90" s="570"/>
      <c r="CI90" s="571"/>
      <c r="CJ90" s="571"/>
      <c r="CK90" s="571"/>
      <c r="CL90" s="572"/>
      <c r="CM90" s="570"/>
      <c r="CN90" s="571"/>
      <c r="CO90" s="571"/>
      <c r="CP90" s="571"/>
      <c r="CQ90" s="572"/>
      <c r="CR90" s="570"/>
      <c r="CS90" s="571"/>
      <c r="CT90" s="571"/>
      <c r="CU90" s="571"/>
      <c r="CV90" s="572"/>
      <c r="CW90" s="570"/>
      <c r="CX90" s="571"/>
      <c r="CY90" s="571"/>
      <c r="CZ90" s="571"/>
      <c r="DA90" s="572"/>
      <c r="DB90" s="570"/>
      <c r="DC90" s="571"/>
      <c r="DD90" s="571"/>
      <c r="DE90" s="571"/>
      <c r="DF90" s="572"/>
      <c r="DG90" s="570"/>
      <c r="DH90" s="571"/>
      <c r="DI90" s="571"/>
      <c r="DJ90" s="571"/>
      <c r="DK90" s="572"/>
      <c r="DL90" s="570"/>
      <c r="DM90" s="571"/>
      <c r="DN90" s="571"/>
      <c r="DO90" s="571"/>
      <c r="DP90" s="572"/>
      <c r="DQ90" s="570"/>
      <c r="DR90" s="571"/>
      <c r="DS90" s="571"/>
      <c r="DT90" s="571"/>
      <c r="DU90" s="572"/>
      <c r="DV90" s="567"/>
      <c r="DW90" s="568"/>
      <c r="DX90" s="568"/>
      <c r="DY90" s="568"/>
      <c r="DZ90" s="573"/>
      <c r="EA90" s="444"/>
    </row>
    <row r="91" spans="1:131" ht="26.25" hidden="1" customHeight="1" x14ac:dyDescent="0.15">
      <c r="A91" s="585"/>
      <c r="B91" s="586"/>
      <c r="C91" s="586"/>
      <c r="D91" s="586"/>
      <c r="E91" s="586"/>
      <c r="F91" s="586"/>
      <c r="G91" s="586"/>
      <c r="H91" s="586"/>
      <c r="I91" s="586"/>
      <c r="J91" s="586"/>
      <c r="K91" s="586"/>
      <c r="L91" s="586"/>
      <c r="M91" s="586"/>
      <c r="N91" s="586"/>
      <c r="O91" s="586"/>
      <c r="P91" s="586"/>
      <c r="Q91" s="587"/>
      <c r="R91" s="587"/>
      <c r="S91" s="587"/>
      <c r="T91" s="587"/>
      <c r="U91" s="587"/>
      <c r="V91" s="587"/>
      <c r="W91" s="587"/>
      <c r="X91" s="587"/>
      <c r="Y91" s="587"/>
      <c r="Z91" s="587"/>
      <c r="AA91" s="587"/>
      <c r="AB91" s="587"/>
      <c r="AC91" s="587"/>
      <c r="AD91" s="587"/>
      <c r="AE91" s="587"/>
      <c r="AF91" s="587"/>
      <c r="AG91" s="587"/>
      <c r="AH91" s="587"/>
      <c r="AI91" s="587"/>
      <c r="AJ91" s="587"/>
      <c r="AK91" s="587"/>
      <c r="AL91" s="587"/>
      <c r="AM91" s="587"/>
      <c r="AN91" s="587"/>
      <c r="AO91" s="587"/>
      <c r="AP91" s="587"/>
      <c r="AQ91" s="587"/>
      <c r="AR91" s="587"/>
      <c r="AS91" s="587"/>
      <c r="AT91" s="587"/>
      <c r="AU91" s="587"/>
      <c r="AV91" s="587"/>
      <c r="AW91" s="587"/>
      <c r="AX91" s="587"/>
      <c r="AY91" s="587"/>
      <c r="AZ91" s="588"/>
      <c r="BA91" s="588"/>
      <c r="BB91" s="588"/>
      <c r="BC91" s="588"/>
      <c r="BD91" s="588"/>
      <c r="BE91" s="537"/>
      <c r="BF91" s="537"/>
      <c r="BG91" s="537"/>
      <c r="BH91" s="537"/>
      <c r="BI91" s="537"/>
      <c r="BJ91" s="537"/>
      <c r="BK91" s="537"/>
      <c r="BL91" s="537"/>
      <c r="BM91" s="537"/>
      <c r="BN91" s="537"/>
      <c r="BO91" s="537"/>
      <c r="BP91" s="537"/>
      <c r="BQ91" s="495">
        <v>85</v>
      </c>
      <c r="BR91" s="566"/>
      <c r="BS91" s="567"/>
      <c r="BT91" s="568"/>
      <c r="BU91" s="568"/>
      <c r="BV91" s="568"/>
      <c r="BW91" s="568"/>
      <c r="BX91" s="568"/>
      <c r="BY91" s="568"/>
      <c r="BZ91" s="568"/>
      <c r="CA91" s="568"/>
      <c r="CB91" s="568"/>
      <c r="CC91" s="568"/>
      <c r="CD91" s="568"/>
      <c r="CE91" s="568"/>
      <c r="CF91" s="568"/>
      <c r="CG91" s="569"/>
      <c r="CH91" s="570"/>
      <c r="CI91" s="571"/>
      <c r="CJ91" s="571"/>
      <c r="CK91" s="571"/>
      <c r="CL91" s="572"/>
      <c r="CM91" s="570"/>
      <c r="CN91" s="571"/>
      <c r="CO91" s="571"/>
      <c r="CP91" s="571"/>
      <c r="CQ91" s="572"/>
      <c r="CR91" s="570"/>
      <c r="CS91" s="571"/>
      <c r="CT91" s="571"/>
      <c r="CU91" s="571"/>
      <c r="CV91" s="572"/>
      <c r="CW91" s="570"/>
      <c r="CX91" s="571"/>
      <c r="CY91" s="571"/>
      <c r="CZ91" s="571"/>
      <c r="DA91" s="572"/>
      <c r="DB91" s="570"/>
      <c r="DC91" s="571"/>
      <c r="DD91" s="571"/>
      <c r="DE91" s="571"/>
      <c r="DF91" s="572"/>
      <c r="DG91" s="570"/>
      <c r="DH91" s="571"/>
      <c r="DI91" s="571"/>
      <c r="DJ91" s="571"/>
      <c r="DK91" s="572"/>
      <c r="DL91" s="570"/>
      <c r="DM91" s="571"/>
      <c r="DN91" s="571"/>
      <c r="DO91" s="571"/>
      <c r="DP91" s="572"/>
      <c r="DQ91" s="570"/>
      <c r="DR91" s="571"/>
      <c r="DS91" s="571"/>
      <c r="DT91" s="571"/>
      <c r="DU91" s="572"/>
      <c r="DV91" s="567"/>
      <c r="DW91" s="568"/>
      <c r="DX91" s="568"/>
      <c r="DY91" s="568"/>
      <c r="DZ91" s="573"/>
      <c r="EA91" s="444"/>
    </row>
    <row r="92" spans="1:131" ht="26.25" hidden="1" customHeight="1" x14ac:dyDescent="0.15">
      <c r="A92" s="585"/>
      <c r="B92" s="586"/>
      <c r="C92" s="586"/>
      <c r="D92" s="586"/>
      <c r="E92" s="586"/>
      <c r="F92" s="586"/>
      <c r="G92" s="586"/>
      <c r="H92" s="586"/>
      <c r="I92" s="586"/>
      <c r="J92" s="586"/>
      <c r="K92" s="586"/>
      <c r="L92" s="586"/>
      <c r="M92" s="586"/>
      <c r="N92" s="586"/>
      <c r="O92" s="586"/>
      <c r="P92" s="586"/>
      <c r="Q92" s="587"/>
      <c r="R92" s="587"/>
      <c r="S92" s="587"/>
      <c r="T92" s="587"/>
      <c r="U92" s="587"/>
      <c r="V92" s="587"/>
      <c r="W92" s="587"/>
      <c r="X92" s="587"/>
      <c r="Y92" s="587"/>
      <c r="Z92" s="587"/>
      <c r="AA92" s="587"/>
      <c r="AB92" s="587"/>
      <c r="AC92" s="587"/>
      <c r="AD92" s="587"/>
      <c r="AE92" s="587"/>
      <c r="AF92" s="587"/>
      <c r="AG92" s="587"/>
      <c r="AH92" s="587"/>
      <c r="AI92" s="587"/>
      <c r="AJ92" s="587"/>
      <c r="AK92" s="587"/>
      <c r="AL92" s="587"/>
      <c r="AM92" s="587"/>
      <c r="AN92" s="587"/>
      <c r="AO92" s="587"/>
      <c r="AP92" s="587"/>
      <c r="AQ92" s="587"/>
      <c r="AR92" s="587"/>
      <c r="AS92" s="587"/>
      <c r="AT92" s="587"/>
      <c r="AU92" s="587"/>
      <c r="AV92" s="587"/>
      <c r="AW92" s="587"/>
      <c r="AX92" s="587"/>
      <c r="AY92" s="587"/>
      <c r="AZ92" s="588"/>
      <c r="BA92" s="588"/>
      <c r="BB92" s="588"/>
      <c r="BC92" s="588"/>
      <c r="BD92" s="588"/>
      <c r="BE92" s="537"/>
      <c r="BF92" s="537"/>
      <c r="BG92" s="537"/>
      <c r="BH92" s="537"/>
      <c r="BI92" s="537"/>
      <c r="BJ92" s="537"/>
      <c r="BK92" s="537"/>
      <c r="BL92" s="537"/>
      <c r="BM92" s="537"/>
      <c r="BN92" s="537"/>
      <c r="BO92" s="537"/>
      <c r="BP92" s="537"/>
      <c r="BQ92" s="495">
        <v>86</v>
      </c>
      <c r="BR92" s="566"/>
      <c r="BS92" s="567"/>
      <c r="BT92" s="568"/>
      <c r="BU92" s="568"/>
      <c r="BV92" s="568"/>
      <c r="BW92" s="568"/>
      <c r="BX92" s="568"/>
      <c r="BY92" s="568"/>
      <c r="BZ92" s="568"/>
      <c r="CA92" s="568"/>
      <c r="CB92" s="568"/>
      <c r="CC92" s="568"/>
      <c r="CD92" s="568"/>
      <c r="CE92" s="568"/>
      <c r="CF92" s="568"/>
      <c r="CG92" s="569"/>
      <c r="CH92" s="570"/>
      <c r="CI92" s="571"/>
      <c r="CJ92" s="571"/>
      <c r="CK92" s="571"/>
      <c r="CL92" s="572"/>
      <c r="CM92" s="570"/>
      <c r="CN92" s="571"/>
      <c r="CO92" s="571"/>
      <c r="CP92" s="571"/>
      <c r="CQ92" s="572"/>
      <c r="CR92" s="570"/>
      <c r="CS92" s="571"/>
      <c r="CT92" s="571"/>
      <c r="CU92" s="571"/>
      <c r="CV92" s="572"/>
      <c r="CW92" s="570"/>
      <c r="CX92" s="571"/>
      <c r="CY92" s="571"/>
      <c r="CZ92" s="571"/>
      <c r="DA92" s="572"/>
      <c r="DB92" s="570"/>
      <c r="DC92" s="571"/>
      <c r="DD92" s="571"/>
      <c r="DE92" s="571"/>
      <c r="DF92" s="572"/>
      <c r="DG92" s="570"/>
      <c r="DH92" s="571"/>
      <c r="DI92" s="571"/>
      <c r="DJ92" s="571"/>
      <c r="DK92" s="572"/>
      <c r="DL92" s="570"/>
      <c r="DM92" s="571"/>
      <c r="DN92" s="571"/>
      <c r="DO92" s="571"/>
      <c r="DP92" s="572"/>
      <c r="DQ92" s="570"/>
      <c r="DR92" s="571"/>
      <c r="DS92" s="571"/>
      <c r="DT92" s="571"/>
      <c r="DU92" s="572"/>
      <c r="DV92" s="567"/>
      <c r="DW92" s="568"/>
      <c r="DX92" s="568"/>
      <c r="DY92" s="568"/>
      <c r="DZ92" s="573"/>
      <c r="EA92" s="444"/>
    </row>
    <row r="93" spans="1:131" ht="26.25" hidden="1" customHeight="1" x14ac:dyDescent="0.15">
      <c r="A93" s="585"/>
      <c r="B93" s="586"/>
      <c r="C93" s="586"/>
      <c r="D93" s="586"/>
      <c r="E93" s="586"/>
      <c r="F93" s="586"/>
      <c r="G93" s="586"/>
      <c r="H93" s="586"/>
      <c r="I93" s="586"/>
      <c r="J93" s="586"/>
      <c r="K93" s="586"/>
      <c r="L93" s="586"/>
      <c r="M93" s="586"/>
      <c r="N93" s="586"/>
      <c r="O93" s="586"/>
      <c r="P93" s="586"/>
      <c r="Q93" s="587"/>
      <c r="R93" s="587"/>
      <c r="S93" s="587"/>
      <c r="T93" s="587"/>
      <c r="U93" s="587"/>
      <c r="V93" s="587"/>
      <c r="W93" s="587"/>
      <c r="X93" s="587"/>
      <c r="Y93" s="587"/>
      <c r="Z93" s="587"/>
      <c r="AA93" s="587"/>
      <c r="AB93" s="587"/>
      <c r="AC93" s="587"/>
      <c r="AD93" s="587"/>
      <c r="AE93" s="587"/>
      <c r="AF93" s="587"/>
      <c r="AG93" s="587"/>
      <c r="AH93" s="587"/>
      <c r="AI93" s="587"/>
      <c r="AJ93" s="587"/>
      <c r="AK93" s="587"/>
      <c r="AL93" s="587"/>
      <c r="AM93" s="587"/>
      <c r="AN93" s="587"/>
      <c r="AO93" s="587"/>
      <c r="AP93" s="587"/>
      <c r="AQ93" s="587"/>
      <c r="AR93" s="587"/>
      <c r="AS93" s="587"/>
      <c r="AT93" s="587"/>
      <c r="AU93" s="587"/>
      <c r="AV93" s="587"/>
      <c r="AW93" s="587"/>
      <c r="AX93" s="587"/>
      <c r="AY93" s="587"/>
      <c r="AZ93" s="588"/>
      <c r="BA93" s="588"/>
      <c r="BB93" s="588"/>
      <c r="BC93" s="588"/>
      <c r="BD93" s="588"/>
      <c r="BE93" s="537"/>
      <c r="BF93" s="537"/>
      <c r="BG93" s="537"/>
      <c r="BH93" s="537"/>
      <c r="BI93" s="537"/>
      <c r="BJ93" s="537"/>
      <c r="BK93" s="537"/>
      <c r="BL93" s="537"/>
      <c r="BM93" s="537"/>
      <c r="BN93" s="537"/>
      <c r="BO93" s="537"/>
      <c r="BP93" s="537"/>
      <c r="BQ93" s="495">
        <v>87</v>
      </c>
      <c r="BR93" s="566"/>
      <c r="BS93" s="567"/>
      <c r="BT93" s="568"/>
      <c r="BU93" s="568"/>
      <c r="BV93" s="568"/>
      <c r="BW93" s="568"/>
      <c r="BX93" s="568"/>
      <c r="BY93" s="568"/>
      <c r="BZ93" s="568"/>
      <c r="CA93" s="568"/>
      <c r="CB93" s="568"/>
      <c r="CC93" s="568"/>
      <c r="CD93" s="568"/>
      <c r="CE93" s="568"/>
      <c r="CF93" s="568"/>
      <c r="CG93" s="569"/>
      <c r="CH93" s="570"/>
      <c r="CI93" s="571"/>
      <c r="CJ93" s="571"/>
      <c r="CK93" s="571"/>
      <c r="CL93" s="572"/>
      <c r="CM93" s="570"/>
      <c r="CN93" s="571"/>
      <c r="CO93" s="571"/>
      <c r="CP93" s="571"/>
      <c r="CQ93" s="572"/>
      <c r="CR93" s="570"/>
      <c r="CS93" s="571"/>
      <c r="CT93" s="571"/>
      <c r="CU93" s="571"/>
      <c r="CV93" s="572"/>
      <c r="CW93" s="570"/>
      <c r="CX93" s="571"/>
      <c r="CY93" s="571"/>
      <c r="CZ93" s="571"/>
      <c r="DA93" s="572"/>
      <c r="DB93" s="570"/>
      <c r="DC93" s="571"/>
      <c r="DD93" s="571"/>
      <c r="DE93" s="571"/>
      <c r="DF93" s="572"/>
      <c r="DG93" s="570"/>
      <c r="DH93" s="571"/>
      <c r="DI93" s="571"/>
      <c r="DJ93" s="571"/>
      <c r="DK93" s="572"/>
      <c r="DL93" s="570"/>
      <c r="DM93" s="571"/>
      <c r="DN93" s="571"/>
      <c r="DO93" s="571"/>
      <c r="DP93" s="572"/>
      <c r="DQ93" s="570"/>
      <c r="DR93" s="571"/>
      <c r="DS93" s="571"/>
      <c r="DT93" s="571"/>
      <c r="DU93" s="572"/>
      <c r="DV93" s="567"/>
      <c r="DW93" s="568"/>
      <c r="DX93" s="568"/>
      <c r="DY93" s="568"/>
      <c r="DZ93" s="573"/>
      <c r="EA93" s="444"/>
    </row>
    <row r="94" spans="1:131" ht="26.25" hidden="1" customHeight="1" x14ac:dyDescent="0.15">
      <c r="A94" s="585"/>
      <c r="B94" s="586"/>
      <c r="C94" s="586"/>
      <c r="D94" s="586"/>
      <c r="E94" s="586"/>
      <c r="F94" s="586"/>
      <c r="G94" s="586"/>
      <c r="H94" s="586"/>
      <c r="I94" s="586"/>
      <c r="J94" s="586"/>
      <c r="K94" s="586"/>
      <c r="L94" s="586"/>
      <c r="M94" s="586"/>
      <c r="N94" s="586"/>
      <c r="O94" s="586"/>
      <c r="P94" s="586"/>
      <c r="Q94" s="587"/>
      <c r="R94" s="587"/>
      <c r="S94" s="587"/>
      <c r="T94" s="587"/>
      <c r="U94" s="587"/>
      <c r="V94" s="587"/>
      <c r="W94" s="587"/>
      <c r="X94" s="587"/>
      <c r="Y94" s="587"/>
      <c r="Z94" s="587"/>
      <c r="AA94" s="587"/>
      <c r="AB94" s="587"/>
      <c r="AC94" s="587"/>
      <c r="AD94" s="587"/>
      <c r="AE94" s="587"/>
      <c r="AF94" s="587"/>
      <c r="AG94" s="587"/>
      <c r="AH94" s="587"/>
      <c r="AI94" s="587"/>
      <c r="AJ94" s="587"/>
      <c r="AK94" s="587"/>
      <c r="AL94" s="587"/>
      <c r="AM94" s="587"/>
      <c r="AN94" s="587"/>
      <c r="AO94" s="587"/>
      <c r="AP94" s="587"/>
      <c r="AQ94" s="587"/>
      <c r="AR94" s="587"/>
      <c r="AS94" s="587"/>
      <c r="AT94" s="587"/>
      <c r="AU94" s="587"/>
      <c r="AV94" s="587"/>
      <c r="AW94" s="587"/>
      <c r="AX94" s="587"/>
      <c r="AY94" s="587"/>
      <c r="AZ94" s="588"/>
      <c r="BA94" s="588"/>
      <c r="BB94" s="588"/>
      <c r="BC94" s="588"/>
      <c r="BD94" s="588"/>
      <c r="BE94" s="537"/>
      <c r="BF94" s="537"/>
      <c r="BG94" s="537"/>
      <c r="BH94" s="537"/>
      <c r="BI94" s="537"/>
      <c r="BJ94" s="537"/>
      <c r="BK94" s="537"/>
      <c r="BL94" s="537"/>
      <c r="BM94" s="537"/>
      <c r="BN94" s="537"/>
      <c r="BO94" s="537"/>
      <c r="BP94" s="537"/>
      <c r="BQ94" s="495">
        <v>88</v>
      </c>
      <c r="BR94" s="566"/>
      <c r="BS94" s="567"/>
      <c r="BT94" s="568"/>
      <c r="BU94" s="568"/>
      <c r="BV94" s="568"/>
      <c r="BW94" s="568"/>
      <c r="BX94" s="568"/>
      <c r="BY94" s="568"/>
      <c r="BZ94" s="568"/>
      <c r="CA94" s="568"/>
      <c r="CB94" s="568"/>
      <c r="CC94" s="568"/>
      <c r="CD94" s="568"/>
      <c r="CE94" s="568"/>
      <c r="CF94" s="568"/>
      <c r="CG94" s="569"/>
      <c r="CH94" s="570"/>
      <c r="CI94" s="571"/>
      <c r="CJ94" s="571"/>
      <c r="CK94" s="571"/>
      <c r="CL94" s="572"/>
      <c r="CM94" s="570"/>
      <c r="CN94" s="571"/>
      <c r="CO94" s="571"/>
      <c r="CP94" s="571"/>
      <c r="CQ94" s="572"/>
      <c r="CR94" s="570"/>
      <c r="CS94" s="571"/>
      <c r="CT94" s="571"/>
      <c r="CU94" s="571"/>
      <c r="CV94" s="572"/>
      <c r="CW94" s="570"/>
      <c r="CX94" s="571"/>
      <c r="CY94" s="571"/>
      <c r="CZ94" s="571"/>
      <c r="DA94" s="572"/>
      <c r="DB94" s="570"/>
      <c r="DC94" s="571"/>
      <c r="DD94" s="571"/>
      <c r="DE94" s="571"/>
      <c r="DF94" s="572"/>
      <c r="DG94" s="570"/>
      <c r="DH94" s="571"/>
      <c r="DI94" s="571"/>
      <c r="DJ94" s="571"/>
      <c r="DK94" s="572"/>
      <c r="DL94" s="570"/>
      <c r="DM94" s="571"/>
      <c r="DN94" s="571"/>
      <c r="DO94" s="571"/>
      <c r="DP94" s="572"/>
      <c r="DQ94" s="570"/>
      <c r="DR94" s="571"/>
      <c r="DS94" s="571"/>
      <c r="DT94" s="571"/>
      <c r="DU94" s="572"/>
      <c r="DV94" s="567"/>
      <c r="DW94" s="568"/>
      <c r="DX94" s="568"/>
      <c r="DY94" s="568"/>
      <c r="DZ94" s="573"/>
      <c r="EA94" s="444"/>
    </row>
    <row r="95" spans="1:131" ht="26.25" hidden="1" customHeight="1" x14ac:dyDescent="0.15">
      <c r="A95" s="585"/>
      <c r="B95" s="586"/>
      <c r="C95" s="586"/>
      <c r="D95" s="586"/>
      <c r="E95" s="586"/>
      <c r="F95" s="586"/>
      <c r="G95" s="586"/>
      <c r="H95" s="586"/>
      <c r="I95" s="586"/>
      <c r="J95" s="586"/>
      <c r="K95" s="586"/>
      <c r="L95" s="586"/>
      <c r="M95" s="586"/>
      <c r="N95" s="586"/>
      <c r="O95" s="586"/>
      <c r="P95" s="586"/>
      <c r="Q95" s="587"/>
      <c r="R95" s="587"/>
      <c r="S95" s="587"/>
      <c r="T95" s="587"/>
      <c r="U95" s="587"/>
      <c r="V95" s="587"/>
      <c r="W95" s="587"/>
      <c r="X95" s="587"/>
      <c r="Y95" s="587"/>
      <c r="Z95" s="587"/>
      <c r="AA95" s="587"/>
      <c r="AB95" s="587"/>
      <c r="AC95" s="587"/>
      <c r="AD95" s="587"/>
      <c r="AE95" s="587"/>
      <c r="AF95" s="587"/>
      <c r="AG95" s="587"/>
      <c r="AH95" s="587"/>
      <c r="AI95" s="587"/>
      <c r="AJ95" s="587"/>
      <c r="AK95" s="587"/>
      <c r="AL95" s="587"/>
      <c r="AM95" s="587"/>
      <c r="AN95" s="587"/>
      <c r="AO95" s="587"/>
      <c r="AP95" s="587"/>
      <c r="AQ95" s="587"/>
      <c r="AR95" s="587"/>
      <c r="AS95" s="587"/>
      <c r="AT95" s="587"/>
      <c r="AU95" s="587"/>
      <c r="AV95" s="587"/>
      <c r="AW95" s="587"/>
      <c r="AX95" s="587"/>
      <c r="AY95" s="587"/>
      <c r="AZ95" s="588"/>
      <c r="BA95" s="588"/>
      <c r="BB95" s="588"/>
      <c r="BC95" s="588"/>
      <c r="BD95" s="588"/>
      <c r="BE95" s="537"/>
      <c r="BF95" s="537"/>
      <c r="BG95" s="537"/>
      <c r="BH95" s="537"/>
      <c r="BI95" s="537"/>
      <c r="BJ95" s="537"/>
      <c r="BK95" s="537"/>
      <c r="BL95" s="537"/>
      <c r="BM95" s="537"/>
      <c r="BN95" s="537"/>
      <c r="BO95" s="537"/>
      <c r="BP95" s="537"/>
      <c r="BQ95" s="495">
        <v>89</v>
      </c>
      <c r="BR95" s="566"/>
      <c r="BS95" s="567"/>
      <c r="BT95" s="568"/>
      <c r="BU95" s="568"/>
      <c r="BV95" s="568"/>
      <c r="BW95" s="568"/>
      <c r="BX95" s="568"/>
      <c r="BY95" s="568"/>
      <c r="BZ95" s="568"/>
      <c r="CA95" s="568"/>
      <c r="CB95" s="568"/>
      <c r="CC95" s="568"/>
      <c r="CD95" s="568"/>
      <c r="CE95" s="568"/>
      <c r="CF95" s="568"/>
      <c r="CG95" s="569"/>
      <c r="CH95" s="570"/>
      <c r="CI95" s="571"/>
      <c r="CJ95" s="571"/>
      <c r="CK95" s="571"/>
      <c r="CL95" s="572"/>
      <c r="CM95" s="570"/>
      <c r="CN95" s="571"/>
      <c r="CO95" s="571"/>
      <c r="CP95" s="571"/>
      <c r="CQ95" s="572"/>
      <c r="CR95" s="570"/>
      <c r="CS95" s="571"/>
      <c r="CT95" s="571"/>
      <c r="CU95" s="571"/>
      <c r="CV95" s="572"/>
      <c r="CW95" s="570"/>
      <c r="CX95" s="571"/>
      <c r="CY95" s="571"/>
      <c r="CZ95" s="571"/>
      <c r="DA95" s="572"/>
      <c r="DB95" s="570"/>
      <c r="DC95" s="571"/>
      <c r="DD95" s="571"/>
      <c r="DE95" s="571"/>
      <c r="DF95" s="572"/>
      <c r="DG95" s="570"/>
      <c r="DH95" s="571"/>
      <c r="DI95" s="571"/>
      <c r="DJ95" s="571"/>
      <c r="DK95" s="572"/>
      <c r="DL95" s="570"/>
      <c r="DM95" s="571"/>
      <c r="DN95" s="571"/>
      <c r="DO95" s="571"/>
      <c r="DP95" s="572"/>
      <c r="DQ95" s="570"/>
      <c r="DR95" s="571"/>
      <c r="DS95" s="571"/>
      <c r="DT95" s="571"/>
      <c r="DU95" s="572"/>
      <c r="DV95" s="567"/>
      <c r="DW95" s="568"/>
      <c r="DX95" s="568"/>
      <c r="DY95" s="568"/>
      <c r="DZ95" s="573"/>
      <c r="EA95" s="444"/>
    </row>
    <row r="96" spans="1:131" ht="26.25" hidden="1" customHeight="1" x14ac:dyDescent="0.15">
      <c r="A96" s="585"/>
      <c r="B96" s="586"/>
      <c r="C96" s="586"/>
      <c r="D96" s="586"/>
      <c r="E96" s="586"/>
      <c r="F96" s="586"/>
      <c r="G96" s="586"/>
      <c r="H96" s="586"/>
      <c r="I96" s="586"/>
      <c r="J96" s="586"/>
      <c r="K96" s="586"/>
      <c r="L96" s="586"/>
      <c r="M96" s="586"/>
      <c r="N96" s="586"/>
      <c r="O96" s="586"/>
      <c r="P96" s="586"/>
      <c r="Q96" s="587"/>
      <c r="R96" s="587"/>
      <c r="S96" s="587"/>
      <c r="T96" s="587"/>
      <c r="U96" s="587"/>
      <c r="V96" s="587"/>
      <c r="W96" s="587"/>
      <c r="X96" s="587"/>
      <c r="Y96" s="587"/>
      <c r="Z96" s="587"/>
      <c r="AA96" s="587"/>
      <c r="AB96" s="587"/>
      <c r="AC96" s="587"/>
      <c r="AD96" s="587"/>
      <c r="AE96" s="587"/>
      <c r="AF96" s="587"/>
      <c r="AG96" s="587"/>
      <c r="AH96" s="587"/>
      <c r="AI96" s="587"/>
      <c r="AJ96" s="587"/>
      <c r="AK96" s="587"/>
      <c r="AL96" s="587"/>
      <c r="AM96" s="587"/>
      <c r="AN96" s="587"/>
      <c r="AO96" s="587"/>
      <c r="AP96" s="587"/>
      <c r="AQ96" s="587"/>
      <c r="AR96" s="587"/>
      <c r="AS96" s="587"/>
      <c r="AT96" s="587"/>
      <c r="AU96" s="587"/>
      <c r="AV96" s="587"/>
      <c r="AW96" s="587"/>
      <c r="AX96" s="587"/>
      <c r="AY96" s="587"/>
      <c r="AZ96" s="588"/>
      <c r="BA96" s="588"/>
      <c r="BB96" s="588"/>
      <c r="BC96" s="588"/>
      <c r="BD96" s="588"/>
      <c r="BE96" s="537"/>
      <c r="BF96" s="537"/>
      <c r="BG96" s="537"/>
      <c r="BH96" s="537"/>
      <c r="BI96" s="537"/>
      <c r="BJ96" s="537"/>
      <c r="BK96" s="537"/>
      <c r="BL96" s="537"/>
      <c r="BM96" s="537"/>
      <c r="BN96" s="537"/>
      <c r="BO96" s="537"/>
      <c r="BP96" s="537"/>
      <c r="BQ96" s="495">
        <v>90</v>
      </c>
      <c r="BR96" s="566"/>
      <c r="BS96" s="567"/>
      <c r="BT96" s="568"/>
      <c r="BU96" s="568"/>
      <c r="BV96" s="568"/>
      <c r="BW96" s="568"/>
      <c r="BX96" s="568"/>
      <c r="BY96" s="568"/>
      <c r="BZ96" s="568"/>
      <c r="CA96" s="568"/>
      <c r="CB96" s="568"/>
      <c r="CC96" s="568"/>
      <c r="CD96" s="568"/>
      <c r="CE96" s="568"/>
      <c r="CF96" s="568"/>
      <c r="CG96" s="569"/>
      <c r="CH96" s="570"/>
      <c r="CI96" s="571"/>
      <c r="CJ96" s="571"/>
      <c r="CK96" s="571"/>
      <c r="CL96" s="572"/>
      <c r="CM96" s="570"/>
      <c r="CN96" s="571"/>
      <c r="CO96" s="571"/>
      <c r="CP96" s="571"/>
      <c r="CQ96" s="572"/>
      <c r="CR96" s="570"/>
      <c r="CS96" s="571"/>
      <c r="CT96" s="571"/>
      <c r="CU96" s="571"/>
      <c r="CV96" s="572"/>
      <c r="CW96" s="570"/>
      <c r="CX96" s="571"/>
      <c r="CY96" s="571"/>
      <c r="CZ96" s="571"/>
      <c r="DA96" s="572"/>
      <c r="DB96" s="570"/>
      <c r="DC96" s="571"/>
      <c r="DD96" s="571"/>
      <c r="DE96" s="571"/>
      <c r="DF96" s="572"/>
      <c r="DG96" s="570"/>
      <c r="DH96" s="571"/>
      <c r="DI96" s="571"/>
      <c r="DJ96" s="571"/>
      <c r="DK96" s="572"/>
      <c r="DL96" s="570"/>
      <c r="DM96" s="571"/>
      <c r="DN96" s="571"/>
      <c r="DO96" s="571"/>
      <c r="DP96" s="572"/>
      <c r="DQ96" s="570"/>
      <c r="DR96" s="571"/>
      <c r="DS96" s="571"/>
      <c r="DT96" s="571"/>
      <c r="DU96" s="572"/>
      <c r="DV96" s="567"/>
      <c r="DW96" s="568"/>
      <c r="DX96" s="568"/>
      <c r="DY96" s="568"/>
      <c r="DZ96" s="573"/>
      <c r="EA96" s="444"/>
    </row>
    <row r="97" spans="1:131" ht="26.25" hidden="1" customHeight="1" x14ac:dyDescent="0.15">
      <c r="A97" s="585"/>
      <c r="B97" s="586"/>
      <c r="C97" s="586"/>
      <c r="D97" s="586"/>
      <c r="E97" s="586"/>
      <c r="F97" s="586"/>
      <c r="G97" s="586"/>
      <c r="H97" s="586"/>
      <c r="I97" s="586"/>
      <c r="J97" s="586"/>
      <c r="K97" s="586"/>
      <c r="L97" s="586"/>
      <c r="M97" s="586"/>
      <c r="N97" s="586"/>
      <c r="O97" s="586"/>
      <c r="P97" s="586"/>
      <c r="Q97" s="587"/>
      <c r="R97" s="587"/>
      <c r="S97" s="587"/>
      <c r="T97" s="587"/>
      <c r="U97" s="587"/>
      <c r="V97" s="587"/>
      <c r="W97" s="587"/>
      <c r="X97" s="587"/>
      <c r="Y97" s="587"/>
      <c r="Z97" s="587"/>
      <c r="AA97" s="587"/>
      <c r="AB97" s="587"/>
      <c r="AC97" s="587"/>
      <c r="AD97" s="587"/>
      <c r="AE97" s="587"/>
      <c r="AF97" s="587"/>
      <c r="AG97" s="587"/>
      <c r="AH97" s="587"/>
      <c r="AI97" s="587"/>
      <c r="AJ97" s="587"/>
      <c r="AK97" s="587"/>
      <c r="AL97" s="587"/>
      <c r="AM97" s="587"/>
      <c r="AN97" s="587"/>
      <c r="AO97" s="587"/>
      <c r="AP97" s="587"/>
      <c r="AQ97" s="587"/>
      <c r="AR97" s="587"/>
      <c r="AS97" s="587"/>
      <c r="AT97" s="587"/>
      <c r="AU97" s="587"/>
      <c r="AV97" s="587"/>
      <c r="AW97" s="587"/>
      <c r="AX97" s="587"/>
      <c r="AY97" s="587"/>
      <c r="AZ97" s="588"/>
      <c r="BA97" s="588"/>
      <c r="BB97" s="588"/>
      <c r="BC97" s="588"/>
      <c r="BD97" s="588"/>
      <c r="BE97" s="537"/>
      <c r="BF97" s="537"/>
      <c r="BG97" s="537"/>
      <c r="BH97" s="537"/>
      <c r="BI97" s="537"/>
      <c r="BJ97" s="537"/>
      <c r="BK97" s="537"/>
      <c r="BL97" s="537"/>
      <c r="BM97" s="537"/>
      <c r="BN97" s="537"/>
      <c r="BO97" s="537"/>
      <c r="BP97" s="537"/>
      <c r="BQ97" s="495">
        <v>91</v>
      </c>
      <c r="BR97" s="566"/>
      <c r="BS97" s="567"/>
      <c r="BT97" s="568"/>
      <c r="BU97" s="568"/>
      <c r="BV97" s="568"/>
      <c r="BW97" s="568"/>
      <c r="BX97" s="568"/>
      <c r="BY97" s="568"/>
      <c r="BZ97" s="568"/>
      <c r="CA97" s="568"/>
      <c r="CB97" s="568"/>
      <c r="CC97" s="568"/>
      <c r="CD97" s="568"/>
      <c r="CE97" s="568"/>
      <c r="CF97" s="568"/>
      <c r="CG97" s="569"/>
      <c r="CH97" s="570"/>
      <c r="CI97" s="571"/>
      <c r="CJ97" s="571"/>
      <c r="CK97" s="571"/>
      <c r="CL97" s="572"/>
      <c r="CM97" s="570"/>
      <c r="CN97" s="571"/>
      <c r="CO97" s="571"/>
      <c r="CP97" s="571"/>
      <c r="CQ97" s="572"/>
      <c r="CR97" s="570"/>
      <c r="CS97" s="571"/>
      <c r="CT97" s="571"/>
      <c r="CU97" s="571"/>
      <c r="CV97" s="572"/>
      <c r="CW97" s="570"/>
      <c r="CX97" s="571"/>
      <c r="CY97" s="571"/>
      <c r="CZ97" s="571"/>
      <c r="DA97" s="572"/>
      <c r="DB97" s="570"/>
      <c r="DC97" s="571"/>
      <c r="DD97" s="571"/>
      <c r="DE97" s="571"/>
      <c r="DF97" s="572"/>
      <c r="DG97" s="570"/>
      <c r="DH97" s="571"/>
      <c r="DI97" s="571"/>
      <c r="DJ97" s="571"/>
      <c r="DK97" s="572"/>
      <c r="DL97" s="570"/>
      <c r="DM97" s="571"/>
      <c r="DN97" s="571"/>
      <c r="DO97" s="571"/>
      <c r="DP97" s="572"/>
      <c r="DQ97" s="570"/>
      <c r="DR97" s="571"/>
      <c r="DS97" s="571"/>
      <c r="DT97" s="571"/>
      <c r="DU97" s="572"/>
      <c r="DV97" s="567"/>
      <c r="DW97" s="568"/>
      <c r="DX97" s="568"/>
      <c r="DY97" s="568"/>
      <c r="DZ97" s="573"/>
      <c r="EA97" s="444"/>
    </row>
    <row r="98" spans="1:131" ht="26.25" hidden="1" customHeight="1" x14ac:dyDescent="0.15">
      <c r="A98" s="585"/>
      <c r="B98" s="586"/>
      <c r="C98" s="586"/>
      <c r="D98" s="586"/>
      <c r="E98" s="586"/>
      <c r="F98" s="586"/>
      <c r="G98" s="586"/>
      <c r="H98" s="586"/>
      <c r="I98" s="586"/>
      <c r="J98" s="586"/>
      <c r="K98" s="586"/>
      <c r="L98" s="586"/>
      <c r="M98" s="586"/>
      <c r="N98" s="586"/>
      <c r="O98" s="586"/>
      <c r="P98" s="586"/>
      <c r="Q98" s="587"/>
      <c r="R98" s="587"/>
      <c r="S98" s="587"/>
      <c r="T98" s="587"/>
      <c r="U98" s="587"/>
      <c r="V98" s="587"/>
      <c r="W98" s="587"/>
      <c r="X98" s="587"/>
      <c r="Y98" s="587"/>
      <c r="Z98" s="587"/>
      <c r="AA98" s="587"/>
      <c r="AB98" s="587"/>
      <c r="AC98" s="587"/>
      <c r="AD98" s="587"/>
      <c r="AE98" s="587"/>
      <c r="AF98" s="587"/>
      <c r="AG98" s="587"/>
      <c r="AH98" s="587"/>
      <c r="AI98" s="587"/>
      <c r="AJ98" s="587"/>
      <c r="AK98" s="587"/>
      <c r="AL98" s="587"/>
      <c r="AM98" s="587"/>
      <c r="AN98" s="587"/>
      <c r="AO98" s="587"/>
      <c r="AP98" s="587"/>
      <c r="AQ98" s="587"/>
      <c r="AR98" s="587"/>
      <c r="AS98" s="587"/>
      <c r="AT98" s="587"/>
      <c r="AU98" s="587"/>
      <c r="AV98" s="587"/>
      <c r="AW98" s="587"/>
      <c r="AX98" s="587"/>
      <c r="AY98" s="587"/>
      <c r="AZ98" s="588"/>
      <c r="BA98" s="588"/>
      <c r="BB98" s="588"/>
      <c r="BC98" s="588"/>
      <c r="BD98" s="588"/>
      <c r="BE98" s="537"/>
      <c r="BF98" s="537"/>
      <c r="BG98" s="537"/>
      <c r="BH98" s="537"/>
      <c r="BI98" s="537"/>
      <c r="BJ98" s="537"/>
      <c r="BK98" s="537"/>
      <c r="BL98" s="537"/>
      <c r="BM98" s="537"/>
      <c r="BN98" s="537"/>
      <c r="BO98" s="537"/>
      <c r="BP98" s="537"/>
      <c r="BQ98" s="495">
        <v>92</v>
      </c>
      <c r="BR98" s="566"/>
      <c r="BS98" s="567"/>
      <c r="BT98" s="568"/>
      <c r="BU98" s="568"/>
      <c r="BV98" s="568"/>
      <c r="BW98" s="568"/>
      <c r="BX98" s="568"/>
      <c r="BY98" s="568"/>
      <c r="BZ98" s="568"/>
      <c r="CA98" s="568"/>
      <c r="CB98" s="568"/>
      <c r="CC98" s="568"/>
      <c r="CD98" s="568"/>
      <c r="CE98" s="568"/>
      <c r="CF98" s="568"/>
      <c r="CG98" s="569"/>
      <c r="CH98" s="570"/>
      <c r="CI98" s="571"/>
      <c r="CJ98" s="571"/>
      <c r="CK98" s="571"/>
      <c r="CL98" s="572"/>
      <c r="CM98" s="570"/>
      <c r="CN98" s="571"/>
      <c r="CO98" s="571"/>
      <c r="CP98" s="571"/>
      <c r="CQ98" s="572"/>
      <c r="CR98" s="570"/>
      <c r="CS98" s="571"/>
      <c r="CT98" s="571"/>
      <c r="CU98" s="571"/>
      <c r="CV98" s="572"/>
      <c r="CW98" s="570"/>
      <c r="CX98" s="571"/>
      <c r="CY98" s="571"/>
      <c r="CZ98" s="571"/>
      <c r="DA98" s="572"/>
      <c r="DB98" s="570"/>
      <c r="DC98" s="571"/>
      <c r="DD98" s="571"/>
      <c r="DE98" s="571"/>
      <c r="DF98" s="572"/>
      <c r="DG98" s="570"/>
      <c r="DH98" s="571"/>
      <c r="DI98" s="571"/>
      <c r="DJ98" s="571"/>
      <c r="DK98" s="572"/>
      <c r="DL98" s="570"/>
      <c r="DM98" s="571"/>
      <c r="DN98" s="571"/>
      <c r="DO98" s="571"/>
      <c r="DP98" s="572"/>
      <c r="DQ98" s="570"/>
      <c r="DR98" s="571"/>
      <c r="DS98" s="571"/>
      <c r="DT98" s="571"/>
      <c r="DU98" s="572"/>
      <c r="DV98" s="567"/>
      <c r="DW98" s="568"/>
      <c r="DX98" s="568"/>
      <c r="DY98" s="568"/>
      <c r="DZ98" s="573"/>
      <c r="EA98" s="444"/>
    </row>
    <row r="99" spans="1:131" ht="26.25" hidden="1" customHeight="1" x14ac:dyDescent="0.15">
      <c r="A99" s="585"/>
      <c r="B99" s="586"/>
      <c r="C99" s="586"/>
      <c r="D99" s="586"/>
      <c r="E99" s="586"/>
      <c r="F99" s="586"/>
      <c r="G99" s="586"/>
      <c r="H99" s="586"/>
      <c r="I99" s="586"/>
      <c r="J99" s="586"/>
      <c r="K99" s="586"/>
      <c r="L99" s="586"/>
      <c r="M99" s="586"/>
      <c r="N99" s="586"/>
      <c r="O99" s="586"/>
      <c r="P99" s="586"/>
      <c r="Q99" s="587"/>
      <c r="R99" s="587"/>
      <c r="S99" s="587"/>
      <c r="T99" s="587"/>
      <c r="U99" s="587"/>
      <c r="V99" s="587"/>
      <c r="W99" s="587"/>
      <c r="X99" s="587"/>
      <c r="Y99" s="587"/>
      <c r="Z99" s="587"/>
      <c r="AA99" s="587"/>
      <c r="AB99" s="587"/>
      <c r="AC99" s="587"/>
      <c r="AD99" s="587"/>
      <c r="AE99" s="587"/>
      <c r="AF99" s="587"/>
      <c r="AG99" s="587"/>
      <c r="AH99" s="587"/>
      <c r="AI99" s="587"/>
      <c r="AJ99" s="587"/>
      <c r="AK99" s="587"/>
      <c r="AL99" s="587"/>
      <c r="AM99" s="587"/>
      <c r="AN99" s="587"/>
      <c r="AO99" s="587"/>
      <c r="AP99" s="587"/>
      <c r="AQ99" s="587"/>
      <c r="AR99" s="587"/>
      <c r="AS99" s="587"/>
      <c r="AT99" s="587"/>
      <c r="AU99" s="587"/>
      <c r="AV99" s="587"/>
      <c r="AW99" s="587"/>
      <c r="AX99" s="587"/>
      <c r="AY99" s="587"/>
      <c r="AZ99" s="588"/>
      <c r="BA99" s="588"/>
      <c r="BB99" s="588"/>
      <c r="BC99" s="588"/>
      <c r="BD99" s="588"/>
      <c r="BE99" s="537"/>
      <c r="BF99" s="537"/>
      <c r="BG99" s="537"/>
      <c r="BH99" s="537"/>
      <c r="BI99" s="537"/>
      <c r="BJ99" s="537"/>
      <c r="BK99" s="537"/>
      <c r="BL99" s="537"/>
      <c r="BM99" s="537"/>
      <c r="BN99" s="537"/>
      <c r="BO99" s="537"/>
      <c r="BP99" s="537"/>
      <c r="BQ99" s="495">
        <v>93</v>
      </c>
      <c r="BR99" s="566"/>
      <c r="BS99" s="567"/>
      <c r="BT99" s="568"/>
      <c r="BU99" s="568"/>
      <c r="BV99" s="568"/>
      <c r="BW99" s="568"/>
      <c r="BX99" s="568"/>
      <c r="BY99" s="568"/>
      <c r="BZ99" s="568"/>
      <c r="CA99" s="568"/>
      <c r="CB99" s="568"/>
      <c r="CC99" s="568"/>
      <c r="CD99" s="568"/>
      <c r="CE99" s="568"/>
      <c r="CF99" s="568"/>
      <c r="CG99" s="569"/>
      <c r="CH99" s="570"/>
      <c r="CI99" s="571"/>
      <c r="CJ99" s="571"/>
      <c r="CK99" s="571"/>
      <c r="CL99" s="572"/>
      <c r="CM99" s="570"/>
      <c r="CN99" s="571"/>
      <c r="CO99" s="571"/>
      <c r="CP99" s="571"/>
      <c r="CQ99" s="572"/>
      <c r="CR99" s="570"/>
      <c r="CS99" s="571"/>
      <c r="CT99" s="571"/>
      <c r="CU99" s="571"/>
      <c r="CV99" s="572"/>
      <c r="CW99" s="570"/>
      <c r="CX99" s="571"/>
      <c r="CY99" s="571"/>
      <c r="CZ99" s="571"/>
      <c r="DA99" s="572"/>
      <c r="DB99" s="570"/>
      <c r="DC99" s="571"/>
      <c r="DD99" s="571"/>
      <c r="DE99" s="571"/>
      <c r="DF99" s="572"/>
      <c r="DG99" s="570"/>
      <c r="DH99" s="571"/>
      <c r="DI99" s="571"/>
      <c r="DJ99" s="571"/>
      <c r="DK99" s="572"/>
      <c r="DL99" s="570"/>
      <c r="DM99" s="571"/>
      <c r="DN99" s="571"/>
      <c r="DO99" s="571"/>
      <c r="DP99" s="572"/>
      <c r="DQ99" s="570"/>
      <c r="DR99" s="571"/>
      <c r="DS99" s="571"/>
      <c r="DT99" s="571"/>
      <c r="DU99" s="572"/>
      <c r="DV99" s="567"/>
      <c r="DW99" s="568"/>
      <c r="DX99" s="568"/>
      <c r="DY99" s="568"/>
      <c r="DZ99" s="573"/>
      <c r="EA99" s="444"/>
    </row>
    <row r="100" spans="1:131" ht="26.25" hidden="1" customHeight="1" x14ac:dyDescent="0.15">
      <c r="A100" s="585"/>
      <c r="B100" s="586"/>
      <c r="C100" s="586"/>
      <c r="D100" s="586"/>
      <c r="E100" s="586"/>
      <c r="F100" s="586"/>
      <c r="G100" s="586"/>
      <c r="H100" s="586"/>
      <c r="I100" s="586"/>
      <c r="J100" s="586"/>
      <c r="K100" s="586"/>
      <c r="L100" s="586"/>
      <c r="M100" s="586"/>
      <c r="N100" s="586"/>
      <c r="O100" s="586"/>
      <c r="P100" s="586"/>
      <c r="Q100" s="587"/>
      <c r="R100" s="587"/>
      <c r="S100" s="587"/>
      <c r="T100" s="587"/>
      <c r="U100" s="587"/>
      <c r="V100" s="587"/>
      <c r="W100" s="587"/>
      <c r="X100" s="587"/>
      <c r="Y100" s="587"/>
      <c r="Z100" s="587"/>
      <c r="AA100" s="587"/>
      <c r="AB100" s="587"/>
      <c r="AC100" s="587"/>
      <c r="AD100" s="587"/>
      <c r="AE100" s="587"/>
      <c r="AF100" s="587"/>
      <c r="AG100" s="587"/>
      <c r="AH100" s="587"/>
      <c r="AI100" s="587"/>
      <c r="AJ100" s="587"/>
      <c r="AK100" s="587"/>
      <c r="AL100" s="587"/>
      <c r="AM100" s="587"/>
      <c r="AN100" s="587"/>
      <c r="AO100" s="587"/>
      <c r="AP100" s="587"/>
      <c r="AQ100" s="587"/>
      <c r="AR100" s="587"/>
      <c r="AS100" s="587"/>
      <c r="AT100" s="587"/>
      <c r="AU100" s="587"/>
      <c r="AV100" s="587"/>
      <c r="AW100" s="587"/>
      <c r="AX100" s="587"/>
      <c r="AY100" s="587"/>
      <c r="AZ100" s="588"/>
      <c r="BA100" s="588"/>
      <c r="BB100" s="588"/>
      <c r="BC100" s="588"/>
      <c r="BD100" s="588"/>
      <c r="BE100" s="537"/>
      <c r="BF100" s="537"/>
      <c r="BG100" s="537"/>
      <c r="BH100" s="537"/>
      <c r="BI100" s="537"/>
      <c r="BJ100" s="537"/>
      <c r="BK100" s="537"/>
      <c r="BL100" s="537"/>
      <c r="BM100" s="537"/>
      <c r="BN100" s="537"/>
      <c r="BO100" s="537"/>
      <c r="BP100" s="537"/>
      <c r="BQ100" s="495">
        <v>94</v>
      </c>
      <c r="BR100" s="566"/>
      <c r="BS100" s="567"/>
      <c r="BT100" s="568"/>
      <c r="BU100" s="568"/>
      <c r="BV100" s="568"/>
      <c r="BW100" s="568"/>
      <c r="BX100" s="568"/>
      <c r="BY100" s="568"/>
      <c r="BZ100" s="568"/>
      <c r="CA100" s="568"/>
      <c r="CB100" s="568"/>
      <c r="CC100" s="568"/>
      <c r="CD100" s="568"/>
      <c r="CE100" s="568"/>
      <c r="CF100" s="568"/>
      <c r="CG100" s="569"/>
      <c r="CH100" s="570"/>
      <c r="CI100" s="571"/>
      <c r="CJ100" s="571"/>
      <c r="CK100" s="571"/>
      <c r="CL100" s="572"/>
      <c r="CM100" s="570"/>
      <c r="CN100" s="571"/>
      <c r="CO100" s="571"/>
      <c r="CP100" s="571"/>
      <c r="CQ100" s="572"/>
      <c r="CR100" s="570"/>
      <c r="CS100" s="571"/>
      <c r="CT100" s="571"/>
      <c r="CU100" s="571"/>
      <c r="CV100" s="572"/>
      <c r="CW100" s="570"/>
      <c r="CX100" s="571"/>
      <c r="CY100" s="571"/>
      <c r="CZ100" s="571"/>
      <c r="DA100" s="572"/>
      <c r="DB100" s="570"/>
      <c r="DC100" s="571"/>
      <c r="DD100" s="571"/>
      <c r="DE100" s="571"/>
      <c r="DF100" s="572"/>
      <c r="DG100" s="570"/>
      <c r="DH100" s="571"/>
      <c r="DI100" s="571"/>
      <c r="DJ100" s="571"/>
      <c r="DK100" s="572"/>
      <c r="DL100" s="570"/>
      <c r="DM100" s="571"/>
      <c r="DN100" s="571"/>
      <c r="DO100" s="571"/>
      <c r="DP100" s="572"/>
      <c r="DQ100" s="570"/>
      <c r="DR100" s="571"/>
      <c r="DS100" s="571"/>
      <c r="DT100" s="571"/>
      <c r="DU100" s="572"/>
      <c r="DV100" s="567"/>
      <c r="DW100" s="568"/>
      <c r="DX100" s="568"/>
      <c r="DY100" s="568"/>
      <c r="DZ100" s="573"/>
      <c r="EA100" s="444"/>
    </row>
    <row r="101" spans="1:131" ht="26.25" hidden="1" customHeight="1" x14ac:dyDescent="0.15">
      <c r="A101" s="585"/>
      <c r="B101" s="586"/>
      <c r="C101" s="586"/>
      <c r="D101" s="586"/>
      <c r="E101" s="586"/>
      <c r="F101" s="586"/>
      <c r="G101" s="586"/>
      <c r="H101" s="586"/>
      <c r="I101" s="586"/>
      <c r="J101" s="586"/>
      <c r="K101" s="586"/>
      <c r="L101" s="586"/>
      <c r="M101" s="586"/>
      <c r="N101" s="586"/>
      <c r="O101" s="586"/>
      <c r="P101" s="586"/>
      <c r="Q101" s="587"/>
      <c r="R101" s="587"/>
      <c r="S101" s="587"/>
      <c r="T101" s="587"/>
      <c r="U101" s="587"/>
      <c r="V101" s="587"/>
      <c r="W101" s="587"/>
      <c r="X101" s="587"/>
      <c r="Y101" s="587"/>
      <c r="Z101" s="587"/>
      <c r="AA101" s="587"/>
      <c r="AB101" s="587"/>
      <c r="AC101" s="587"/>
      <c r="AD101" s="587"/>
      <c r="AE101" s="587"/>
      <c r="AF101" s="587"/>
      <c r="AG101" s="587"/>
      <c r="AH101" s="587"/>
      <c r="AI101" s="587"/>
      <c r="AJ101" s="587"/>
      <c r="AK101" s="587"/>
      <c r="AL101" s="587"/>
      <c r="AM101" s="587"/>
      <c r="AN101" s="587"/>
      <c r="AO101" s="587"/>
      <c r="AP101" s="587"/>
      <c r="AQ101" s="587"/>
      <c r="AR101" s="587"/>
      <c r="AS101" s="587"/>
      <c r="AT101" s="587"/>
      <c r="AU101" s="587"/>
      <c r="AV101" s="587"/>
      <c r="AW101" s="587"/>
      <c r="AX101" s="587"/>
      <c r="AY101" s="587"/>
      <c r="AZ101" s="588"/>
      <c r="BA101" s="588"/>
      <c r="BB101" s="588"/>
      <c r="BC101" s="588"/>
      <c r="BD101" s="588"/>
      <c r="BE101" s="537"/>
      <c r="BF101" s="537"/>
      <c r="BG101" s="537"/>
      <c r="BH101" s="537"/>
      <c r="BI101" s="537"/>
      <c r="BJ101" s="537"/>
      <c r="BK101" s="537"/>
      <c r="BL101" s="537"/>
      <c r="BM101" s="537"/>
      <c r="BN101" s="537"/>
      <c r="BO101" s="537"/>
      <c r="BP101" s="537"/>
      <c r="BQ101" s="495">
        <v>95</v>
      </c>
      <c r="BR101" s="566"/>
      <c r="BS101" s="567"/>
      <c r="BT101" s="568"/>
      <c r="BU101" s="568"/>
      <c r="BV101" s="568"/>
      <c r="BW101" s="568"/>
      <c r="BX101" s="568"/>
      <c r="BY101" s="568"/>
      <c r="BZ101" s="568"/>
      <c r="CA101" s="568"/>
      <c r="CB101" s="568"/>
      <c r="CC101" s="568"/>
      <c r="CD101" s="568"/>
      <c r="CE101" s="568"/>
      <c r="CF101" s="568"/>
      <c r="CG101" s="569"/>
      <c r="CH101" s="570"/>
      <c r="CI101" s="571"/>
      <c r="CJ101" s="571"/>
      <c r="CK101" s="571"/>
      <c r="CL101" s="572"/>
      <c r="CM101" s="570"/>
      <c r="CN101" s="571"/>
      <c r="CO101" s="571"/>
      <c r="CP101" s="571"/>
      <c r="CQ101" s="572"/>
      <c r="CR101" s="570"/>
      <c r="CS101" s="571"/>
      <c r="CT101" s="571"/>
      <c r="CU101" s="571"/>
      <c r="CV101" s="572"/>
      <c r="CW101" s="570"/>
      <c r="CX101" s="571"/>
      <c r="CY101" s="571"/>
      <c r="CZ101" s="571"/>
      <c r="DA101" s="572"/>
      <c r="DB101" s="570"/>
      <c r="DC101" s="571"/>
      <c r="DD101" s="571"/>
      <c r="DE101" s="571"/>
      <c r="DF101" s="572"/>
      <c r="DG101" s="570"/>
      <c r="DH101" s="571"/>
      <c r="DI101" s="571"/>
      <c r="DJ101" s="571"/>
      <c r="DK101" s="572"/>
      <c r="DL101" s="570"/>
      <c r="DM101" s="571"/>
      <c r="DN101" s="571"/>
      <c r="DO101" s="571"/>
      <c r="DP101" s="572"/>
      <c r="DQ101" s="570"/>
      <c r="DR101" s="571"/>
      <c r="DS101" s="571"/>
      <c r="DT101" s="571"/>
      <c r="DU101" s="572"/>
      <c r="DV101" s="567"/>
      <c r="DW101" s="568"/>
      <c r="DX101" s="568"/>
      <c r="DY101" s="568"/>
      <c r="DZ101" s="573"/>
      <c r="EA101" s="444"/>
    </row>
    <row r="102" spans="1:131" ht="26.25" customHeight="1" thickBot="1" x14ac:dyDescent="0.2">
      <c r="A102" s="585"/>
      <c r="B102" s="586"/>
      <c r="C102" s="586"/>
      <c r="D102" s="586"/>
      <c r="E102" s="586"/>
      <c r="F102" s="586"/>
      <c r="G102" s="586"/>
      <c r="H102" s="586"/>
      <c r="I102" s="586"/>
      <c r="J102" s="586"/>
      <c r="K102" s="586"/>
      <c r="L102" s="586"/>
      <c r="M102" s="586"/>
      <c r="N102" s="586"/>
      <c r="O102" s="586"/>
      <c r="P102" s="586"/>
      <c r="Q102" s="587"/>
      <c r="R102" s="587"/>
      <c r="S102" s="587"/>
      <c r="T102" s="587"/>
      <c r="U102" s="587"/>
      <c r="V102" s="587"/>
      <c r="W102" s="587"/>
      <c r="X102" s="587"/>
      <c r="Y102" s="587"/>
      <c r="Z102" s="587"/>
      <c r="AA102" s="587"/>
      <c r="AB102" s="587"/>
      <c r="AC102" s="587"/>
      <c r="AD102" s="587"/>
      <c r="AE102" s="587"/>
      <c r="AF102" s="587"/>
      <c r="AG102" s="587"/>
      <c r="AH102" s="587"/>
      <c r="AI102" s="587"/>
      <c r="AJ102" s="587"/>
      <c r="AK102" s="587"/>
      <c r="AL102" s="587"/>
      <c r="AM102" s="587"/>
      <c r="AN102" s="587"/>
      <c r="AO102" s="587"/>
      <c r="AP102" s="587"/>
      <c r="AQ102" s="587"/>
      <c r="AR102" s="587"/>
      <c r="AS102" s="587"/>
      <c r="AT102" s="587"/>
      <c r="AU102" s="587"/>
      <c r="AV102" s="587"/>
      <c r="AW102" s="587"/>
      <c r="AX102" s="587"/>
      <c r="AY102" s="587"/>
      <c r="AZ102" s="588"/>
      <c r="BA102" s="588"/>
      <c r="BB102" s="588"/>
      <c r="BC102" s="588"/>
      <c r="BD102" s="588"/>
      <c r="BE102" s="537"/>
      <c r="BF102" s="537"/>
      <c r="BG102" s="537"/>
      <c r="BH102" s="537"/>
      <c r="BI102" s="537"/>
      <c r="BJ102" s="537"/>
      <c r="BK102" s="537"/>
      <c r="BL102" s="537"/>
      <c r="BM102" s="537"/>
      <c r="BN102" s="537"/>
      <c r="BO102" s="537"/>
      <c r="BP102" s="537"/>
      <c r="BQ102" s="520" t="s">
        <v>328</v>
      </c>
      <c r="BR102" s="521" t="s">
        <v>420</v>
      </c>
      <c r="BS102" s="522"/>
      <c r="BT102" s="522"/>
      <c r="BU102" s="522"/>
      <c r="BV102" s="522"/>
      <c r="BW102" s="522"/>
      <c r="BX102" s="522"/>
      <c r="BY102" s="522"/>
      <c r="BZ102" s="522"/>
      <c r="CA102" s="522"/>
      <c r="CB102" s="522"/>
      <c r="CC102" s="522"/>
      <c r="CD102" s="522"/>
      <c r="CE102" s="522"/>
      <c r="CF102" s="522"/>
      <c r="CG102" s="523"/>
      <c r="CH102" s="589"/>
      <c r="CI102" s="590"/>
      <c r="CJ102" s="590"/>
      <c r="CK102" s="590"/>
      <c r="CL102" s="591"/>
      <c r="CM102" s="589"/>
      <c r="CN102" s="590"/>
      <c r="CO102" s="590"/>
      <c r="CP102" s="590"/>
      <c r="CQ102" s="591"/>
      <c r="CR102" s="592" t="s">
        <v>421</v>
      </c>
      <c r="CS102" s="534"/>
      <c r="CT102" s="534"/>
      <c r="CU102" s="534"/>
      <c r="CV102" s="593"/>
      <c r="CW102" s="592" t="s">
        <v>64</v>
      </c>
      <c r="CX102" s="534"/>
      <c r="CY102" s="534"/>
      <c r="CZ102" s="534"/>
      <c r="DA102" s="593"/>
      <c r="DB102" s="592">
        <v>15</v>
      </c>
      <c r="DC102" s="534"/>
      <c r="DD102" s="534"/>
      <c r="DE102" s="534"/>
      <c r="DF102" s="593"/>
      <c r="DG102" s="592" t="s">
        <v>64</v>
      </c>
      <c r="DH102" s="534"/>
      <c r="DI102" s="534"/>
      <c r="DJ102" s="534"/>
      <c r="DK102" s="593"/>
      <c r="DL102" s="592" t="s">
        <v>64</v>
      </c>
      <c r="DM102" s="534"/>
      <c r="DN102" s="534"/>
      <c r="DO102" s="534"/>
      <c r="DP102" s="593"/>
      <c r="DQ102" s="592" t="s">
        <v>64</v>
      </c>
      <c r="DR102" s="534"/>
      <c r="DS102" s="534"/>
      <c r="DT102" s="534"/>
      <c r="DU102" s="593"/>
      <c r="DV102" s="521"/>
      <c r="DW102" s="522"/>
      <c r="DX102" s="522"/>
      <c r="DY102" s="522"/>
      <c r="DZ102" s="594"/>
      <c r="EA102" s="444"/>
    </row>
    <row r="103" spans="1:131" ht="26.25" customHeight="1" x14ac:dyDescent="0.15">
      <c r="A103" s="585"/>
      <c r="B103" s="586"/>
      <c r="C103" s="586"/>
      <c r="D103" s="586"/>
      <c r="E103" s="586"/>
      <c r="F103" s="586"/>
      <c r="G103" s="586"/>
      <c r="H103" s="586"/>
      <c r="I103" s="586"/>
      <c r="J103" s="586"/>
      <c r="K103" s="586"/>
      <c r="L103" s="586"/>
      <c r="M103" s="586"/>
      <c r="N103" s="586"/>
      <c r="O103" s="586"/>
      <c r="P103" s="586"/>
      <c r="Q103" s="587"/>
      <c r="R103" s="587"/>
      <c r="S103" s="587"/>
      <c r="T103" s="587"/>
      <c r="U103" s="587"/>
      <c r="V103" s="587"/>
      <c r="W103" s="587"/>
      <c r="X103" s="587"/>
      <c r="Y103" s="587"/>
      <c r="Z103" s="587"/>
      <c r="AA103" s="587"/>
      <c r="AB103" s="587"/>
      <c r="AC103" s="587"/>
      <c r="AD103" s="587"/>
      <c r="AE103" s="587"/>
      <c r="AF103" s="587"/>
      <c r="AG103" s="587"/>
      <c r="AH103" s="587"/>
      <c r="AI103" s="587"/>
      <c r="AJ103" s="587"/>
      <c r="AK103" s="587"/>
      <c r="AL103" s="587"/>
      <c r="AM103" s="587"/>
      <c r="AN103" s="587"/>
      <c r="AO103" s="587"/>
      <c r="AP103" s="587"/>
      <c r="AQ103" s="587"/>
      <c r="AR103" s="587"/>
      <c r="AS103" s="587"/>
      <c r="AT103" s="587"/>
      <c r="AU103" s="587"/>
      <c r="AV103" s="587"/>
      <c r="AW103" s="587"/>
      <c r="AX103" s="587"/>
      <c r="AY103" s="587"/>
      <c r="AZ103" s="588"/>
      <c r="BA103" s="588"/>
      <c r="BB103" s="588"/>
      <c r="BC103" s="588"/>
      <c r="BD103" s="588"/>
      <c r="BE103" s="537"/>
      <c r="BF103" s="537"/>
      <c r="BG103" s="537"/>
      <c r="BH103" s="537"/>
      <c r="BI103" s="537"/>
      <c r="BJ103" s="537"/>
      <c r="BK103" s="537"/>
      <c r="BL103" s="537"/>
      <c r="BM103" s="537"/>
      <c r="BN103" s="537"/>
      <c r="BO103" s="537"/>
      <c r="BP103" s="537"/>
      <c r="BQ103" s="595" t="s">
        <v>422</v>
      </c>
      <c r="BR103" s="595"/>
      <c r="BS103" s="595"/>
      <c r="BT103" s="595"/>
      <c r="BU103" s="595"/>
      <c r="BV103" s="595"/>
      <c r="BW103" s="595"/>
      <c r="BX103" s="595"/>
      <c r="BY103" s="595"/>
      <c r="BZ103" s="595"/>
      <c r="CA103" s="595"/>
      <c r="CB103" s="595"/>
      <c r="CC103" s="595"/>
      <c r="CD103" s="595"/>
      <c r="CE103" s="595"/>
      <c r="CF103" s="595"/>
      <c r="CG103" s="595"/>
      <c r="CH103" s="595"/>
      <c r="CI103" s="595"/>
      <c r="CJ103" s="595"/>
      <c r="CK103" s="595"/>
      <c r="CL103" s="595"/>
      <c r="CM103" s="595"/>
      <c r="CN103" s="595"/>
      <c r="CO103" s="595"/>
      <c r="CP103" s="595"/>
      <c r="CQ103" s="595"/>
      <c r="CR103" s="595"/>
      <c r="CS103" s="595"/>
      <c r="CT103" s="595"/>
      <c r="CU103" s="595"/>
      <c r="CV103" s="595"/>
      <c r="CW103" s="595"/>
      <c r="CX103" s="595"/>
      <c r="CY103" s="595"/>
      <c r="CZ103" s="595"/>
      <c r="DA103" s="595"/>
      <c r="DB103" s="595"/>
      <c r="DC103" s="595"/>
      <c r="DD103" s="595"/>
      <c r="DE103" s="595"/>
      <c r="DF103" s="595"/>
      <c r="DG103" s="595"/>
      <c r="DH103" s="595"/>
      <c r="DI103" s="595"/>
      <c r="DJ103" s="595"/>
      <c r="DK103" s="595"/>
      <c r="DL103" s="595"/>
      <c r="DM103" s="595"/>
      <c r="DN103" s="595"/>
      <c r="DO103" s="595"/>
      <c r="DP103" s="595"/>
      <c r="DQ103" s="595"/>
      <c r="DR103" s="595"/>
      <c r="DS103" s="595"/>
      <c r="DT103" s="595"/>
      <c r="DU103" s="595"/>
      <c r="DV103" s="595"/>
      <c r="DW103" s="595"/>
      <c r="DX103" s="595"/>
      <c r="DY103" s="595"/>
      <c r="DZ103" s="595"/>
      <c r="EA103" s="444"/>
    </row>
    <row r="104" spans="1:131" ht="26.25" customHeight="1" x14ac:dyDescent="0.15">
      <c r="A104" s="585"/>
      <c r="B104" s="586"/>
      <c r="C104" s="586"/>
      <c r="D104" s="586"/>
      <c r="E104" s="586"/>
      <c r="F104" s="586"/>
      <c r="G104" s="586"/>
      <c r="H104" s="586"/>
      <c r="I104" s="586"/>
      <c r="J104" s="586"/>
      <c r="K104" s="586"/>
      <c r="L104" s="586"/>
      <c r="M104" s="586"/>
      <c r="N104" s="586"/>
      <c r="O104" s="586"/>
      <c r="P104" s="586"/>
      <c r="Q104" s="587"/>
      <c r="R104" s="587"/>
      <c r="S104" s="587"/>
      <c r="T104" s="587"/>
      <c r="U104" s="587"/>
      <c r="V104" s="587"/>
      <c r="W104" s="587"/>
      <c r="X104" s="587"/>
      <c r="Y104" s="587"/>
      <c r="Z104" s="587"/>
      <c r="AA104" s="587"/>
      <c r="AB104" s="587"/>
      <c r="AC104" s="587"/>
      <c r="AD104" s="587"/>
      <c r="AE104" s="587"/>
      <c r="AF104" s="587"/>
      <c r="AG104" s="587"/>
      <c r="AH104" s="587"/>
      <c r="AI104" s="587"/>
      <c r="AJ104" s="587"/>
      <c r="AK104" s="587"/>
      <c r="AL104" s="587"/>
      <c r="AM104" s="587"/>
      <c r="AN104" s="587"/>
      <c r="AO104" s="587"/>
      <c r="AP104" s="587"/>
      <c r="AQ104" s="587"/>
      <c r="AR104" s="587"/>
      <c r="AS104" s="587"/>
      <c r="AT104" s="587"/>
      <c r="AU104" s="587"/>
      <c r="AV104" s="587"/>
      <c r="AW104" s="587"/>
      <c r="AX104" s="587"/>
      <c r="AY104" s="587"/>
      <c r="AZ104" s="588"/>
      <c r="BA104" s="588"/>
      <c r="BB104" s="588"/>
      <c r="BC104" s="588"/>
      <c r="BD104" s="588"/>
      <c r="BE104" s="537"/>
      <c r="BF104" s="537"/>
      <c r="BG104" s="537"/>
      <c r="BH104" s="537"/>
      <c r="BI104" s="537"/>
      <c r="BJ104" s="537"/>
      <c r="BK104" s="537"/>
      <c r="BL104" s="537"/>
      <c r="BM104" s="537"/>
      <c r="BN104" s="537"/>
      <c r="BO104" s="537"/>
      <c r="BP104" s="537"/>
      <c r="BQ104" s="596" t="s">
        <v>423</v>
      </c>
      <c r="BR104" s="596"/>
      <c r="BS104" s="596"/>
      <c r="BT104" s="596"/>
      <c r="BU104" s="596"/>
      <c r="BV104" s="596"/>
      <c r="BW104" s="596"/>
      <c r="BX104" s="596"/>
      <c r="BY104" s="596"/>
      <c r="BZ104" s="596"/>
      <c r="CA104" s="596"/>
      <c r="CB104" s="596"/>
      <c r="CC104" s="596"/>
      <c r="CD104" s="596"/>
      <c r="CE104" s="596"/>
      <c r="CF104" s="596"/>
      <c r="CG104" s="596"/>
      <c r="CH104" s="596"/>
      <c r="CI104" s="596"/>
      <c r="CJ104" s="596"/>
      <c r="CK104" s="596"/>
      <c r="CL104" s="596"/>
      <c r="CM104" s="596"/>
      <c r="CN104" s="596"/>
      <c r="CO104" s="596"/>
      <c r="CP104" s="596"/>
      <c r="CQ104" s="596"/>
      <c r="CR104" s="596"/>
      <c r="CS104" s="596"/>
      <c r="CT104" s="596"/>
      <c r="CU104" s="596"/>
      <c r="CV104" s="596"/>
      <c r="CW104" s="596"/>
      <c r="CX104" s="596"/>
      <c r="CY104" s="596"/>
      <c r="CZ104" s="596"/>
      <c r="DA104" s="596"/>
      <c r="DB104" s="596"/>
      <c r="DC104" s="596"/>
      <c r="DD104" s="596"/>
      <c r="DE104" s="596"/>
      <c r="DF104" s="596"/>
      <c r="DG104" s="596"/>
      <c r="DH104" s="596"/>
      <c r="DI104" s="596"/>
      <c r="DJ104" s="596"/>
      <c r="DK104" s="596"/>
      <c r="DL104" s="596"/>
      <c r="DM104" s="596"/>
      <c r="DN104" s="596"/>
      <c r="DO104" s="596"/>
      <c r="DP104" s="596"/>
      <c r="DQ104" s="596"/>
      <c r="DR104" s="596"/>
      <c r="DS104" s="596"/>
      <c r="DT104" s="596"/>
      <c r="DU104" s="596"/>
      <c r="DV104" s="596"/>
      <c r="DW104" s="596"/>
      <c r="DX104" s="596"/>
      <c r="DY104" s="596"/>
      <c r="DZ104" s="596"/>
      <c r="EA104" s="444"/>
    </row>
    <row r="105" spans="1:131" ht="11.25" customHeight="1" x14ac:dyDescent="0.15">
      <c r="A105" s="537"/>
      <c r="B105" s="537"/>
      <c r="C105" s="537"/>
      <c r="D105" s="537"/>
      <c r="E105" s="537"/>
      <c r="F105" s="537"/>
      <c r="G105" s="537"/>
      <c r="H105" s="537"/>
      <c r="I105" s="537"/>
      <c r="J105" s="537"/>
      <c r="K105" s="537"/>
      <c r="L105" s="537"/>
      <c r="M105" s="537"/>
      <c r="N105" s="537"/>
      <c r="O105" s="537"/>
      <c r="P105" s="537"/>
      <c r="Q105" s="537"/>
      <c r="R105" s="537"/>
      <c r="S105" s="537"/>
      <c r="T105" s="537"/>
      <c r="U105" s="537"/>
      <c r="V105" s="537"/>
      <c r="W105" s="537"/>
      <c r="X105" s="537"/>
      <c r="Y105" s="537"/>
      <c r="Z105" s="537"/>
      <c r="AA105" s="537"/>
      <c r="AB105" s="537"/>
      <c r="AC105" s="537"/>
      <c r="AD105" s="537"/>
      <c r="AE105" s="537"/>
      <c r="AF105" s="537"/>
      <c r="AG105" s="537"/>
      <c r="AH105" s="537"/>
      <c r="AI105" s="537"/>
      <c r="AJ105" s="537"/>
      <c r="AK105" s="537"/>
      <c r="AL105" s="537"/>
      <c r="AM105" s="537"/>
      <c r="AN105" s="537"/>
      <c r="AO105" s="537"/>
      <c r="AP105" s="537"/>
      <c r="AQ105" s="537"/>
      <c r="AR105" s="537"/>
      <c r="AS105" s="537"/>
      <c r="AT105" s="537"/>
      <c r="AU105" s="537"/>
      <c r="AV105" s="537"/>
      <c r="AW105" s="537"/>
      <c r="AX105" s="537"/>
      <c r="AY105" s="537"/>
      <c r="AZ105" s="537"/>
      <c r="BA105" s="537"/>
      <c r="BB105" s="537"/>
      <c r="BC105" s="537"/>
      <c r="BD105" s="537"/>
      <c r="BE105" s="537"/>
      <c r="BF105" s="537"/>
      <c r="BG105" s="537"/>
      <c r="BH105" s="537"/>
      <c r="BI105" s="537"/>
      <c r="BJ105" s="537"/>
      <c r="BK105" s="537"/>
      <c r="BL105" s="537"/>
      <c r="BM105" s="537"/>
      <c r="BN105" s="537"/>
      <c r="BO105" s="537"/>
      <c r="BP105" s="537"/>
      <c r="BQ105" s="444"/>
      <c r="BR105" s="444"/>
      <c r="BS105" s="444"/>
      <c r="BT105" s="444"/>
      <c r="BU105" s="444"/>
      <c r="BV105" s="444"/>
      <c r="BW105" s="444"/>
      <c r="BX105" s="444"/>
      <c r="BY105" s="444"/>
      <c r="BZ105" s="444"/>
      <c r="CA105" s="444"/>
      <c r="CB105" s="444"/>
      <c r="CC105" s="444"/>
      <c r="CD105" s="444"/>
      <c r="CE105" s="444"/>
      <c r="CF105" s="444"/>
      <c r="CG105" s="444"/>
      <c r="CH105" s="444"/>
      <c r="CI105" s="444"/>
      <c r="CJ105" s="444"/>
      <c r="CK105" s="444"/>
      <c r="CL105" s="444"/>
      <c r="CM105" s="444"/>
      <c r="CN105" s="444"/>
      <c r="CO105" s="444"/>
      <c r="CP105" s="444"/>
      <c r="CQ105" s="444"/>
      <c r="CR105" s="444"/>
      <c r="CS105" s="444"/>
      <c r="CT105" s="444"/>
      <c r="CU105" s="444"/>
      <c r="CV105" s="444"/>
      <c r="CW105" s="444"/>
      <c r="CX105" s="444"/>
      <c r="CY105" s="444"/>
      <c r="CZ105" s="444"/>
      <c r="DA105" s="444"/>
      <c r="DB105" s="444"/>
      <c r="DC105" s="444"/>
      <c r="DD105" s="444"/>
      <c r="DE105" s="444"/>
      <c r="DF105" s="444"/>
      <c r="DG105" s="444"/>
      <c r="DH105" s="444"/>
      <c r="DI105" s="444"/>
      <c r="DJ105" s="444"/>
      <c r="DK105" s="444"/>
      <c r="DL105" s="444"/>
      <c r="DM105" s="444"/>
      <c r="DN105" s="444"/>
      <c r="DO105" s="444"/>
      <c r="DP105" s="444"/>
      <c r="DQ105" s="444"/>
      <c r="DR105" s="444"/>
      <c r="DS105" s="444"/>
      <c r="DT105" s="444"/>
      <c r="DU105" s="444"/>
      <c r="DV105" s="444"/>
      <c r="DW105" s="444"/>
      <c r="DX105" s="444"/>
      <c r="DY105" s="444"/>
      <c r="DZ105" s="444"/>
      <c r="EA105" s="444"/>
    </row>
    <row r="106" spans="1:131" ht="11.25" customHeight="1" x14ac:dyDescent="0.15">
      <c r="A106" s="537"/>
      <c r="B106" s="537"/>
      <c r="C106" s="537"/>
      <c r="D106" s="537"/>
      <c r="E106" s="537"/>
      <c r="F106" s="537"/>
      <c r="G106" s="537"/>
      <c r="H106" s="537"/>
      <c r="I106" s="537"/>
      <c r="J106" s="537"/>
      <c r="K106" s="537"/>
      <c r="L106" s="537"/>
      <c r="M106" s="537"/>
      <c r="N106" s="537"/>
      <c r="O106" s="537"/>
      <c r="P106" s="537"/>
      <c r="Q106" s="537"/>
      <c r="R106" s="537"/>
      <c r="S106" s="537"/>
      <c r="T106" s="537"/>
      <c r="U106" s="537"/>
      <c r="V106" s="537"/>
      <c r="W106" s="537"/>
      <c r="X106" s="537"/>
      <c r="Y106" s="537"/>
      <c r="Z106" s="537"/>
      <c r="AA106" s="537"/>
      <c r="AB106" s="537"/>
      <c r="AC106" s="537"/>
      <c r="AD106" s="537"/>
      <c r="AE106" s="537"/>
      <c r="AF106" s="537"/>
      <c r="AG106" s="537"/>
      <c r="AH106" s="537"/>
      <c r="AI106" s="537"/>
      <c r="AJ106" s="537"/>
      <c r="AK106" s="537"/>
      <c r="AL106" s="537"/>
      <c r="AM106" s="537"/>
      <c r="AN106" s="537"/>
      <c r="AO106" s="537"/>
      <c r="AP106" s="537"/>
      <c r="AQ106" s="537"/>
      <c r="AR106" s="537"/>
      <c r="AS106" s="537"/>
      <c r="AT106" s="537"/>
      <c r="AU106" s="537"/>
      <c r="AV106" s="537"/>
      <c r="AW106" s="537"/>
      <c r="AX106" s="537"/>
      <c r="AY106" s="537"/>
      <c r="AZ106" s="537"/>
      <c r="BA106" s="537"/>
      <c r="BB106" s="537"/>
      <c r="BC106" s="537"/>
      <c r="BD106" s="537"/>
      <c r="BE106" s="537"/>
      <c r="BF106" s="537"/>
      <c r="BG106" s="537"/>
      <c r="BH106" s="537"/>
      <c r="BI106" s="537"/>
      <c r="BJ106" s="537"/>
      <c r="BK106" s="537"/>
      <c r="BL106" s="537"/>
      <c r="BM106" s="537"/>
      <c r="BN106" s="537"/>
      <c r="BO106" s="537"/>
      <c r="BP106" s="537"/>
      <c r="BQ106" s="444"/>
      <c r="BR106" s="444"/>
      <c r="BS106" s="444"/>
      <c r="BT106" s="444"/>
      <c r="BU106" s="444"/>
      <c r="BV106" s="444"/>
      <c r="BW106" s="444"/>
      <c r="BX106" s="444"/>
      <c r="BY106" s="444"/>
      <c r="BZ106" s="444"/>
      <c r="CA106" s="444"/>
      <c r="CB106" s="444"/>
      <c r="CC106" s="444"/>
      <c r="CD106" s="444"/>
      <c r="CE106" s="444"/>
      <c r="CF106" s="444"/>
      <c r="CG106" s="444"/>
      <c r="CH106" s="444"/>
      <c r="CI106" s="444"/>
      <c r="CJ106" s="444"/>
      <c r="CK106" s="444"/>
      <c r="CL106" s="444"/>
      <c r="CM106" s="444"/>
      <c r="CN106" s="444"/>
      <c r="CO106" s="444"/>
      <c r="CP106" s="444"/>
      <c r="CQ106" s="444"/>
      <c r="CR106" s="444"/>
      <c r="CS106" s="444"/>
      <c r="CT106" s="444"/>
      <c r="CU106" s="444"/>
      <c r="CV106" s="444"/>
      <c r="CW106" s="444"/>
      <c r="CX106" s="444"/>
      <c r="CY106" s="444"/>
      <c r="CZ106" s="444"/>
      <c r="DA106" s="444"/>
      <c r="DB106" s="444"/>
      <c r="DC106" s="444"/>
      <c r="DD106" s="444"/>
      <c r="DE106" s="444"/>
      <c r="DF106" s="444"/>
      <c r="DG106" s="444"/>
      <c r="DH106" s="444"/>
      <c r="DI106" s="444"/>
      <c r="DJ106" s="444"/>
      <c r="DK106" s="444"/>
      <c r="DL106" s="444"/>
      <c r="DM106" s="444"/>
      <c r="DN106" s="444"/>
      <c r="DO106" s="444"/>
      <c r="DP106" s="444"/>
      <c r="DQ106" s="444"/>
      <c r="DR106" s="444"/>
      <c r="DS106" s="444"/>
      <c r="DT106" s="444"/>
      <c r="DU106" s="444"/>
      <c r="DV106" s="444"/>
      <c r="DW106" s="444"/>
      <c r="DX106" s="444"/>
      <c r="DY106" s="444"/>
      <c r="DZ106" s="444"/>
      <c r="EA106" s="444"/>
    </row>
    <row r="107" spans="1:131" s="444" customFormat="1" ht="26.25" customHeight="1" thickBot="1" x14ac:dyDescent="0.2">
      <c r="A107" s="597" t="s">
        <v>424</v>
      </c>
      <c r="B107" s="598"/>
      <c r="C107" s="598"/>
      <c r="D107" s="598"/>
      <c r="E107" s="598"/>
      <c r="F107" s="598"/>
      <c r="G107" s="598"/>
      <c r="H107" s="598"/>
      <c r="I107" s="598"/>
      <c r="J107" s="598"/>
      <c r="K107" s="598"/>
      <c r="L107" s="598"/>
      <c r="M107" s="598"/>
      <c r="N107" s="598"/>
      <c r="O107" s="598"/>
      <c r="P107" s="598"/>
      <c r="Q107" s="598"/>
      <c r="R107" s="598"/>
      <c r="S107" s="598"/>
      <c r="T107" s="598"/>
      <c r="U107" s="598"/>
      <c r="V107" s="598"/>
      <c r="W107" s="598"/>
      <c r="X107" s="598"/>
      <c r="Y107" s="598"/>
      <c r="Z107" s="598"/>
      <c r="AA107" s="598"/>
      <c r="AB107" s="598"/>
      <c r="AC107" s="598"/>
      <c r="AD107" s="598"/>
      <c r="AE107" s="598"/>
      <c r="AF107" s="598"/>
      <c r="AG107" s="598"/>
      <c r="AH107" s="598"/>
      <c r="AI107" s="598"/>
      <c r="AJ107" s="598"/>
      <c r="AK107" s="598"/>
      <c r="AL107" s="598"/>
      <c r="AM107" s="598"/>
      <c r="AN107" s="598"/>
      <c r="AO107" s="598"/>
      <c r="AP107" s="598"/>
      <c r="AQ107" s="598"/>
      <c r="AR107" s="598"/>
      <c r="AS107" s="598"/>
      <c r="AT107" s="598"/>
      <c r="AU107" s="597" t="s">
        <v>425</v>
      </c>
      <c r="AV107" s="598"/>
      <c r="AW107" s="598"/>
      <c r="AX107" s="598"/>
      <c r="AY107" s="598"/>
      <c r="AZ107" s="598"/>
      <c r="BA107" s="598"/>
      <c r="BB107" s="598"/>
      <c r="BC107" s="598"/>
      <c r="BD107" s="598"/>
      <c r="BE107" s="598"/>
      <c r="BF107" s="598"/>
      <c r="BG107" s="598"/>
      <c r="BH107" s="598"/>
      <c r="BI107" s="598"/>
      <c r="BJ107" s="598"/>
      <c r="BK107" s="598"/>
      <c r="BL107" s="598"/>
      <c r="BM107" s="598"/>
      <c r="BN107" s="598"/>
      <c r="BO107" s="598"/>
      <c r="BP107" s="598"/>
      <c r="BQ107" s="598"/>
      <c r="BR107" s="598"/>
      <c r="BS107" s="598"/>
      <c r="BT107" s="598"/>
      <c r="BU107" s="598"/>
      <c r="BV107" s="598"/>
      <c r="BW107" s="598"/>
      <c r="BX107" s="598"/>
      <c r="BY107" s="598"/>
      <c r="BZ107" s="598"/>
      <c r="CA107" s="598"/>
      <c r="CB107" s="598"/>
      <c r="CC107" s="598"/>
      <c r="CD107" s="598"/>
      <c r="CE107" s="598"/>
      <c r="CF107" s="598"/>
      <c r="CG107" s="598"/>
      <c r="CH107" s="598"/>
      <c r="CI107" s="598"/>
      <c r="CJ107" s="598"/>
      <c r="CK107" s="598"/>
      <c r="CL107" s="598"/>
      <c r="CM107" s="598"/>
      <c r="CN107" s="598"/>
      <c r="CO107" s="598"/>
      <c r="CP107" s="598"/>
      <c r="CQ107" s="598"/>
      <c r="CR107" s="598"/>
      <c r="CS107" s="598"/>
      <c r="CT107" s="598"/>
      <c r="CU107" s="598"/>
      <c r="CV107" s="598"/>
      <c r="CW107" s="598"/>
      <c r="CX107" s="598"/>
      <c r="CY107" s="598"/>
      <c r="CZ107" s="598"/>
      <c r="DA107" s="598"/>
      <c r="DB107" s="598"/>
      <c r="DC107" s="598"/>
      <c r="DD107" s="598"/>
      <c r="DE107" s="598"/>
      <c r="DF107" s="598"/>
      <c r="DG107" s="598"/>
      <c r="DH107" s="598"/>
      <c r="DI107" s="598"/>
      <c r="DJ107" s="598"/>
      <c r="DK107" s="598"/>
      <c r="DL107" s="598"/>
      <c r="DM107" s="598"/>
      <c r="DN107" s="598"/>
      <c r="DO107" s="598"/>
      <c r="DP107" s="598"/>
      <c r="DQ107" s="598"/>
      <c r="DR107" s="598"/>
      <c r="DS107" s="598"/>
      <c r="DT107" s="598"/>
      <c r="DU107" s="598"/>
      <c r="DV107" s="598"/>
      <c r="DW107" s="598"/>
      <c r="DX107" s="598"/>
      <c r="DY107" s="598"/>
      <c r="DZ107" s="598"/>
    </row>
    <row r="108" spans="1:131" s="444" customFormat="1" ht="26.25" customHeight="1" x14ac:dyDescent="0.15">
      <c r="A108" s="599" t="s">
        <v>426</v>
      </c>
      <c r="B108" s="600"/>
      <c r="C108" s="600"/>
      <c r="D108" s="600"/>
      <c r="E108" s="600"/>
      <c r="F108" s="600"/>
      <c r="G108" s="600"/>
      <c r="H108" s="600"/>
      <c r="I108" s="600"/>
      <c r="J108" s="600"/>
      <c r="K108" s="600"/>
      <c r="L108" s="600"/>
      <c r="M108" s="600"/>
      <c r="N108" s="600"/>
      <c r="O108" s="600"/>
      <c r="P108" s="600"/>
      <c r="Q108" s="600"/>
      <c r="R108" s="600"/>
      <c r="S108" s="600"/>
      <c r="T108" s="600"/>
      <c r="U108" s="600"/>
      <c r="V108" s="600"/>
      <c r="W108" s="600"/>
      <c r="X108" s="600"/>
      <c r="Y108" s="600"/>
      <c r="Z108" s="600"/>
      <c r="AA108" s="600"/>
      <c r="AB108" s="600"/>
      <c r="AC108" s="600"/>
      <c r="AD108" s="600"/>
      <c r="AE108" s="600"/>
      <c r="AF108" s="600"/>
      <c r="AG108" s="600"/>
      <c r="AH108" s="600"/>
      <c r="AI108" s="600"/>
      <c r="AJ108" s="600"/>
      <c r="AK108" s="600"/>
      <c r="AL108" s="600"/>
      <c r="AM108" s="600"/>
      <c r="AN108" s="600"/>
      <c r="AO108" s="600"/>
      <c r="AP108" s="600"/>
      <c r="AQ108" s="600"/>
      <c r="AR108" s="600"/>
      <c r="AS108" s="600"/>
      <c r="AT108" s="601"/>
      <c r="AU108" s="599" t="s">
        <v>427</v>
      </c>
      <c r="AV108" s="600"/>
      <c r="AW108" s="600"/>
      <c r="AX108" s="600"/>
      <c r="AY108" s="600"/>
      <c r="AZ108" s="600"/>
      <c r="BA108" s="600"/>
      <c r="BB108" s="600"/>
      <c r="BC108" s="600"/>
      <c r="BD108" s="600"/>
      <c r="BE108" s="600"/>
      <c r="BF108" s="600"/>
      <c r="BG108" s="600"/>
      <c r="BH108" s="600"/>
      <c r="BI108" s="600"/>
      <c r="BJ108" s="600"/>
      <c r="BK108" s="600"/>
      <c r="BL108" s="600"/>
      <c r="BM108" s="600"/>
      <c r="BN108" s="600"/>
      <c r="BO108" s="600"/>
      <c r="BP108" s="600"/>
      <c r="BQ108" s="600"/>
      <c r="BR108" s="600"/>
      <c r="BS108" s="600"/>
      <c r="BT108" s="600"/>
      <c r="BU108" s="600"/>
      <c r="BV108" s="600"/>
      <c r="BW108" s="600"/>
      <c r="BX108" s="600"/>
      <c r="BY108" s="600"/>
      <c r="BZ108" s="600"/>
      <c r="CA108" s="600"/>
      <c r="CB108" s="600"/>
      <c r="CC108" s="600"/>
      <c r="CD108" s="600"/>
      <c r="CE108" s="600"/>
      <c r="CF108" s="600"/>
      <c r="CG108" s="600"/>
      <c r="CH108" s="600"/>
      <c r="CI108" s="600"/>
      <c r="CJ108" s="600"/>
      <c r="CK108" s="600"/>
      <c r="CL108" s="600"/>
      <c r="CM108" s="600"/>
      <c r="CN108" s="600"/>
      <c r="CO108" s="600"/>
      <c r="CP108" s="600"/>
      <c r="CQ108" s="600"/>
      <c r="CR108" s="600"/>
      <c r="CS108" s="600"/>
      <c r="CT108" s="600"/>
      <c r="CU108" s="600"/>
      <c r="CV108" s="600"/>
      <c r="CW108" s="600"/>
      <c r="CX108" s="600"/>
      <c r="CY108" s="600"/>
      <c r="CZ108" s="600"/>
      <c r="DA108" s="600"/>
      <c r="DB108" s="600"/>
      <c r="DC108" s="600"/>
      <c r="DD108" s="600"/>
      <c r="DE108" s="600"/>
      <c r="DF108" s="600"/>
      <c r="DG108" s="600"/>
      <c r="DH108" s="600"/>
      <c r="DI108" s="600"/>
      <c r="DJ108" s="600"/>
      <c r="DK108" s="600"/>
      <c r="DL108" s="600"/>
      <c r="DM108" s="600"/>
      <c r="DN108" s="600"/>
      <c r="DO108" s="600"/>
      <c r="DP108" s="600"/>
      <c r="DQ108" s="600"/>
      <c r="DR108" s="600"/>
      <c r="DS108" s="600"/>
      <c r="DT108" s="600"/>
      <c r="DU108" s="600"/>
      <c r="DV108" s="600"/>
      <c r="DW108" s="600"/>
      <c r="DX108" s="600"/>
      <c r="DY108" s="600"/>
      <c r="DZ108" s="601"/>
    </row>
    <row r="109" spans="1:131" s="444" customFormat="1" ht="26.25" customHeight="1" x14ac:dyDescent="0.15">
      <c r="A109" s="602" t="s">
        <v>428</v>
      </c>
      <c r="B109" s="603"/>
      <c r="C109" s="603"/>
      <c r="D109" s="603"/>
      <c r="E109" s="603"/>
      <c r="F109" s="603"/>
      <c r="G109" s="603"/>
      <c r="H109" s="603"/>
      <c r="I109" s="603"/>
      <c r="J109" s="603"/>
      <c r="K109" s="603"/>
      <c r="L109" s="603"/>
      <c r="M109" s="603"/>
      <c r="N109" s="603"/>
      <c r="O109" s="603"/>
      <c r="P109" s="603"/>
      <c r="Q109" s="603"/>
      <c r="R109" s="603"/>
      <c r="S109" s="603"/>
      <c r="T109" s="603"/>
      <c r="U109" s="603"/>
      <c r="V109" s="603"/>
      <c r="W109" s="603"/>
      <c r="X109" s="603"/>
      <c r="Y109" s="603"/>
      <c r="Z109" s="604"/>
      <c r="AA109" s="605" t="s">
        <v>429</v>
      </c>
      <c r="AB109" s="603"/>
      <c r="AC109" s="603"/>
      <c r="AD109" s="603"/>
      <c r="AE109" s="604"/>
      <c r="AF109" s="605" t="s">
        <v>430</v>
      </c>
      <c r="AG109" s="603"/>
      <c r="AH109" s="603"/>
      <c r="AI109" s="603"/>
      <c r="AJ109" s="604"/>
      <c r="AK109" s="605" t="s">
        <v>239</v>
      </c>
      <c r="AL109" s="603"/>
      <c r="AM109" s="603"/>
      <c r="AN109" s="603"/>
      <c r="AO109" s="604"/>
      <c r="AP109" s="605" t="s">
        <v>431</v>
      </c>
      <c r="AQ109" s="603"/>
      <c r="AR109" s="603"/>
      <c r="AS109" s="603"/>
      <c r="AT109" s="606"/>
      <c r="AU109" s="602" t="s">
        <v>428</v>
      </c>
      <c r="AV109" s="603"/>
      <c r="AW109" s="603"/>
      <c r="AX109" s="603"/>
      <c r="AY109" s="603"/>
      <c r="AZ109" s="603"/>
      <c r="BA109" s="603"/>
      <c r="BB109" s="603"/>
      <c r="BC109" s="603"/>
      <c r="BD109" s="603"/>
      <c r="BE109" s="603"/>
      <c r="BF109" s="603"/>
      <c r="BG109" s="603"/>
      <c r="BH109" s="603"/>
      <c r="BI109" s="603"/>
      <c r="BJ109" s="603"/>
      <c r="BK109" s="603"/>
      <c r="BL109" s="603"/>
      <c r="BM109" s="603"/>
      <c r="BN109" s="603"/>
      <c r="BO109" s="603"/>
      <c r="BP109" s="604"/>
      <c r="BQ109" s="605" t="s">
        <v>429</v>
      </c>
      <c r="BR109" s="603"/>
      <c r="BS109" s="603"/>
      <c r="BT109" s="603"/>
      <c r="BU109" s="604"/>
      <c r="BV109" s="605" t="s">
        <v>430</v>
      </c>
      <c r="BW109" s="603"/>
      <c r="BX109" s="603"/>
      <c r="BY109" s="603"/>
      <c r="BZ109" s="604"/>
      <c r="CA109" s="605" t="s">
        <v>239</v>
      </c>
      <c r="CB109" s="603"/>
      <c r="CC109" s="603"/>
      <c r="CD109" s="603"/>
      <c r="CE109" s="604"/>
      <c r="CF109" s="607" t="s">
        <v>431</v>
      </c>
      <c r="CG109" s="607"/>
      <c r="CH109" s="607"/>
      <c r="CI109" s="607"/>
      <c r="CJ109" s="607"/>
      <c r="CK109" s="605" t="s">
        <v>432</v>
      </c>
      <c r="CL109" s="603"/>
      <c r="CM109" s="603"/>
      <c r="CN109" s="603"/>
      <c r="CO109" s="603"/>
      <c r="CP109" s="603"/>
      <c r="CQ109" s="603"/>
      <c r="CR109" s="603"/>
      <c r="CS109" s="603"/>
      <c r="CT109" s="603"/>
      <c r="CU109" s="603"/>
      <c r="CV109" s="603"/>
      <c r="CW109" s="603"/>
      <c r="CX109" s="603"/>
      <c r="CY109" s="603"/>
      <c r="CZ109" s="603"/>
      <c r="DA109" s="603"/>
      <c r="DB109" s="603"/>
      <c r="DC109" s="603"/>
      <c r="DD109" s="603"/>
      <c r="DE109" s="603"/>
      <c r="DF109" s="604"/>
      <c r="DG109" s="605" t="s">
        <v>429</v>
      </c>
      <c r="DH109" s="603"/>
      <c r="DI109" s="603"/>
      <c r="DJ109" s="603"/>
      <c r="DK109" s="604"/>
      <c r="DL109" s="605" t="s">
        <v>430</v>
      </c>
      <c r="DM109" s="603"/>
      <c r="DN109" s="603"/>
      <c r="DO109" s="603"/>
      <c r="DP109" s="604"/>
      <c r="DQ109" s="605" t="s">
        <v>239</v>
      </c>
      <c r="DR109" s="603"/>
      <c r="DS109" s="603"/>
      <c r="DT109" s="603"/>
      <c r="DU109" s="604"/>
      <c r="DV109" s="605" t="s">
        <v>431</v>
      </c>
      <c r="DW109" s="603"/>
      <c r="DX109" s="603"/>
      <c r="DY109" s="603"/>
      <c r="DZ109" s="606"/>
    </row>
    <row r="110" spans="1:131" s="444" customFormat="1" ht="26.25" customHeight="1" x14ac:dyDescent="0.15">
      <c r="A110" s="608" t="s">
        <v>433</v>
      </c>
      <c r="B110" s="609"/>
      <c r="C110" s="609"/>
      <c r="D110" s="609"/>
      <c r="E110" s="609"/>
      <c r="F110" s="609"/>
      <c r="G110" s="609"/>
      <c r="H110" s="609"/>
      <c r="I110" s="609"/>
      <c r="J110" s="609"/>
      <c r="K110" s="609"/>
      <c r="L110" s="609"/>
      <c r="M110" s="609"/>
      <c r="N110" s="609"/>
      <c r="O110" s="609"/>
      <c r="P110" s="609"/>
      <c r="Q110" s="609"/>
      <c r="R110" s="609"/>
      <c r="S110" s="609"/>
      <c r="T110" s="609"/>
      <c r="U110" s="609"/>
      <c r="V110" s="609"/>
      <c r="W110" s="609"/>
      <c r="X110" s="609"/>
      <c r="Y110" s="609"/>
      <c r="Z110" s="610"/>
      <c r="AA110" s="611">
        <v>1657443</v>
      </c>
      <c r="AB110" s="612"/>
      <c r="AC110" s="612"/>
      <c r="AD110" s="612"/>
      <c r="AE110" s="613"/>
      <c r="AF110" s="614">
        <v>1622780</v>
      </c>
      <c r="AG110" s="612"/>
      <c r="AH110" s="612"/>
      <c r="AI110" s="612"/>
      <c r="AJ110" s="613"/>
      <c r="AK110" s="614">
        <v>1465840</v>
      </c>
      <c r="AL110" s="612"/>
      <c r="AM110" s="612"/>
      <c r="AN110" s="612"/>
      <c r="AO110" s="613"/>
      <c r="AP110" s="615">
        <v>23.1</v>
      </c>
      <c r="AQ110" s="616"/>
      <c r="AR110" s="616"/>
      <c r="AS110" s="616"/>
      <c r="AT110" s="617"/>
      <c r="AU110" s="618" t="s">
        <v>434</v>
      </c>
      <c r="AV110" s="619"/>
      <c r="AW110" s="619"/>
      <c r="AX110" s="619"/>
      <c r="AY110" s="619"/>
      <c r="AZ110" s="620" t="s">
        <v>435</v>
      </c>
      <c r="BA110" s="609"/>
      <c r="BB110" s="609"/>
      <c r="BC110" s="609"/>
      <c r="BD110" s="609"/>
      <c r="BE110" s="609"/>
      <c r="BF110" s="609"/>
      <c r="BG110" s="609"/>
      <c r="BH110" s="609"/>
      <c r="BI110" s="609"/>
      <c r="BJ110" s="609"/>
      <c r="BK110" s="609"/>
      <c r="BL110" s="609"/>
      <c r="BM110" s="609"/>
      <c r="BN110" s="609"/>
      <c r="BO110" s="609"/>
      <c r="BP110" s="610"/>
      <c r="BQ110" s="621">
        <v>13149329</v>
      </c>
      <c r="BR110" s="622"/>
      <c r="BS110" s="622"/>
      <c r="BT110" s="622"/>
      <c r="BU110" s="622"/>
      <c r="BV110" s="622">
        <v>12109377</v>
      </c>
      <c r="BW110" s="622"/>
      <c r="BX110" s="622"/>
      <c r="BY110" s="622"/>
      <c r="BZ110" s="622"/>
      <c r="CA110" s="622">
        <v>11199482</v>
      </c>
      <c r="CB110" s="622"/>
      <c r="CC110" s="622"/>
      <c r="CD110" s="622"/>
      <c r="CE110" s="622"/>
      <c r="CF110" s="623">
        <v>176.2</v>
      </c>
      <c r="CG110" s="624"/>
      <c r="CH110" s="624"/>
      <c r="CI110" s="624"/>
      <c r="CJ110" s="624"/>
      <c r="CK110" s="625" t="s">
        <v>436</v>
      </c>
      <c r="CL110" s="626"/>
      <c r="CM110" s="620" t="s">
        <v>437</v>
      </c>
      <c r="CN110" s="609"/>
      <c r="CO110" s="609"/>
      <c r="CP110" s="609"/>
      <c r="CQ110" s="609"/>
      <c r="CR110" s="609"/>
      <c r="CS110" s="609"/>
      <c r="CT110" s="609"/>
      <c r="CU110" s="609"/>
      <c r="CV110" s="609"/>
      <c r="CW110" s="609"/>
      <c r="CX110" s="609"/>
      <c r="CY110" s="609"/>
      <c r="CZ110" s="609"/>
      <c r="DA110" s="609"/>
      <c r="DB110" s="609"/>
      <c r="DC110" s="609"/>
      <c r="DD110" s="609"/>
      <c r="DE110" s="609"/>
      <c r="DF110" s="610"/>
      <c r="DG110" s="621" t="s">
        <v>64</v>
      </c>
      <c r="DH110" s="622"/>
      <c r="DI110" s="622"/>
      <c r="DJ110" s="622"/>
      <c r="DK110" s="622"/>
      <c r="DL110" s="622" t="s">
        <v>64</v>
      </c>
      <c r="DM110" s="622"/>
      <c r="DN110" s="622"/>
      <c r="DO110" s="622"/>
      <c r="DP110" s="622"/>
      <c r="DQ110" s="622" t="s">
        <v>64</v>
      </c>
      <c r="DR110" s="622"/>
      <c r="DS110" s="622"/>
      <c r="DT110" s="622"/>
      <c r="DU110" s="622"/>
      <c r="DV110" s="627" t="s">
        <v>64</v>
      </c>
      <c r="DW110" s="627"/>
      <c r="DX110" s="627"/>
      <c r="DY110" s="627"/>
      <c r="DZ110" s="628"/>
    </row>
    <row r="111" spans="1:131" s="444" customFormat="1" ht="26.25" customHeight="1" x14ac:dyDescent="0.15">
      <c r="A111" s="629" t="s">
        <v>438</v>
      </c>
      <c r="B111" s="596"/>
      <c r="C111" s="596"/>
      <c r="D111" s="596"/>
      <c r="E111" s="596"/>
      <c r="F111" s="596"/>
      <c r="G111" s="596"/>
      <c r="H111" s="596"/>
      <c r="I111" s="596"/>
      <c r="J111" s="596"/>
      <c r="K111" s="596"/>
      <c r="L111" s="596"/>
      <c r="M111" s="596"/>
      <c r="N111" s="596"/>
      <c r="O111" s="596"/>
      <c r="P111" s="596"/>
      <c r="Q111" s="596"/>
      <c r="R111" s="596"/>
      <c r="S111" s="596"/>
      <c r="T111" s="596"/>
      <c r="U111" s="596"/>
      <c r="V111" s="596"/>
      <c r="W111" s="596"/>
      <c r="X111" s="596"/>
      <c r="Y111" s="596"/>
      <c r="Z111" s="630"/>
      <c r="AA111" s="631" t="s">
        <v>64</v>
      </c>
      <c r="AB111" s="632"/>
      <c r="AC111" s="632"/>
      <c r="AD111" s="632"/>
      <c r="AE111" s="633"/>
      <c r="AF111" s="634" t="s">
        <v>64</v>
      </c>
      <c r="AG111" s="632"/>
      <c r="AH111" s="632"/>
      <c r="AI111" s="632"/>
      <c r="AJ111" s="633"/>
      <c r="AK111" s="634" t="s">
        <v>64</v>
      </c>
      <c r="AL111" s="632"/>
      <c r="AM111" s="632"/>
      <c r="AN111" s="632"/>
      <c r="AO111" s="633"/>
      <c r="AP111" s="635" t="s">
        <v>64</v>
      </c>
      <c r="AQ111" s="636"/>
      <c r="AR111" s="636"/>
      <c r="AS111" s="636"/>
      <c r="AT111" s="637"/>
      <c r="AU111" s="638"/>
      <c r="AV111" s="639"/>
      <c r="AW111" s="639"/>
      <c r="AX111" s="639"/>
      <c r="AY111" s="639"/>
      <c r="AZ111" s="640" t="s">
        <v>439</v>
      </c>
      <c r="BA111" s="641"/>
      <c r="BB111" s="641"/>
      <c r="BC111" s="641"/>
      <c r="BD111" s="641"/>
      <c r="BE111" s="641"/>
      <c r="BF111" s="641"/>
      <c r="BG111" s="641"/>
      <c r="BH111" s="641"/>
      <c r="BI111" s="641"/>
      <c r="BJ111" s="641"/>
      <c r="BK111" s="641"/>
      <c r="BL111" s="641"/>
      <c r="BM111" s="641"/>
      <c r="BN111" s="641"/>
      <c r="BO111" s="641"/>
      <c r="BP111" s="642"/>
      <c r="BQ111" s="643" t="s">
        <v>64</v>
      </c>
      <c r="BR111" s="644"/>
      <c r="BS111" s="644"/>
      <c r="BT111" s="644"/>
      <c r="BU111" s="644"/>
      <c r="BV111" s="644" t="s">
        <v>64</v>
      </c>
      <c r="BW111" s="644"/>
      <c r="BX111" s="644"/>
      <c r="BY111" s="644"/>
      <c r="BZ111" s="644"/>
      <c r="CA111" s="644" t="s">
        <v>64</v>
      </c>
      <c r="CB111" s="644"/>
      <c r="CC111" s="644"/>
      <c r="CD111" s="644"/>
      <c r="CE111" s="644"/>
      <c r="CF111" s="645" t="s">
        <v>64</v>
      </c>
      <c r="CG111" s="646"/>
      <c r="CH111" s="646"/>
      <c r="CI111" s="646"/>
      <c r="CJ111" s="646"/>
      <c r="CK111" s="647"/>
      <c r="CL111" s="648"/>
      <c r="CM111" s="640" t="s">
        <v>440</v>
      </c>
      <c r="CN111" s="641"/>
      <c r="CO111" s="641"/>
      <c r="CP111" s="641"/>
      <c r="CQ111" s="641"/>
      <c r="CR111" s="641"/>
      <c r="CS111" s="641"/>
      <c r="CT111" s="641"/>
      <c r="CU111" s="641"/>
      <c r="CV111" s="641"/>
      <c r="CW111" s="641"/>
      <c r="CX111" s="641"/>
      <c r="CY111" s="641"/>
      <c r="CZ111" s="641"/>
      <c r="DA111" s="641"/>
      <c r="DB111" s="641"/>
      <c r="DC111" s="641"/>
      <c r="DD111" s="641"/>
      <c r="DE111" s="641"/>
      <c r="DF111" s="642"/>
      <c r="DG111" s="643" t="s">
        <v>64</v>
      </c>
      <c r="DH111" s="644"/>
      <c r="DI111" s="644"/>
      <c r="DJ111" s="644"/>
      <c r="DK111" s="644"/>
      <c r="DL111" s="644" t="s">
        <v>64</v>
      </c>
      <c r="DM111" s="644"/>
      <c r="DN111" s="644"/>
      <c r="DO111" s="644"/>
      <c r="DP111" s="644"/>
      <c r="DQ111" s="644" t="s">
        <v>64</v>
      </c>
      <c r="DR111" s="644"/>
      <c r="DS111" s="644"/>
      <c r="DT111" s="644"/>
      <c r="DU111" s="644"/>
      <c r="DV111" s="649" t="s">
        <v>64</v>
      </c>
      <c r="DW111" s="649"/>
      <c r="DX111" s="649"/>
      <c r="DY111" s="649"/>
      <c r="DZ111" s="650"/>
    </row>
    <row r="112" spans="1:131" s="444" customFormat="1" ht="26.25" customHeight="1" x14ac:dyDescent="0.15">
      <c r="A112" s="651" t="s">
        <v>441</v>
      </c>
      <c r="B112" s="652"/>
      <c r="C112" s="641" t="s">
        <v>442</v>
      </c>
      <c r="D112" s="641"/>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2"/>
      <c r="AA112" s="631" t="s">
        <v>64</v>
      </c>
      <c r="AB112" s="632"/>
      <c r="AC112" s="632"/>
      <c r="AD112" s="632"/>
      <c r="AE112" s="633"/>
      <c r="AF112" s="634" t="s">
        <v>64</v>
      </c>
      <c r="AG112" s="632"/>
      <c r="AH112" s="632"/>
      <c r="AI112" s="632"/>
      <c r="AJ112" s="633"/>
      <c r="AK112" s="634" t="s">
        <v>64</v>
      </c>
      <c r="AL112" s="632"/>
      <c r="AM112" s="632"/>
      <c r="AN112" s="632"/>
      <c r="AO112" s="633"/>
      <c r="AP112" s="635" t="s">
        <v>64</v>
      </c>
      <c r="AQ112" s="636"/>
      <c r="AR112" s="636"/>
      <c r="AS112" s="636"/>
      <c r="AT112" s="637"/>
      <c r="AU112" s="638"/>
      <c r="AV112" s="639"/>
      <c r="AW112" s="639"/>
      <c r="AX112" s="639"/>
      <c r="AY112" s="639"/>
      <c r="AZ112" s="640" t="s">
        <v>443</v>
      </c>
      <c r="BA112" s="641"/>
      <c r="BB112" s="641"/>
      <c r="BC112" s="641"/>
      <c r="BD112" s="641"/>
      <c r="BE112" s="641"/>
      <c r="BF112" s="641"/>
      <c r="BG112" s="641"/>
      <c r="BH112" s="641"/>
      <c r="BI112" s="641"/>
      <c r="BJ112" s="641"/>
      <c r="BK112" s="641"/>
      <c r="BL112" s="641"/>
      <c r="BM112" s="641"/>
      <c r="BN112" s="641"/>
      <c r="BO112" s="641"/>
      <c r="BP112" s="642"/>
      <c r="BQ112" s="643">
        <v>9299785</v>
      </c>
      <c r="BR112" s="644"/>
      <c r="BS112" s="644"/>
      <c r="BT112" s="644"/>
      <c r="BU112" s="644"/>
      <c r="BV112" s="644">
        <v>8869694</v>
      </c>
      <c r="BW112" s="644"/>
      <c r="BX112" s="644"/>
      <c r="BY112" s="644"/>
      <c r="BZ112" s="644"/>
      <c r="CA112" s="644">
        <v>7956021</v>
      </c>
      <c r="CB112" s="644"/>
      <c r="CC112" s="644"/>
      <c r="CD112" s="644"/>
      <c r="CE112" s="644"/>
      <c r="CF112" s="645">
        <v>125.2</v>
      </c>
      <c r="CG112" s="646"/>
      <c r="CH112" s="646"/>
      <c r="CI112" s="646"/>
      <c r="CJ112" s="646"/>
      <c r="CK112" s="647"/>
      <c r="CL112" s="648"/>
      <c r="CM112" s="640" t="s">
        <v>444</v>
      </c>
      <c r="CN112" s="641"/>
      <c r="CO112" s="641"/>
      <c r="CP112" s="641"/>
      <c r="CQ112" s="641"/>
      <c r="CR112" s="641"/>
      <c r="CS112" s="641"/>
      <c r="CT112" s="641"/>
      <c r="CU112" s="641"/>
      <c r="CV112" s="641"/>
      <c r="CW112" s="641"/>
      <c r="CX112" s="641"/>
      <c r="CY112" s="641"/>
      <c r="CZ112" s="641"/>
      <c r="DA112" s="641"/>
      <c r="DB112" s="641"/>
      <c r="DC112" s="641"/>
      <c r="DD112" s="641"/>
      <c r="DE112" s="641"/>
      <c r="DF112" s="642"/>
      <c r="DG112" s="643" t="s">
        <v>64</v>
      </c>
      <c r="DH112" s="644"/>
      <c r="DI112" s="644"/>
      <c r="DJ112" s="644"/>
      <c r="DK112" s="644"/>
      <c r="DL112" s="644" t="s">
        <v>64</v>
      </c>
      <c r="DM112" s="644"/>
      <c r="DN112" s="644"/>
      <c r="DO112" s="644"/>
      <c r="DP112" s="644"/>
      <c r="DQ112" s="644" t="s">
        <v>64</v>
      </c>
      <c r="DR112" s="644"/>
      <c r="DS112" s="644"/>
      <c r="DT112" s="644"/>
      <c r="DU112" s="644"/>
      <c r="DV112" s="649" t="s">
        <v>64</v>
      </c>
      <c r="DW112" s="649"/>
      <c r="DX112" s="649"/>
      <c r="DY112" s="649"/>
      <c r="DZ112" s="650"/>
    </row>
    <row r="113" spans="1:130" s="444" customFormat="1" ht="26.25" customHeight="1" x14ac:dyDescent="0.15">
      <c r="A113" s="653"/>
      <c r="B113" s="654"/>
      <c r="C113" s="641" t="s">
        <v>445</v>
      </c>
      <c r="D113" s="641"/>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2"/>
      <c r="AA113" s="631">
        <v>1035086</v>
      </c>
      <c r="AB113" s="632"/>
      <c r="AC113" s="632"/>
      <c r="AD113" s="632"/>
      <c r="AE113" s="633"/>
      <c r="AF113" s="634">
        <v>1016625</v>
      </c>
      <c r="AG113" s="632"/>
      <c r="AH113" s="632"/>
      <c r="AI113" s="632"/>
      <c r="AJ113" s="633"/>
      <c r="AK113" s="634">
        <v>667978</v>
      </c>
      <c r="AL113" s="632"/>
      <c r="AM113" s="632"/>
      <c r="AN113" s="632"/>
      <c r="AO113" s="633"/>
      <c r="AP113" s="635">
        <v>10.5</v>
      </c>
      <c r="AQ113" s="636"/>
      <c r="AR113" s="636"/>
      <c r="AS113" s="636"/>
      <c r="AT113" s="637"/>
      <c r="AU113" s="638"/>
      <c r="AV113" s="639"/>
      <c r="AW113" s="639"/>
      <c r="AX113" s="639"/>
      <c r="AY113" s="639"/>
      <c r="AZ113" s="640" t="s">
        <v>446</v>
      </c>
      <c r="BA113" s="641"/>
      <c r="BB113" s="641"/>
      <c r="BC113" s="641"/>
      <c r="BD113" s="641"/>
      <c r="BE113" s="641"/>
      <c r="BF113" s="641"/>
      <c r="BG113" s="641"/>
      <c r="BH113" s="641"/>
      <c r="BI113" s="641"/>
      <c r="BJ113" s="641"/>
      <c r="BK113" s="641"/>
      <c r="BL113" s="641"/>
      <c r="BM113" s="641"/>
      <c r="BN113" s="641"/>
      <c r="BO113" s="641"/>
      <c r="BP113" s="642"/>
      <c r="BQ113" s="643">
        <v>245371</v>
      </c>
      <c r="BR113" s="644"/>
      <c r="BS113" s="644"/>
      <c r="BT113" s="644"/>
      <c r="BU113" s="644"/>
      <c r="BV113" s="644">
        <v>256059</v>
      </c>
      <c r="BW113" s="644"/>
      <c r="BX113" s="644"/>
      <c r="BY113" s="644"/>
      <c r="BZ113" s="644"/>
      <c r="CA113" s="644">
        <v>240006</v>
      </c>
      <c r="CB113" s="644"/>
      <c r="CC113" s="644"/>
      <c r="CD113" s="644"/>
      <c r="CE113" s="644"/>
      <c r="CF113" s="645">
        <v>3.8</v>
      </c>
      <c r="CG113" s="646"/>
      <c r="CH113" s="646"/>
      <c r="CI113" s="646"/>
      <c r="CJ113" s="646"/>
      <c r="CK113" s="647"/>
      <c r="CL113" s="648"/>
      <c r="CM113" s="640" t="s">
        <v>447</v>
      </c>
      <c r="CN113" s="641"/>
      <c r="CO113" s="641"/>
      <c r="CP113" s="641"/>
      <c r="CQ113" s="641"/>
      <c r="CR113" s="641"/>
      <c r="CS113" s="641"/>
      <c r="CT113" s="641"/>
      <c r="CU113" s="641"/>
      <c r="CV113" s="641"/>
      <c r="CW113" s="641"/>
      <c r="CX113" s="641"/>
      <c r="CY113" s="641"/>
      <c r="CZ113" s="641"/>
      <c r="DA113" s="641"/>
      <c r="DB113" s="641"/>
      <c r="DC113" s="641"/>
      <c r="DD113" s="641"/>
      <c r="DE113" s="641"/>
      <c r="DF113" s="642"/>
      <c r="DG113" s="631" t="s">
        <v>64</v>
      </c>
      <c r="DH113" s="632"/>
      <c r="DI113" s="632"/>
      <c r="DJ113" s="632"/>
      <c r="DK113" s="633"/>
      <c r="DL113" s="634" t="s">
        <v>64</v>
      </c>
      <c r="DM113" s="632"/>
      <c r="DN113" s="632"/>
      <c r="DO113" s="632"/>
      <c r="DP113" s="633"/>
      <c r="DQ113" s="634" t="s">
        <v>64</v>
      </c>
      <c r="DR113" s="632"/>
      <c r="DS113" s="632"/>
      <c r="DT113" s="632"/>
      <c r="DU113" s="633"/>
      <c r="DV113" s="635" t="s">
        <v>64</v>
      </c>
      <c r="DW113" s="636"/>
      <c r="DX113" s="636"/>
      <c r="DY113" s="636"/>
      <c r="DZ113" s="637"/>
    </row>
    <row r="114" spans="1:130" s="444" customFormat="1" ht="26.25" customHeight="1" x14ac:dyDescent="0.15">
      <c r="A114" s="653"/>
      <c r="B114" s="654"/>
      <c r="C114" s="641" t="s">
        <v>448</v>
      </c>
      <c r="D114" s="641"/>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2"/>
      <c r="AA114" s="631">
        <v>27062</v>
      </c>
      <c r="AB114" s="632"/>
      <c r="AC114" s="632"/>
      <c r="AD114" s="632"/>
      <c r="AE114" s="633"/>
      <c r="AF114" s="634">
        <v>38907</v>
      </c>
      <c r="AG114" s="632"/>
      <c r="AH114" s="632"/>
      <c r="AI114" s="632"/>
      <c r="AJ114" s="633"/>
      <c r="AK114" s="634">
        <v>45354</v>
      </c>
      <c r="AL114" s="632"/>
      <c r="AM114" s="632"/>
      <c r="AN114" s="632"/>
      <c r="AO114" s="633"/>
      <c r="AP114" s="635">
        <v>0.7</v>
      </c>
      <c r="AQ114" s="636"/>
      <c r="AR114" s="636"/>
      <c r="AS114" s="636"/>
      <c r="AT114" s="637"/>
      <c r="AU114" s="638"/>
      <c r="AV114" s="639"/>
      <c r="AW114" s="639"/>
      <c r="AX114" s="639"/>
      <c r="AY114" s="639"/>
      <c r="AZ114" s="640" t="s">
        <v>449</v>
      </c>
      <c r="BA114" s="641"/>
      <c r="BB114" s="641"/>
      <c r="BC114" s="641"/>
      <c r="BD114" s="641"/>
      <c r="BE114" s="641"/>
      <c r="BF114" s="641"/>
      <c r="BG114" s="641"/>
      <c r="BH114" s="641"/>
      <c r="BI114" s="641"/>
      <c r="BJ114" s="641"/>
      <c r="BK114" s="641"/>
      <c r="BL114" s="641"/>
      <c r="BM114" s="641"/>
      <c r="BN114" s="641"/>
      <c r="BO114" s="641"/>
      <c r="BP114" s="642"/>
      <c r="BQ114" s="643">
        <v>1524050</v>
      </c>
      <c r="BR114" s="644"/>
      <c r="BS114" s="644"/>
      <c r="BT114" s="644"/>
      <c r="BU114" s="644"/>
      <c r="BV114" s="644">
        <v>1567097</v>
      </c>
      <c r="BW114" s="644"/>
      <c r="BX114" s="644"/>
      <c r="BY114" s="644"/>
      <c r="BZ114" s="644"/>
      <c r="CA114" s="644">
        <v>1680558</v>
      </c>
      <c r="CB114" s="644"/>
      <c r="CC114" s="644"/>
      <c r="CD114" s="644"/>
      <c r="CE114" s="644"/>
      <c r="CF114" s="645">
        <v>26.4</v>
      </c>
      <c r="CG114" s="646"/>
      <c r="CH114" s="646"/>
      <c r="CI114" s="646"/>
      <c r="CJ114" s="646"/>
      <c r="CK114" s="647"/>
      <c r="CL114" s="648"/>
      <c r="CM114" s="640" t="s">
        <v>450</v>
      </c>
      <c r="CN114" s="641"/>
      <c r="CO114" s="641"/>
      <c r="CP114" s="641"/>
      <c r="CQ114" s="641"/>
      <c r="CR114" s="641"/>
      <c r="CS114" s="641"/>
      <c r="CT114" s="641"/>
      <c r="CU114" s="641"/>
      <c r="CV114" s="641"/>
      <c r="CW114" s="641"/>
      <c r="CX114" s="641"/>
      <c r="CY114" s="641"/>
      <c r="CZ114" s="641"/>
      <c r="DA114" s="641"/>
      <c r="DB114" s="641"/>
      <c r="DC114" s="641"/>
      <c r="DD114" s="641"/>
      <c r="DE114" s="641"/>
      <c r="DF114" s="642"/>
      <c r="DG114" s="631" t="s">
        <v>64</v>
      </c>
      <c r="DH114" s="632"/>
      <c r="DI114" s="632"/>
      <c r="DJ114" s="632"/>
      <c r="DK114" s="633"/>
      <c r="DL114" s="634" t="s">
        <v>64</v>
      </c>
      <c r="DM114" s="632"/>
      <c r="DN114" s="632"/>
      <c r="DO114" s="632"/>
      <c r="DP114" s="633"/>
      <c r="DQ114" s="634" t="s">
        <v>64</v>
      </c>
      <c r="DR114" s="632"/>
      <c r="DS114" s="632"/>
      <c r="DT114" s="632"/>
      <c r="DU114" s="633"/>
      <c r="DV114" s="635" t="s">
        <v>64</v>
      </c>
      <c r="DW114" s="636"/>
      <c r="DX114" s="636"/>
      <c r="DY114" s="636"/>
      <c r="DZ114" s="637"/>
    </row>
    <row r="115" spans="1:130" s="444" customFormat="1" ht="26.25" customHeight="1" x14ac:dyDescent="0.15">
      <c r="A115" s="653"/>
      <c r="B115" s="654"/>
      <c r="C115" s="641" t="s">
        <v>451</v>
      </c>
      <c r="D115" s="641"/>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2"/>
      <c r="AA115" s="631" t="s">
        <v>64</v>
      </c>
      <c r="AB115" s="632"/>
      <c r="AC115" s="632"/>
      <c r="AD115" s="632"/>
      <c r="AE115" s="633"/>
      <c r="AF115" s="634" t="s">
        <v>64</v>
      </c>
      <c r="AG115" s="632"/>
      <c r="AH115" s="632"/>
      <c r="AI115" s="632"/>
      <c r="AJ115" s="633"/>
      <c r="AK115" s="634" t="s">
        <v>64</v>
      </c>
      <c r="AL115" s="632"/>
      <c r="AM115" s="632"/>
      <c r="AN115" s="632"/>
      <c r="AO115" s="633"/>
      <c r="AP115" s="635" t="s">
        <v>64</v>
      </c>
      <c r="AQ115" s="636"/>
      <c r="AR115" s="636"/>
      <c r="AS115" s="636"/>
      <c r="AT115" s="637"/>
      <c r="AU115" s="638"/>
      <c r="AV115" s="639"/>
      <c r="AW115" s="639"/>
      <c r="AX115" s="639"/>
      <c r="AY115" s="639"/>
      <c r="AZ115" s="640" t="s">
        <v>452</v>
      </c>
      <c r="BA115" s="641"/>
      <c r="BB115" s="641"/>
      <c r="BC115" s="641"/>
      <c r="BD115" s="641"/>
      <c r="BE115" s="641"/>
      <c r="BF115" s="641"/>
      <c r="BG115" s="641"/>
      <c r="BH115" s="641"/>
      <c r="BI115" s="641"/>
      <c r="BJ115" s="641"/>
      <c r="BK115" s="641"/>
      <c r="BL115" s="641"/>
      <c r="BM115" s="641"/>
      <c r="BN115" s="641"/>
      <c r="BO115" s="641"/>
      <c r="BP115" s="642"/>
      <c r="BQ115" s="643" t="s">
        <v>64</v>
      </c>
      <c r="BR115" s="644"/>
      <c r="BS115" s="644"/>
      <c r="BT115" s="644"/>
      <c r="BU115" s="644"/>
      <c r="BV115" s="644" t="s">
        <v>64</v>
      </c>
      <c r="BW115" s="644"/>
      <c r="BX115" s="644"/>
      <c r="BY115" s="644"/>
      <c r="BZ115" s="644"/>
      <c r="CA115" s="644" t="s">
        <v>64</v>
      </c>
      <c r="CB115" s="644"/>
      <c r="CC115" s="644"/>
      <c r="CD115" s="644"/>
      <c r="CE115" s="644"/>
      <c r="CF115" s="645" t="s">
        <v>64</v>
      </c>
      <c r="CG115" s="646"/>
      <c r="CH115" s="646"/>
      <c r="CI115" s="646"/>
      <c r="CJ115" s="646"/>
      <c r="CK115" s="647"/>
      <c r="CL115" s="648"/>
      <c r="CM115" s="640" t="s">
        <v>453</v>
      </c>
      <c r="CN115" s="641"/>
      <c r="CO115" s="641"/>
      <c r="CP115" s="641"/>
      <c r="CQ115" s="641"/>
      <c r="CR115" s="641"/>
      <c r="CS115" s="641"/>
      <c r="CT115" s="641"/>
      <c r="CU115" s="641"/>
      <c r="CV115" s="641"/>
      <c r="CW115" s="641"/>
      <c r="CX115" s="641"/>
      <c r="CY115" s="641"/>
      <c r="CZ115" s="641"/>
      <c r="DA115" s="641"/>
      <c r="DB115" s="641"/>
      <c r="DC115" s="641"/>
      <c r="DD115" s="641"/>
      <c r="DE115" s="641"/>
      <c r="DF115" s="642"/>
      <c r="DG115" s="631" t="s">
        <v>64</v>
      </c>
      <c r="DH115" s="632"/>
      <c r="DI115" s="632"/>
      <c r="DJ115" s="632"/>
      <c r="DK115" s="633"/>
      <c r="DL115" s="634" t="s">
        <v>64</v>
      </c>
      <c r="DM115" s="632"/>
      <c r="DN115" s="632"/>
      <c r="DO115" s="632"/>
      <c r="DP115" s="633"/>
      <c r="DQ115" s="634" t="s">
        <v>64</v>
      </c>
      <c r="DR115" s="632"/>
      <c r="DS115" s="632"/>
      <c r="DT115" s="632"/>
      <c r="DU115" s="633"/>
      <c r="DV115" s="635" t="s">
        <v>64</v>
      </c>
      <c r="DW115" s="636"/>
      <c r="DX115" s="636"/>
      <c r="DY115" s="636"/>
      <c r="DZ115" s="637"/>
    </row>
    <row r="116" spans="1:130" s="444" customFormat="1" ht="26.25" customHeight="1" x14ac:dyDescent="0.15">
      <c r="A116" s="655"/>
      <c r="B116" s="656"/>
      <c r="C116" s="657" t="s">
        <v>454</v>
      </c>
      <c r="D116" s="657"/>
      <c r="E116" s="657"/>
      <c r="F116" s="657"/>
      <c r="G116" s="657"/>
      <c r="H116" s="657"/>
      <c r="I116" s="657"/>
      <c r="J116" s="657"/>
      <c r="K116" s="657"/>
      <c r="L116" s="657"/>
      <c r="M116" s="657"/>
      <c r="N116" s="657"/>
      <c r="O116" s="657"/>
      <c r="P116" s="657"/>
      <c r="Q116" s="657"/>
      <c r="R116" s="657"/>
      <c r="S116" s="657"/>
      <c r="T116" s="657"/>
      <c r="U116" s="657"/>
      <c r="V116" s="657"/>
      <c r="W116" s="657"/>
      <c r="X116" s="657"/>
      <c r="Y116" s="657"/>
      <c r="Z116" s="658"/>
      <c r="AA116" s="631" t="s">
        <v>64</v>
      </c>
      <c r="AB116" s="632"/>
      <c r="AC116" s="632"/>
      <c r="AD116" s="632"/>
      <c r="AE116" s="633"/>
      <c r="AF116" s="634" t="s">
        <v>64</v>
      </c>
      <c r="AG116" s="632"/>
      <c r="AH116" s="632"/>
      <c r="AI116" s="632"/>
      <c r="AJ116" s="633"/>
      <c r="AK116" s="634" t="s">
        <v>64</v>
      </c>
      <c r="AL116" s="632"/>
      <c r="AM116" s="632"/>
      <c r="AN116" s="632"/>
      <c r="AO116" s="633"/>
      <c r="AP116" s="635" t="s">
        <v>64</v>
      </c>
      <c r="AQ116" s="636"/>
      <c r="AR116" s="636"/>
      <c r="AS116" s="636"/>
      <c r="AT116" s="637"/>
      <c r="AU116" s="638"/>
      <c r="AV116" s="639"/>
      <c r="AW116" s="639"/>
      <c r="AX116" s="639"/>
      <c r="AY116" s="639"/>
      <c r="AZ116" s="659" t="s">
        <v>455</v>
      </c>
      <c r="BA116" s="660"/>
      <c r="BB116" s="660"/>
      <c r="BC116" s="660"/>
      <c r="BD116" s="660"/>
      <c r="BE116" s="660"/>
      <c r="BF116" s="660"/>
      <c r="BG116" s="660"/>
      <c r="BH116" s="660"/>
      <c r="BI116" s="660"/>
      <c r="BJ116" s="660"/>
      <c r="BK116" s="660"/>
      <c r="BL116" s="660"/>
      <c r="BM116" s="660"/>
      <c r="BN116" s="660"/>
      <c r="BO116" s="660"/>
      <c r="BP116" s="661"/>
      <c r="BQ116" s="643" t="s">
        <v>64</v>
      </c>
      <c r="BR116" s="644"/>
      <c r="BS116" s="644"/>
      <c r="BT116" s="644"/>
      <c r="BU116" s="644"/>
      <c r="BV116" s="644" t="s">
        <v>64</v>
      </c>
      <c r="BW116" s="644"/>
      <c r="BX116" s="644"/>
      <c r="BY116" s="644"/>
      <c r="BZ116" s="644"/>
      <c r="CA116" s="644" t="s">
        <v>64</v>
      </c>
      <c r="CB116" s="644"/>
      <c r="CC116" s="644"/>
      <c r="CD116" s="644"/>
      <c r="CE116" s="644"/>
      <c r="CF116" s="645" t="s">
        <v>64</v>
      </c>
      <c r="CG116" s="646"/>
      <c r="CH116" s="646"/>
      <c r="CI116" s="646"/>
      <c r="CJ116" s="646"/>
      <c r="CK116" s="647"/>
      <c r="CL116" s="648"/>
      <c r="CM116" s="640" t="s">
        <v>456</v>
      </c>
      <c r="CN116" s="641"/>
      <c r="CO116" s="641"/>
      <c r="CP116" s="641"/>
      <c r="CQ116" s="641"/>
      <c r="CR116" s="641"/>
      <c r="CS116" s="641"/>
      <c r="CT116" s="641"/>
      <c r="CU116" s="641"/>
      <c r="CV116" s="641"/>
      <c r="CW116" s="641"/>
      <c r="CX116" s="641"/>
      <c r="CY116" s="641"/>
      <c r="CZ116" s="641"/>
      <c r="DA116" s="641"/>
      <c r="DB116" s="641"/>
      <c r="DC116" s="641"/>
      <c r="DD116" s="641"/>
      <c r="DE116" s="641"/>
      <c r="DF116" s="642"/>
      <c r="DG116" s="631" t="s">
        <v>64</v>
      </c>
      <c r="DH116" s="632"/>
      <c r="DI116" s="632"/>
      <c r="DJ116" s="632"/>
      <c r="DK116" s="633"/>
      <c r="DL116" s="634" t="s">
        <v>64</v>
      </c>
      <c r="DM116" s="632"/>
      <c r="DN116" s="632"/>
      <c r="DO116" s="632"/>
      <c r="DP116" s="633"/>
      <c r="DQ116" s="634" t="s">
        <v>64</v>
      </c>
      <c r="DR116" s="632"/>
      <c r="DS116" s="632"/>
      <c r="DT116" s="632"/>
      <c r="DU116" s="633"/>
      <c r="DV116" s="635" t="s">
        <v>64</v>
      </c>
      <c r="DW116" s="636"/>
      <c r="DX116" s="636"/>
      <c r="DY116" s="636"/>
      <c r="DZ116" s="637"/>
    </row>
    <row r="117" spans="1:130" s="444" customFormat="1" ht="26.25" customHeight="1" x14ac:dyDescent="0.15">
      <c r="A117" s="602" t="s">
        <v>120</v>
      </c>
      <c r="B117" s="603"/>
      <c r="C117" s="603"/>
      <c r="D117" s="603"/>
      <c r="E117" s="603"/>
      <c r="F117" s="603"/>
      <c r="G117" s="603"/>
      <c r="H117" s="603"/>
      <c r="I117" s="603"/>
      <c r="J117" s="603"/>
      <c r="K117" s="603"/>
      <c r="L117" s="603"/>
      <c r="M117" s="603"/>
      <c r="N117" s="603"/>
      <c r="O117" s="603"/>
      <c r="P117" s="603"/>
      <c r="Q117" s="603"/>
      <c r="R117" s="603"/>
      <c r="S117" s="603"/>
      <c r="T117" s="603"/>
      <c r="U117" s="603"/>
      <c r="V117" s="603"/>
      <c r="W117" s="603"/>
      <c r="X117" s="603"/>
      <c r="Y117" s="662" t="s">
        <v>457</v>
      </c>
      <c r="Z117" s="604"/>
      <c r="AA117" s="663">
        <v>2719591</v>
      </c>
      <c r="AB117" s="664"/>
      <c r="AC117" s="664"/>
      <c r="AD117" s="664"/>
      <c r="AE117" s="665"/>
      <c r="AF117" s="666">
        <v>2678312</v>
      </c>
      <c r="AG117" s="664"/>
      <c r="AH117" s="664"/>
      <c r="AI117" s="664"/>
      <c r="AJ117" s="665"/>
      <c r="AK117" s="666">
        <v>2179172</v>
      </c>
      <c r="AL117" s="664"/>
      <c r="AM117" s="664"/>
      <c r="AN117" s="664"/>
      <c r="AO117" s="665"/>
      <c r="AP117" s="667"/>
      <c r="AQ117" s="668"/>
      <c r="AR117" s="668"/>
      <c r="AS117" s="668"/>
      <c r="AT117" s="669"/>
      <c r="AU117" s="638"/>
      <c r="AV117" s="639"/>
      <c r="AW117" s="639"/>
      <c r="AX117" s="639"/>
      <c r="AY117" s="639"/>
      <c r="AZ117" s="670" t="s">
        <v>458</v>
      </c>
      <c r="BA117" s="671"/>
      <c r="BB117" s="671"/>
      <c r="BC117" s="671"/>
      <c r="BD117" s="671"/>
      <c r="BE117" s="671"/>
      <c r="BF117" s="671"/>
      <c r="BG117" s="671"/>
      <c r="BH117" s="671"/>
      <c r="BI117" s="671"/>
      <c r="BJ117" s="671"/>
      <c r="BK117" s="671"/>
      <c r="BL117" s="671"/>
      <c r="BM117" s="671"/>
      <c r="BN117" s="671"/>
      <c r="BO117" s="671"/>
      <c r="BP117" s="672"/>
      <c r="BQ117" s="643" t="s">
        <v>64</v>
      </c>
      <c r="BR117" s="644"/>
      <c r="BS117" s="644"/>
      <c r="BT117" s="644"/>
      <c r="BU117" s="644"/>
      <c r="BV117" s="644" t="s">
        <v>64</v>
      </c>
      <c r="BW117" s="644"/>
      <c r="BX117" s="644"/>
      <c r="BY117" s="644"/>
      <c r="BZ117" s="644"/>
      <c r="CA117" s="644" t="s">
        <v>64</v>
      </c>
      <c r="CB117" s="644"/>
      <c r="CC117" s="644"/>
      <c r="CD117" s="644"/>
      <c r="CE117" s="644"/>
      <c r="CF117" s="645" t="s">
        <v>64</v>
      </c>
      <c r="CG117" s="646"/>
      <c r="CH117" s="646"/>
      <c r="CI117" s="646"/>
      <c r="CJ117" s="646"/>
      <c r="CK117" s="647"/>
      <c r="CL117" s="648"/>
      <c r="CM117" s="640" t="s">
        <v>459</v>
      </c>
      <c r="CN117" s="641"/>
      <c r="CO117" s="641"/>
      <c r="CP117" s="641"/>
      <c r="CQ117" s="641"/>
      <c r="CR117" s="641"/>
      <c r="CS117" s="641"/>
      <c r="CT117" s="641"/>
      <c r="CU117" s="641"/>
      <c r="CV117" s="641"/>
      <c r="CW117" s="641"/>
      <c r="CX117" s="641"/>
      <c r="CY117" s="641"/>
      <c r="CZ117" s="641"/>
      <c r="DA117" s="641"/>
      <c r="DB117" s="641"/>
      <c r="DC117" s="641"/>
      <c r="DD117" s="641"/>
      <c r="DE117" s="641"/>
      <c r="DF117" s="642"/>
      <c r="DG117" s="631" t="s">
        <v>64</v>
      </c>
      <c r="DH117" s="632"/>
      <c r="DI117" s="632"/>
      <c r="DJ117" s="632"/>
      <c r="DK117" s="633"/>
      <c r="DL117" s="634" t="s">
        <v>64</v>
      </c>
      <c r="DM117" s="632"/>
      <c r="DN117" s="632"/>
      <c r="DO117" s="632"/>
      <c r="DP117" s="633"/>
      <c r="DQ117" s="634" t="s">
        <v>64</v>
      </c>
      <c r="DR117" s="632"/>
      <c r="DS117" s="632"/>
      <c r="DT117" s="632"/>
      <c r="DU117" s="633"/>
      <c r="DV117" s="635" t="s">
        <v>64</v>
      </c>
      <c r="DW117" s="636"/>
      <c r="DX117" s="636"/>
      <c r="DY117" s="636"/>
      <c r="DZ117" s="637"/>
    </row>
    <row r="118" spans="1:130" s="444" customFormat="1" ht="26.25" customHeight="1" x14ac:dyDescent="0.15">
      <c r="A118" s="602" t="s">
        <v>432</v>
      </c>
      <c r="B118" s="603"/>
      <c r="C118" s="603"/>
      <c r="D118" s="603"/>
      <c r="E118" s="603"/>
      <c r="F118" s="603"/>
      <c r="G118" s="603"/>
      <c r="H118" s="603"/>
      <c r="I118" s="603"/>
      <c r="J118" s="603"/>
      <c r="K118" s="603"/>
      <c r="L118" s="603"/>
      <c r="M118" s="603"/>
      <c r="N118" s="603"/>
      <c r="O118" s="603"/>
      <c r="P118" s="603"/>
      <c r="Q118" s="603"/>
      <c r="R118" s="603"/>
      <c r="S118" s="603"/>
      <c r="T118" s="603"/>
      <c r="U118" s="603"/>
      <c r="V118" s="603"/>
      <c r="W118" s="603"/>
      <c r="X118" s="603"/>
      <c r="Y118" s="603"/>
      <c r="Z118" s="604"/>
      <c r="AA118" s="605" t="s">
        <v>429</v>
      </c>
      <c r="AB118" s="603"/>
      <c r="AC118" s="603"/>
      <c r="AD118" s="603"/>
      <c r="AE118" s="604"/>
      <c r="AF118" s="605" t="s">
        <v>430</v>
      </c>
      <c r="AG118" s="603"/>
      <c r="AH118" s="603"/>
      <c r="AI118" s="603"/>
      <c r="AJ118" s="604"/>
      <c r="AK118" s="605" t="s">
        <v>239</v>
      </c>
      <c r="AL118" s="603"/>
      <c r="AM118" s="603"/>
      <c r="AN118" s="603"/>
      <c r="AO118" s="604"/>
      <c r="AP118" s="605" t="s">
        <v>431</v>
      </c>
      <c r="AQ118" s="603"/>
      <c r="AR118" s="603"/>
      <c r="AS118" s="603"/>
      <c r="AT118" s="606"/>
      <c r="AU118" s="638"/>
      <c r="AV118" s="639"/>
      <c r="AW118" s="639"/>
      <c r="AX118" s="639"/>
      <c r="AY118" s="639"/>
      <c r="AZ118" s="673" t="s">
        <v>460</v>
      </c>
      <c r="BA118" s="657"/>
      <c r="BB118" s="657"/>
      <c r="BC118" s="657"/>
      <c r="BD118" s="657"/>
      <c r="BE118" s="657"/>
      <c r="BF118" s="657"/>
      <c r="BG118" s="657"/>
      <c r="BH118" s="657"/>
      <c r="BI118" s="657"/>
      <c r="BJ118" s="657"/>
      <c r="BK118" s="657"/>
      <c r="BL118" s="657"/>
      <c r="BM118" s="657"/>
      <c r="BN118" s="657"/>
      <c r="BO118" s="657"/>
      <c r="BP118" s="658"/>
      <c r="BQ118" s="674" t="s">
        <v>64</v>
      </c>
      <c r="BR118" s="675"/>
      <c r="BS118" s="675"/>
      <c r="BT118" s="675"/>
      <c r="BU118" s="675"/>
      <c r="BV118" s="675" t="s">
        <v>64</v>
      </c>
      <c r="BW118" s="675"/>
      <c r="BX118" s="675"/>
      <c r="BY118" s="675"/>
      <c r="BZ118" s="675"/>
      <c r="CA118" s="675" t="s">
        <v>64</v>
      </c>
      <c r="CB118" s="675"/>
      <c r="CC118" s="675"/>
      <c r="CD118" s="675"/>
      <c r="CE118" s="675"/>
      <c r="CF118" s="645" t="s">
        <v>64</v>
      </c>
      <c r="CG118" s="646"/>
      <c r="CH118" s="646"/>
      <c r="CI118" s="646"/>
      <c r="CJ118" s="646"/>
      <c r="CK118" s="647"/>
      <c r="CL118" s="648"/>
      <c r="CM118" s="640" t="s">
        <v>461</v>
      </c>
      <c r="CN118" s="641"/>
      <c r="CO118" s="641"/>
      <c r="CP118" s="641"/>
      <c r="CQ118" s="641"/>
      <c r="CR118" s="641"/>
      <c r="CS118" s="641"/>
      <c r="CT118" s="641"/>
      <c r="CU118" s="641"/>
      <c r="CV118" s="641"/>
      <c r="CW118" s="641"/>
      <c r="CX118" s="641"/>
      <c r="CY118" s="641"/>
      <c r="CZ118" s="641"/>
      <c r="DA118" s="641"/>
      <c r="DB118" s="641"/>
      <c r="DC118" s="641"/>
      <c r="DD118" s="641"/>
      <c r="DE118" s="641"/>
      <c r="DF118" s="642"/>
      <c r="DG118" s="631" t="s">
        <v>64</v>
      </c>
      <c r="DH118" s="632"/>
      <c r="DI118" s="632"/>
      <c r="DJ118" s="632"/>
      <c r="DK118" s="633"/>
      <c r="DL118" s="634" t="s">
        <v>64</v>
      </c>
      <c r="DM118" s="632"/>
      <c r="DN118" s="632"/>
      <c r="DO118" s="632"/>
      <c r="DP118" s="633"/>
      <c r="DQ118" s="634" t="s">
        <v>64</v>
      </c>
      <c r="DR118" s="632"/>
      <c r="DS118" s="632"/>
      <c r="DT118" s="632"/>
      <c r="DU118" s="633"/>
      <c r="DV118" s="635" t="s">
        <v>64</v>
      </c>
      <c r="DW118" s="636"/>
      <c r="DX118" s="636"/>
      <c r="DY118" s="636"/>
      <c r="DZ118" s="637"/>
    </row>
    <row r="119" spans="1:130" s="444" customFormat="1" ht="26.25" customHeight="1" x14ac:dyDescent="0.15">
      <c r="A119" s="676" t="s">
        <v>436</v>
      </c>
      <c r="B119" s="626"/>
      <c r="C119" s="620" t="s">
        <v>437</v>
      </c>
      <c r="D119" s="609"/>
      <c r="E119" s="609"/>
      <c r="F119" s="609"/>
      <c r="G119" s="609"/>
      <c r="H119" s="609"/>
      <c r="I119" s="609"/>
      <c r="J119" s="609"/>
      <c r="K119" s="609"/>
      <c r="L119" s="609"/>
      <c r="M119" s="609"/>
      <c r="N119" s="609"/>
      <c r="O119" s="609"/>
      <c r="P119" s="609"/>
      <c r="Q119" s="609"/>
      <c r="R119" s="609"/>
      <c r="S119" s="609"/>
      <c r="T119" s="609"/>
      <c r="U119" s="609"/>
      <c r="V119" s="609"/>
      <c r="W119" s="609"/>
      <c r="X119" s="609"/>
      <c r="Y119" s="609"/>
      <c r="Z119" s="610"/>
      <c r="AA119" s="611" t="s">
        <v>64</v>
      </c>
      <c r="AB119" s="612"/>
      <c r="AC119" s="612"/>
      <c r="AD119" s="612"/>
      <c r="AE119" s="613"/>
      <c r="AF119" s="614" t="s">
        <v>64</v>
      </c>
      <c r="AG119" s="612"/>
      <c r="AH119" s="612"/>
      <c r="AI119" s="612"/>
      <c r="AJ119" s="613"/>
      <c r="AK119" s="614" t="s">
        <v>64</v>
      </c>
      <c r="AL119" s="612"/>
      <c r="AM119" s="612"/>
      <c r="AN119" s="612"/>
      <c r="AO119" s="613"/>
      <c r="AP119" s="615" t="s">
        <v>64</v>
      </c>
      <c r="AQ119" s="616"/>
      <c r="AR119" s="616"/>
      <c r="AS119" s="616"/>
      <c r="AT119" s="617"/>
      <c r="AU119" s="677"/>
      <c r="AV119" s="678"/>
      <c r="AW119" s="678"/>
      <c r="AX119" s="678"/>
      <c r="AY119" s="678"/>
      <c r="AZ119" s="679" t="s">
        <v>120</v>
      </c>
      <c r="BA119" s="679"/>
      <c r="BB119" s="679"/>
      <c r="BC119" s="679"/>
      <c r="BD119" s="679"/>
      <c r="BE119" s="679"/>
      <c r="BF119" s="679"/>
      <c r="BG119" s="679"/>
      <c r="BH119" s="679"/>
      <c r="BI119" s="679"/>
      <c r="BJ119" s="679"/>
      <c r="BK119" s="679"/>
      <c r="BL119" s="679"/>
      <c r="BM119" s="679"/>
      <c r="BN119" s="679"/>
      <c r="BO119" s="662" t="s">
        <v>462</v>
      </c>
      <c r="BP119" s="680"/>
      <c r="BQ119" s="674">
        <v>24218535</v>
      </c>
      <c r="BR119" s="675"/>
      <c r="BS119" s="675"/>
      <c r="BT119" s="675"/>
      <c r="BU119" s="675"/>
      <c r="BV119" s="675">
        <v>22802227</v>
      </c>
      <c r="BW119" s="675"/>
      <c r="BX119" s="675"/>
      <c r="BY119" s="675"/>
      <c r="BZ119" s="675"/>
      <c r="CA119" s="675">
        <v>21076067</v>
      </c>
      <c r="CB119" s="675"/>
      <c r="CC119" s="675"/>
      <c r="CD119" s="675"/>
      <c r="CE119" s="675"/>
      <c r="CF119" s="681"/>
      <c r="CG119" s="682"/>
      <c r="CH119" s="682"/>
      <c r="CI119" s="682"/>
      <c r="CJ119" s="683"/>
      <c r="CK119" s="684"/>
      <c r="CL119" s="685"/>
      <c r="CM119" s="673" t="s">
        <v>463</v>
      </c>
      <c r="CN119" s="657"/>
      <c r="CO119" s="657"/>
      <c r="CP119" s="657"/>
      <c r="CQ119" s="657"/>
      <c r="CR119" s="657"/>
      <c r="CS119" s="657"/>
      <c r="CT119" s="657"/>
      <c r="CU119" s="657"/>
      <c r="CV119" s="657"/>
      <c r="CW119" s="657"/>
      <c r="CX119" s="657"/>
      <c r="CY119" s="657"/>
      <c r="CZ119" s="657"/>
      <c r="DA119" s="657"/>
      <c r="DB119" s="657"/>
      <c r="DC119" s="657"/>
      <c r="DD119" s="657"/>
      <c r="DE119" s="657"/>
      <c r="DF119" s="658"/>
      <c r="DG119" s="686" t="s">
        <v>64</v>
      </c>
      <c r="DH119" s="687"/>
      <c r="DI119" s="687"/>
      <c r="DJ119" s="687"/>
      <c r="DK119" s="688"/>
      <c r="DL119" s="689" t="s">
        <v>64</v>
      </c>
      <c r="DM119" s="687"/>
      <c r="DN119" s="687"/>
      <c r="DO119" s="687"/>
      <c r="DP119" s="688"/>
      <c r="DQ119" s="689" t="s">
        <v>64</v>
      </c>
      <c r="DR119" s="687"/>
      <c r="DS119" s="687"/>
      <c r="DT119" s="687"/>
      <c r="DU119" s="688"/>
      <c r="DV119" s="690" t="s">
        <v>64</v>
      </c>
      <c r="DW119" s="691"/>
      <c r="DX119" s="691"/>
      <c r="DY119" s="691"/>
      <c r="DZ119" s="692"/>
    </row>
    <row r="120" spans="1:130" s="444" customFormat="1" ht="26.25" customHeight="1" x14ac:dyDescent="0.15">
      <c r="A120" s="693"/>
      <c r="B120" s="648"/>
      <c r="C120" s="640" t="s">
        <v>440</v>
      </c>
      <c r="D120" s="641"/>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2"/>
      <c r="AA120" s="631" t="s">
        <v>64</v>
      </c>
      <c r="AB120" s="632"/>
      <c r="AC120" s="632"/>
      <c r="AD120" s="632"/>
      <c r="AE120" s="633"/>
      <c r="AF120" s="634" t="s">
        <v>64</v>
      </c>
      <c r="AG120" s="632"/>
      <c r="AH120" s="632"/>
      <c r="AI120" s="632"/>
      <c r="AJ120" s="633"/>
      <c r="AK120" s="634" t="s">
        <v>64</v>
      </c>
      <c r="AL120" s="632"/>
      <c r="AM120" s="632"/>
      <c r="AN120" s="632"/>
      <c r="AO120" s="633"/>
      <c r="AP120" s="635" t="s">
        <v>64</v>
      </c>
      <c r="AQ120" s="636"/>
      <c r="AR120" s="636"/>
      <c r="AS120" s="636"/>
      <c r="AT120" s="637"/>
      <c r="AU120" s="694" t="s">
        <v>464</v>
      </c>
      <c r="AV120" s="695"/>
      <c r="AW120" s="695"/>
      <c r="AX120" s="695"/>
      <c r="AY120" s="696"/>
      <c r="AZ120" s="620" t="s">
        <v>465</v>
      </c>
      <c r="BA120" s="609"/>
      <c r="BB120" s="609"/>
      <c r="BC120" s="609"/>
      <c r="BD120" s="609"/>
      <c r="BE120" s="609"/>
      <c r="BF120" s="609"/>
      <c r="BG120" s="609"/>
      <c r="BH120" s="609"/>
      <c r="BI120" s="609"/>
      <c r="BJ120" s="609"/>
      <c r="BK120" s="609"/>
      <c r="BL120" s="609"/>
      <c r="BM120" s="609"/>
      <c r="BN120" s="609"/>
      <c r="BO120" s="609"/>
      <c r="BP120" s="610"/>
      <c r="BQ120" s="621">
        <v>3034165</v>
      </c>
      <c r="BR120" s="622"/>
      <c r="BS120" s="622"/>
      <c r="BT120" s="622"/>
      <c r="BU120" s="622"/>
      <c r="BV120" s="622">
        <v>2952833</v>
      </c>
      <c r="BW120" s="622"/>
      <c r="BX120" s="622"/>
      <c r="BY120" s="622"/>
      <c r="BZ120" s="622"/>
      <c r="CA120" s="622">
        <v>2906454</v>
      </c>
      <c r="CB120" s="622"/>
      <c r="CC120" s="622"/>
      <c r="CD120" s="622"/>
      <c r="CE120" s="622"/>
      <c r="CF120" s="623">
        <v>45.7</v>
      </c>
      <c r="CG120" s="624"/>
      <c r="CH120" s="624"/>
      <c r="CI120" s="624"/>
      <c r="CJ120" s="624"/>
      <c r="CK120" s="697" t="s">
        <v>466</v>
      </c>
      <c r="CL120" s="698"/>
      <c r="CM120" s="698"/>
      <c r="CN120" s="698"/>
      <c r="CO120" s="699"/>
      <c r="CP120" s="700" t="s">
        <v>467</v>
      </c>
      <c r="CQ120" s="701"/>
      <c r="CR120" s="701"/>
      <c r="CS120" s="701"/>
      <c r="CT120" s="701"/>
      <c r="CU120" s="701"/>
      <c r="CV120" s="701"/>
      <c r="CW120" s="701"/>
      <c r="CX120" s="701"/>
      <c r="CY120" s="701"/>
      <c r="CZ120" s="701"/>
      <c r="DA120" s="701"/>
      <c r="DB120" s="701"/>
      <c r="DC120" s="701"/>
      <c r="DD120" s="701"/>
      <c r="DE120" s="701"/>
      <c r="DF120" s="702"/>
      <c r="DG120" s="621">
        <v>6873961</v>
      </c>
      <c r="DH120" s="622"/>
      <c r="DI120" s="622"/>
      <c r="DJ120" s="622"/>
      <c r="DK120" s="622"/>
      <c r="DL120" s="622">
        <v>6374080</v>
      </c>
      <c r="DM120" s="622"/>
      <c r="DN120" s="622"/>
      <c r="DO120" s="622"/>
      <c r="DP120" s="622"/>
      <c r="DQ120" s="622">
        <v>5832015</v>
      </c>
      <c r="DR120" s="622"/>
      <c r="DS120" s="622"/>
      <c r="DT120" s="622"/>
      <c r="DU120" s="622"/>
      <c r="DV120" s="627">
        <v>91.8</v>
      </c>
      <c r="DW120" s="627"/>
      <c r="DX120" s="627"/>
      <c r="DY120" s="627"/>
      <c r="DZ120" s="628"/>
    </row>
    <row r="121" spans="1:130" s="444" customFormat="1" ht="26.25" customHeight="1" x14ac:dyDescent="0.15">
      <c r="A121" s="693"/>
      <c r="B121" s="648"/>
      <c r="C121" s="670" t="s">
        <v>468</v>
      </c>
      <c r="D121" s="671"/>
      <c r="E121" s="671"/>
      <c r="F121" s="671"/>
      <c r="G121" s="671"/>
      <c r="H121" s="671"/>
      <c r="I121" s="671"/>
      <c r="J121" s="671"/>
      <c r="K121" s="671"/>
      <c r="L121" s="671"/>
      <c r="M121" s="671"/>
      <c r="N121" s="671"/>
      <c r="O121" s="671"/>
      <c r="P121" s="671"/>
      <c r="Q121" s="671"/>
      <c r="R121" s="671"/>
      <c r="S121" s="671"/>
      <c r="T121" s="671"/>
      <c r="U121" s="671"/>
      <c r="V121" s="671"/>
      <c r="W121" s="671"/>
      <c r="X121" s="671"/>
      <c r="Y121" s="671"/>
      <c r="Z121" s="672"/>
      <c r="AA121" s="631" t="s">
        <v>64</v>
      </c>
      <c r="AB121" s="632"/>
      <c r="AC121" s="632"/>
      <c r="AD121" s="632"/>
      <c r="AE121" s="633"/>
      <c r="AF121" s="634" t="s">
        <v>64</v>
      </c>
      <c r="AG121" s="632"/>
      <c r="AH121" s="632"/>
      <c r="AI121" s="632"/>
      <c r="AJ121" s="633"/>
      <c r="AK121" s="634" t="s">
        <v>64</v>
      </c>
      <c r="AL121" s="632"/>
      <c r="AM121" s="632"/>
      <c r="AN121" s="632"/>
      <c r="AO121" s="633"/>
      <c r="AP121" s="635" t="s">
        <v>64</v>
      </c>
      <c r="AQ121" s="636"/>
      <c r="AR121" s="636"/>
      <c r="AS121" s="636"/>
      <c r="AT121" s="637"/>
      <c r="AU121" s="703"/>
      <c r="AV121" s="704"/>
      <c r="AW121" s="704"/>
      <c r="AX121" s="704"/>
      <c r="AY121" s="705"/>
      <c r="AZ121" s="640" t="s">
        <v>469</v>
      </c>
      <c r="BA121" s="641"/>
      <c r="BB121" s="641"/>
      <c r="BC121" s="641"/>
      <c r="BD121" s="641"/>
      <c r="BE121" s="641"/>
      <c r="BF121" s="641"/>
      <c r="BG121" s="641"/>
      <c r="BH121" s="641"/>
      <c r="BI121" s="641"/>
      <c r="BJ121" s="641"/>
      <c r="BK121" s="641"/>
      <c r="BL121" s="641"/>
      <c r="BM121" s="641"/>
      <c r="BN121" s="641"/>
      <c r="BO121" s="641"/>
      <c r="BP121" s="642"/>
      <c r="BQ121" s="643">
        <v>157288</v>
      </c>
      <c r="BR121" s="644"/>
      <c r="BS121" s="644"/>
      <c r="BT121" s="644"/>
      <c r="BU121" s="644"/>
      <c r="BV121" s="644">
        <v>97167</v>
      </c>
      <c r="BW121" s="644"/>
      <c r="BX121" s="644"/>
      <c r="BY121" s="644"/>
      <c r="BZ121" s="644"/>
      <c r="CA121" s="644">
        <v>60182</v>
      </c>
      <c r="CB121" s="644"/>
      <c r="CC121" s="644"/>
      <c r="CD121" s="644"/>
      <c r="CE121" s="644"/>
      <c r="CF121" s="645">
        <v>0.9</v>
      </c>
      <c r="CG121" s="646"/>
      <c r="CH121" s="646"/>
      <c r="CI121" s="646"/>
      <c r="CJ121" s="646"/>
      <c r="CK121" s="706"/>
      <c r="CL121" s="707"/>
      <c r="CM121" s="707"/>
      <c r="CN121" s="707"/>
      <c r="CO121" s="708"/>
      <c r="CP121" s="709" t="s">
        <v>358</v>
      </c>
      <c r="CQ121" s="710"/>
      <c r="CR121" s="710"/>
      <c r="CS121" s="710"/>
      <c r="CT121" s="710"/>
      <c r="CU121" s="710"/>
      <c r="CV121" s="710"/>
      <c r="CW121" s="710"/>
      <c r="CX121" s="710"/>
      <c r="CY121" s="710"/>
      <c r="CZ121" s="710"/>
      <c r="DA121" s="710"/>
      <c r="DB121" s="710"/>
      <c r="DC121" s="710"/>
      <c r="DD121" s="710"/>
      <c r="DE121" s="710"/>
      <c r="DF121" s="711"/>
      <c r="DG121" s="643">
        <v>2281427</v>
      </c>
      <c r="DH121" s="644"/>
      <c r="DI121" s="644"/>
      <c r="DJ121" s="644"/>
      <c r="DK121" s="644"/>
      <c r="DL121" s="644">
        <v>2367199</v>
      </c>
      <c r="DM121" s="644"/>
      <c r="DN121" s="644"/>
      <c r="DO121" s="644"/>
      <c r="DP121" s="644"/>
      <c r="DQ121" s="644">
        <v>2124006</v>
      </c>
      <c r="DR121" s="644"/>
      <c r="DS121" s="644"/>
      <c r="DT121" s="644"/>
      <c r="DU121" s="644"/>
      <c r="DV121" s="649">
        <v>33.4</v>
      </c>
      <c r="DW121" s="649"/>
      <c r="DX121" s="649"/>
      <c r="DY121" s="649"/>
      <c r="DZ121" s="650"/>
    </row>
    <row r="122" spans="1:130" s="444" customFormat="1" ht="26.25" customHeight="1" x14ac:dyDescent="0.15">
      <c r="A122" s="693"/>
      <c r="B122" s="648"/>
      <c r="C122" s="640" t="s">
        <v>450</v>
      </c>
      <c r="D122" s="641"/>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2"/>
      <c r="AA122" s="631" t="s">
        <v>64</v>
      </c>
      <c r="AB122" s="632"/>
      <c r="AC122" s="632"/>
      <c r="AD122" s="632"/>
      <c r="AE122" s="633"/>
      <c r="AF122" s="634" t="s">
        <v>64</v>
      </c>
      <c r="AG122" s="632"/>
      <c r="AH122" s="632"/>
      <c r="AI122" s="632"/>
      <c r="AJ122" s="633"/>
      <c r="AK122" s="634" t="s">
        <v>64</v>
      </c>
      <c r="AL122" s="632"/>
      <c r="AM122" s="632"/>
      <c r="AN122" s="632"/>
      <c r="AO122" s="633"/>
      <c r="AP122" s="635" t="s">
        <v>64</v>
      </c>
      <c r="AQ122" s="636"/>
      <c r="AR122" s="636"/>
      <c r="AS122" s="636"/>
      <c r="AT122" s="637"/>
      <c r="AU122" s="703"/>
      <c r="AV122" s="704"/>
      <c r="AW122" s="704"/>
      <c r="AX122" s="704"/>
      <c r="AY122" s="705"/>
      <c r="AZ122" s="673" t="s">
        <v>470</v>
      </c>
      <c r="BA122" s="657"/>
      <c r="BB122" s="657"/>
      <c r="BC122" s="657"/>
      <c r="BD122" s="657"/>
      <c r="BE122" s="657"/>
      <c r="BF122" s="657"/>
      <c r="BG122" s="657"/>
      <c r="BH122" s="657"/>
      <c r="BI122" s="657"/>
      <c r="BJ122" s="657"/>
      <c r="BK122" s="657"/>
      <c r="BL122" s="657"/>
      <c r="BM122" s="657"/>
      <c r="BN122" s="657"/>
      <c r="BO122" s="657"/>
      <c r="BP122" s="658"/>
      <c r="BQ122" s="674">
        <v>15215096</v>
      </c>
      <c r="BR122" s="675"/>
      <c r="BS122" s="675"/>
      <c r="BT122" s="675"/>
      <c r="BU122" s="675"/>
      <c r="BV122" s="675">
        <v>14209808</v>
      </c>
      <c r="BW122" s="675"/>
      <c r="BX122" s="675"/>
      <c r="BY122" s="675"/>
      <c r="BZ122" s="675"/>
      <c r="CA122" s="675">
        <v>13294506</v>
      </c>
      <c r="CB122" s="675"/>
      <c r="CC122" s="675"/>
      <c r="CD122" s="675"/>
      <c r="CE122" s="675"/>
      <c r="CF122" s="712">
        <v>209.2</v>
      </c>
      <c r="CG122" s="713"/>
      <c r="CH122" s="713"/>
      <c r="CI122" s="713"/>
      <c r="CJ122" s="713"/>
      <c r="CK122" s="706"/>
      <c r="CL122" s="707"/>
      <c r="CM122" s="707"/>
      <c r="CN122" s="707"/>
      <c r="CO122" s="708"/>
      <c r="CP122" s="709"/>
      <c r="CQ122" s="710"/>
      <c r="CR122" s="710"/>
      <c r="CS122" s="710"/>
      <c r="CT122" s="710"/>
      <c r="CU122" s="710"/>
      <c r="CV122" s="710"/>
      <c r="CW122" s="710"/>
      <c r="CX122" s="710"/>
      <c r="CY122" s="710"/>
      <c r="CZ122" s="710"/>
      <c r="DA122" s="710"/>
      <c r="DB122" s="710"/>
      <c r="DC122" s="710"/>
      <c r="DD122" s="710"/>
      <c r="DE122" s="710"/>
      <c r="DF122" s="711"/>
      <c r="DG122" s="643"/>
      <c r="DH122" s="644"/>
      <c r="DI122" s="644"/>
      <c r="DJ122" s="644"/>
      <c r="DK122" s="644"/>
      <c r="DL122" s="644"/>
      <c r="DM122" s="644"/>
      <c r="DN122" s="644"/>
      <c r="DO122" s="644"/>
      <c r="DP122" s="644"/>
      <c r="DQ122" s="644"/>
      <c r="DR122" s="644"/>
      <c r="DS122" s="644"/>
      <c r="DT122" s="644"/>
      <c r="DU122" s="644"/>
      <c r="DV122" s="649"/>
      <c r="DW122" s="649"/>
      <c r="DX122" s="649"/>
      <c r="DY122" s="649"/>
      <c r="DZ122" s="650"/>
    </row>
    <row r="123" spans="1:130" s="444" customFormat="1" ht="26.25" customHeight="1" x14ac:dyDescent="0.15">
      <c r="A123" s="693"/>
      <c r="B123" s="648"/>
      <c r="C123" s="640" t="s">
        <v>456</v>
      </c>
      <c r="D123" s="641"/>
      <c r="E123" s="641"/>
      <c r="F123" s="641"/>
      <c r="G123" s="641"/>
      <c r="H123" s="641"/>
      <c r="I123" s="641"/>
      <c r="J123" s="641"/>
      <c r="K123" s="641"/>
      <c r="L123" s="641"/>
      <c r="M123" s="641"/>
      <c r="N123" s="641"/>
      <c r="O123" s="641"/>
      <c r="P123" s="641"/>
      <c r="Q123" s="641"/>
      <c r="R123" s="641"/>
      <c r="S123" s="641"/>
      <c r="T123" s="641"/>
      <c r="U123" s="641"/>
      <c r="V123" s="641"/>
      <c r="W123" s="641"/>
      <c r="X123" s="641"/>
      <c r="Y123" s="641"/>
      <c r="Z123" s="642"/>
      <c r="AA123" s="631" t="s">
        <v>64</v>
      </c>
      <c r="AB123" s="632"/>
      <c r="AC123" s="632"/>
      <c r="AD123" s="632"/>
      <c r="AE123" s="633"/>
      <c r="AF123" s="634" t="s">
        <v>64</v>
      </c>
      <c r="AG123" s="632"/>
      <c r="AH123" s="632"/>
      <c r="AI123" s="632"/>
      <c r="AJ123" s="633"/>
      <c r="AK123" s="634" t="s">
        <v>64</v>
      </c>
      <c r="AL123" s="632"/>
      <c r="AM123" s="632"/>
      <c r="AN123" s="632"/>
      <c r="AO123" s="633"/>
      <c r="AP123" s="635" t="s">
        <v>64</v>
      </c>
      <c r="AQ123" s="636"/>
      <c r="AR123" s="636"/>
      <c r="AS123" s="636"/>
      <c r="AT123" s="637"/>
      <c r="AU123" s="714"/>
      <c r="AV123" s="715"/>
      <c r="AW123" s="715"/>
      <c r="AX123" s="715"/>
      <c r="AY123" s="715"/>
      <c r="AZ123" s="679" t="s">
        <v>120</v>
      </c>
      <c r="BA123" s="679"/>
      <c r="BB123" s="679"/>
      <c r="BC123" s="679"/>
      <c r="BD123" s="679"/>
      <c r="BE123" s="679"/>
      <c r="BF123" s="679"/>
      <c r="BG123" s="679"/>
      <c r="BH123" s="679"/>
      <c r="BI123" s="679"/>
      <c r="BJ123" s="679"/>
      <c r="BK123" s="679"/>
      <c r="BL123" s="679"/>
      <c r="BM123" s="679"/>
      <c r="BN123" s="679"/>
      <c r="BO123" s="662" t="s">
        <v>471</v>
      </c>
      <c r="BP123" s="680"/>
      <c r="BQ123" s="716">
        <v>18406549</v>
      </c>
      <c r="BR123" s="717"/>
      <c r="BS123" s="717"/>
      <c r="BT123" s="717"/>
      <c r="BU123" s="717"/>
      <c r="BV123" s="717">
        <v>17259808</v>
      </c>
      <c r="BW123" s="717"/>
      <c r="BX123" s="717"/>
      <c r="BY123" s="717"/>
      <c r="BZ123" s="717"/>
      <c r="CA123" s="717">
        <v>16261142</v>
      </c>
      <c r="CB123" s="717"/>
      <c r="CC123" s="717"/>
      <c r="CD123" s="717"/>
      <c r="CE123" s="717"/>
      <c r="CF123" s="681"/>
      <c r="CG123" s="682"/>
      <c r="CH123" s="682"/>
      <c r="CI123" s="682"/>
      <c r="CJ123" s="683"/>
      <c r="CK123" s="706"/>
      <c r="CL123" s="707"/>
      <c r="CM123" s="707"/>
      <c r="CN123" s="707"/>
      <c r="CO123" s="708"/>
      <c r="CP123" s="709"/>
      <c r="CQ123" s="710"/>
      <c r="CR123" s="710"/>
      <c r="CS123" s="710"/>
      <c r="CT123" s="710"/>
      <c r="CU123" s="710"/>
      <c r="CV123" s="710"/>
      <c r="CW123" s="710"/>
      <c r="CX123" s="710"/>
      <c r="CY123" s="710"/>
      <c r="CZ123" s="710"/>
      <c r="DA123" s="710"/>
      <c r="DB123" s="710"/>
      <c r="DC123" s="710"/>
      <c r="DD123" s="710"/>
      <c r="DE123" s="710"/>
      <c r="DF123" s="711"/>
      <c r="DG123" s="631"/>
      <c r="DH123" s="632"/>
      <c r="DI123" s="632"/>
      <c r="DJ123" s="632"/>
      <c r="DK123" s="633"/>
      <c r="DL123" s="634"/>
      <c r="DM123" s="632"/>
      <c r="DN123" s="632"/>
      <c r="DO123" s="632"/>
      <c r="DP123" s="633"/>
      <c r="DQ123" s="634"/>
      <c r="DR123" s="632"/>
      <c r="DS123" s="632"/>
      <c r="DT123" s="632"/>
      <c r="DU123" s="633"/>
      <c r="DV123" s="635"/>
      <c r="DW123" s="636"/>
      <c r="DX123" s="636"/>
      <c r="DY123" s="636"/>
      <c r="DZ123" s="637"/>
    </row>
    <row r="124" spans="1:130" s="444" customFormat="1" ht="26.25" customHeight="1" thickBot="1" x14ac:dyDescent="0.2">
      <c r="A124" s="693"/>
      <c r="B124" s="648"/>
      <c r="C124" s="640" t="s">
        <v>459</v>
      </c>
      <c r="D124" s="641"/>
      <c r="E124" s="641"/>
      <c r="F124" s="641"/>
      <c r="G124" s="641"/>
      <c r="H124" s="641"/>
      <c r="I124" s="641"/>
      <c r="J124" s="641"/>
      <c r="K124" s="641"/>
      <c r="L124" s="641"/>
      <c r="M124" s="641"/>
      <c r="N124" s="641"/>
      <c r="O124" s="641"/>
      <c r="P124" s="641"/>
      <c r="Q124" s="641"/>
      <c r="R124" s="641"/>
      <c r="S124" s="641"/>
      <c r="T124" s="641"/>
      <c r="U124" s="641"/>
      <c r="V124" s="641"/>
      <c r="W124" s="641"/>
      <c r="X124" s="641"/>
      <c r="Y124" s="641"/>
      <c r="Z124" s="642"/>
      <c r="AA124" s="631" t="s">
        <v>64</v>
      </c>
      <c r="AB124" s="632"/>
      <c r="AC124" s="632"/>
      <c r="AD124" s="632"/>
      <c r="AE124" s="633"/>
      <c r="AF124" s="634" t="s">
        <v>64</v>
      </c>
      <c r="AG124" s="632"/>
      <c r="AH124" s="632"/>
      <c r="AI124" s="632"/>
      <c r="AJ124" s="633"/>
      <c r="AK124" s="634" t="s">
        <v>64</v>
      </c>
      <c r="AL124" s="632"/>
      <c r="AM124" s="632"/>
      <c r="AN124" s="632"/>
      <c r="AO124" s="633"/>
      <c r="AP124" s="635" t="s">
        <v>64</v>
      </c>
      <c r="AQ124" s="636"/>
      <c r="AR124" s="636"/>
      <c r="AS124" s="636"/>
      <c r="AT124" s="637"/>
      <c r="AU124" s="718" t="s">
        <v>472</v>
      </c>
      <c r="AV124" s="719"/>
      <c r="AW124" s="719"/>
      <c r="AX124" s="719"/>
      <c r="AY124" s="719"/>
      <c r="AZ124" s="719"/>
      <c r="BA124" s="719"/>
      <c r="BB124" s="719"/>
      <c r="BC124" s="719"/>
      <c r="BD124" s="719"/>
      <c r="BE124" s="719"/>
      <c r="BF124" s="719"/>
      <c r="BG124" s="719"/>
      <c r="BH124" s="719"/>
      <c r="BI124" s="719"/>
      <c r="BJ124" s="719"/>
      <c r="BK124" s="719"/>
      <c r="BL124" s="719"/>
      <c r="BM124" s="719"/>
      <c r="BN124" s="719"/>
      <c r="BO124" s="719"/>
      <c r="BP124" s="720"/>
      <c r="BQ124" s="721">
        <v>93.8</v>
      </c>
      <c r="BR124" s="722"/>
      <c r="BS124" s="722"/>
      <c r="BT124" s="722"/>
      <c r="BU124" s="722"/>
      <c r="BV124" s="722">
        <v>89.1</v>
      </c>
      <c r="BW124" s="722"/>
      <c r="BX124" s="722"/>
      <c r="BY124" s="722"/>
      <c r="BZ124" s="722"/>
      <c r="CA124" s="722">
        <v>75.7</v>
      </c>
      <c r="CB124" s="722"/>
      <c r="CC124" s="722"/>
      <c r="CD124" s="722"/>
      <c r="CE124" s="722"/>
      <c r="CF124" s="723"/>
      <c r="CG124" s="724"/>
      <c r="CH124" s="724"/>
      <c r="CI124" s="724"/>
      <c r="CJ124" s="725"/>
      <c r="CK124" s="726"/>
      <c r="CL124" s="726"/>
      <c r="CM124" s="726"/>
      <c r="CN124" s="726"/>
      <c r="CO124" s="727"/>
      <c r="CP124" s="709" t="s">
        <v>473</v>
      </c>
      <c r="CQ124" s="710"/>
      <c r="CR124" s="710"/>
      <c r="CS124" s="710"/>
      <c r="CT124" s="710"/>
      <c r="CU124" s="710"/>
      <c r="CV124" s="710"/>
      <c r="CW124" s="710"/>
      <c r="CX124" s="710"/>
      <c r="CY124" s="710"/>
      <c r="CZ124" s="710"/>
      <c r="DA124" s="710"/>
      <c r="DB124" s="710"/>
      <c r="DC124" s="710"/>
      <c r="DD124" s="710"/>
      <c r="DE124" s="710"/>
      <c r="DF124" s="711"/>
      <c r="DG124" s="686">
        <v>144397</v>
      </c>
      <c r="DH124" s="687"/>
      <c r="DI124" s="687"/>
      <c r="DJ124" s="687"/>
      <c r="DK124" s="688"/>
      <c r="DL124" s="689">
        <v>128415</v>
      </c>
      <c r="DM124" s="687"/>
      <c r="DN124" s="687"/>
      <c r="DO124" s="687"/>
      <c r="DP124" s="688"/>
      <c r="DQ124" s="689" t="s">
        <v>64</v>
      </c>
      <c r="DR124" s="687"/>
      <c r="DS124" s="687"/>
      <c r="DT124" s="687"/>
      <c r="DU124" s="688"/>
      <c r="DV124" s="690" t="s">
        <v>64</v>
      </c>
      <c r="DW124" s="691"/>
      <c r="DX124" s="691"/>
      <c r="DY124" s="691"/>
      <c r="DZ124" s="692"/>
    </row>
    <row r="125" spans="1:130" s="444" customFormat="1" ht="26.25" customHeight="1" x14ac:dyDescent="0.15">
      <c r="A125" s="693"/>
      <c r="B125" s="648"/>
      <c r="C125" s="640" t="s">
        <v>461</v>
      </c>
      <c r="D125" s="641"/>
      <c r="E125" s="641"/>
      <c r="F125" s="641"/>
      <c r="G125" s="641"/>
      <c r="H125" s="641"/>
      <c r="I125" s="641"/>
      <c r="J125" s="641"/>
      <c r="K125" s="641"/>
      <c r="L125" s="641"/>
      <c r="M125" s="641"/>
      <c r="N125" s="641"/>
      <c r="O125" s="641"/>
      <c r="P125" s="641"/>
      <c r="Q125" s="641"/>
      <c r="R125" s="641"/>
      <c r="S125" s="641"/>
      <c r="T125" s="641"/>
      <c r="U125" s="641"/>
      <c r="V125" s="641"/>
      <c r="W125" s="641"/>
      <c r="X125" s="641"/>
      <c r="Y125" s="641"/>
      <c r="Z125" s="642"/>
      <c r="AA125" s="631" t="s">
        <v>64</v>
      </c>
      <c r="AB125" s="632"/>
      <c r="AC125" s="632"/>
      <c r="AD125" s="632"/>
      <c r="AE125" s="633"/>
      <c r="AF125" s="634" t="s">
        <v>64</v>
      </c>
      <c r="AG125" s="632"/>
      <c r="AH125" s="632"/>
      <c r="AI125" s="632"/>
      <c r="AJ125" s="633"/>
      <c r="AK125" s="634" t="s">
        <v>64</v>
      </c>
      <c r="AL125" s="632"/>
      <c r="AM125" s="632"/>
      <c r="AN125" s="632"/>
      <c r="AO125" s="633"/>
      <c r="AP125" s="635" t="s">
        <v>64</v>
      </c>
      <c r="AQ125" s="636"/>
      <c r="AR125" s="636"/>
      <c r="AS125" s="636"/>
      <c r="AT125" s="637"/>
      <c r="AU125" s="728"/>
      <c r="AV125" s="729"/>
      <c r="AW125" s="729"/>
      <c r="AX125" s="729"/>
      <c r="AY125" s="729"/>
      <c r="AZ125" s="729"/>
      <c r="BA125" s="729"/>
      <c r="BB125" s="729"/>
      <c r="BC125" s="729"/>
      <c r="BD125" s="729"/>
      <c r="BE125" s="729"/>
      <c r="BF125" s="729"/>
      <c r="BG125" s="729"/>
      <c r="BH125" s="729"/>
      <c r="BI125" s="729"/>
      <c r="BJ125" s="729"/>
      <c r="BK125" s="729"/>
      <c r="BL125" s="729"/>
      <c r="BM125" s="729"/>
      <c r="BN125" s="729"/>
      <c r="BO125" s="729"/>
      <c r="BP125" s="729"/>
      <c r="BQ125" s="451"/>
      <c r="BR125" s="451"/>
      <c r="BS125" s="451"/>
      <c r="BT125" s="451"/>
      <c r="BU125" s="451"/>
      <c r="BV125" s="451"/>
      <c r="BW125" s="451"/>
      <c r="BX125" s="451"/>
      <c r="BY125" s="451"/>
      <c r="BZ125" s="451"/>
      <c r="CA125" s="451"/>
      <c r="CB125" s="451"/>
      <c r="CC125" s="451"/>
      <c r="CD125" s="451"/>
      <c r="CE125" s="451"/>
      <c r="CF125" s="451"/>
      <c r="CG125" s="451"/>
      <c r="CH125" s="451"/>
      <c r="CI125" s="451"/>
      <c r="CJ125" s="730"/>
      <c r="CK125" s="731" t="s">
        <v>474</v>
      </c>
      <c r="CL125" s="698"/>
      <c r="CM125" s="698"/>
      <c r="CN125" s="698"/>
      <c r="CO125" s="699"/>
      <c r="CP125" s="620" t="s">
        <v>475</v>
      </c>
      <c r="CQ125" s="609"/>
      <c r="CR125" s="609"/>
      <c r="CS125" s="609"/>
      <c r="CT125" s="609"/>
      <c r="CU125" s="609"/>
      <c r="CV125" s="609"/>
      <c r="CW125" s="609"/>
      <c r="CX125" s="609"/>
      <c r="CY125" s="609"/>
      <c r="CZ125" s="609"/>
      <c r="DA125" s="609"/>
      <c r="DB125" s="609"/>
      <c r="DC125" s="609"/>
      <c r="DD125" s="609"/>
      <c r="DE125" s="609"/>
      <c r="DF125" s="610"/>
      <c r="DG125" s="621" t="s">
        <v>64</v>
      </c>
      <c r="DH125" s="622"/>
      <c r="DI125" s="622"/>
      <c r="DJ125" s="622"/>
      <c r="DK125" s="622"/>
      <c r="DL125" s="622" t="s">
        <v>64</v>
      </c>
      <c r="DM125" s="622"/>
      <c r="DN125" s="622"/>
      <c r="DO125" s="622"/>
      <c r="DP125" s="622"/>
      <c r="DQ125" s="622" t="s">
        <v>64</v>
      </c>
      <c r="DR125" s="622"/>
      <c r="DS125" s="622"/>
      <c r="DT125" s="622"/>
      <c r="DU125" s="622"/>
      <c r="DV125" s="627" t="s">
        <v>64</v>
      </c>
      <c r="DW125" s="627"/>
      <c r="DX125" s="627"/>
      <c r="DY125" s="627"/>
      <c r="DZ125" s="628"/>
    </row>
    <row r="126" spans="1:130" s="444" customFormat="1" ht="26.25" customHeight="1" thickBot="1" x14ac:dyDescent="0.2">
      <c r="A126" s="693"/>
      <c r="B126" s="648"/>
      <c r="C126" s="640" t="s">
        <v>463</v>
      </c>
      <c r="D126" s="641"/>
      <c r="E126" s="641"/>
      <c r="F126" s="641"/>
      <c r="G126" s="641"/>
      <c r="H126" s="641"/>
      <c r="I126" s="641"/>
      <c r="J126" s="641"/>
      <c r="K126" s="641"/>
      <c r="L126" s="641"/>
      <c r="M126" s="641"/>
      <c r="N126" s="641"/>
      <c r="O126" s="641"/>
      <c r="P126" s="641"/>
      <c r="Q126" s="641"/>
      <c r="R126" s="641"/>
      <c r="S126" s="641"/>
      <c r="T126" s="641"/>
      <c r="U126" s="641"/>
      <c r="V126" s="641"/>
      <c r="W126" s="641"/>
      <c r="X126" s="641"/>
      <c r="Y126" s="641"/>
      <c r="Z126" s="642"/>
      <c r="AA126" s="631" t="s">
        <v>64</v>
      </c>
      <c r="AB126" s="632"/>
      <c r="AC126" s="632"/>
      <c r="AD126" s="632"/>
      <c r="AE126" s="633"/>
      <c r="AF126" s="634" t="s">
        <v>64</v>
      </c>
      <c r="AG126" s="632"/>
      <c r="AH126" s="632"/>
      <c r="AI126" s="632"/>
      <c r="AJ126" s="633"/>
      <c r="AK126" s="634" t="s">
        <v>64</v>
      </c>
      <c r="AL126" s="632"/>
      <c r="AM126" s="632"/>
      <c r="AN126" s="632"/>
      <c r="AO126" s="633"/>
      <c r="AP126" s="635" t="s">
        <v>64</v>
      </c>
      <c r="AQ126" s="636"/>
      <c r="AR126" s="636"/>
      <c r="AS126" s="636"/>
      <c r="AT126" s="637"/>
      <c r="AU126" s="451"/>
      <c r="AV126" s="451"/>
      <c r="AW126" s="451"/>
      <c r="AX126" s="451"/>
      <c r="AY126" s="451"/>
      <c r="AZ126" s="451"/>
      <c r="BA126" s="451"/>
      <c r="BB126" s="451"/>
      <c r="BC126" s="451"/>
      <c r="BD126" s="451"/>
      <c r="BE126" s="451"/>
      <c r="BF126" s="451"/>
      <c r="BG126" s="451"/>
      <c r="BH126" s="451"/>
      <c r="BI126" s="451"/>
      <c r="BJ126" s="451"/>
      <c r="BK126" s="451"/>
      <c r="BL126" s="451"/>
      <c r="BM126" s="451"/>
      <c r="BN126" s="451"/>
      <c r="BO126" s="451"/>
      <c r="BP126" s="451"/>
      <c r="BQ126" s="451"/>
      <c r="BR126" s="451"/>
      <c r="BS126" s="451"/>
      <c r="BT126" s="451"/>
      <c r="BU126" s="451"/>
      <c r="BV126" s="451"/>
      <c r="BW126" s="451"/>
      <c r="BX126" s="451"/>
      <c r="BY126" s="451"/>
      <c r="BZ126" s="451"/>
      <c r="CA126" s="451"/>
      <c r="CB126" s="451"/>
      <c r="CC126" s="451"/>
      <c r="CD126" s="732"/>
      <c r="CE126" s="732"/>
      <c r="CF126" s="732"/>
      <c r="CG126" s="451"/>
      <c r="CH126" s="451"/>
      <c r="CI126" s="451"/>
      <c r="CJ126" s="730"/>
      <c r="CK126" s="733"/>
      <c r="CL126" s="707"/>
      <c r="CM126" s="707"/>
      <c r="CN126" s="707"/>
      <c r="CO126" s="708"/>
      <c r="CP126" s="640" t="s">
        <v>476</v>
      </c>
      <c r="CQ126" s="641"/>
      <c r="CR126" s="641"/>
      <c r="CS126" s="641"/>
      <c r="CT126" s="641"/>
      <c r="CU126" s="641"/>
      <c r="CV126" s="641"/>
      <c r="CW126" s="641"/>
      <c r="CX126" s="641"/>
      <c r="CY126" s="641"/>
      <c r="CZ126" s="641"/>
      <c r="DA126" s="641"/>
      <c r="DB126" s="641"/>
      <c r="DC126" s="641"/>
      <c r="DD126" s="641"/>
      <c r="DE126" s="641"/>
      <c r="DF126" s="642"/>
      <c r="DG126" s="643" t="s">
        <v>64</v>
      </c>
      <c r="DH126" s="644"/>
      <c r="DI126" s="644"/>
      <c r="DJ126" s="644"/>
      <c r="DK126" s="644"/>
      <c r="DL126" s="644" t="s">
        <v>64</v>
      </c>
      <c r="DM126" s="644"/>
      <c r="DN126" s="644"/>
      <c r="DO126" s="644"/>
      <c r="DP126" s="644"/>
      <c r="DQ126" s="644" t="s">
        <v>64</v>
      </c>
      <c r="DR126" s="644"/>
      <c r="DS126" s="644"/>
      <c r="DT126" s="644"/>
      <c r="DU126" s="644"/>
      <c r="DV126" s="649" t="s">
        <v>64</v>
      </c>
      <c r="DW126" s="649"/>
      <c r="DX126" s="649"/>
      <c r="DY126" s="649"/>
      <c r="DZ126" s="650"/>
    </row>
    <row r="127" spans="1:130" s="444" customFormat="1" ht="26.25" customHeight="1" x14ac:dyDescent="0.15">
      <c r="A127" s="734"/>
      <c r="B127" s="685"/>
      <c r="C127" s="673" t="s">
        <v>477</v>
      </c>
      <c r="D127" s="657"/>
      <c r="E127" s="657"/>
      <c r="F127" s="657"/>
      <c r="G127" s="657"/>
      <c r="H127" s="657"/>
      <c r="I127" s="657"/>
      <c r="J127" s="657"/>
      <c r="K127" s="657"/>
      <c r="L127" s="657"/>
      <c r="M127" s="657"/>
      <c r="N127" s="657"/>
      <c r="O127" s="657"/>
      <c r="P127" s="657"/>
      <c r="Q127" s="657"/>
      <c r="R127" s="657"/>
      <c r="S127" s="657"/>
      <c r="T127" s="657"/>
      <c r="U127" s="657"/>
      <c r="V127" s="657"/>
      <c r="W127" s="657"/>
      <c r="X127" s="657"/>
      <c r="Y127" s="657"/>
      <c r="Z127" s="658"/>
      <c r="AA127" s="631" t="s">
        <v>64</v>
      </c>
      <c r="AB127" s="632"/>
      <c r="AC127" s="632"/>
      <c r="AD127" s="632"/>
      <c r="AE127" s="633"/>
      <c r="AF127" s="634" t="s">
        <v>64</v>
      </c>
      <c r="AG127" s="632"/>
      <c r="AH127" s="632"/>
      <c r="AI127" s="632"/>
      <c r="AJ127" s="633"/>
      <c r="AK127" s="634" t="s">
        <v>64</v>
      </c>
      <c r="AL127" s="632"/>
      <c r="AM127" s="632"/>
      <c r="AN127" s="632"/>
      <c r="AO127" s="633"/>
      <c r="AP127" s="635" t="s">
        <v>64</v>
      </c>
      <c r="AQ127" s="636"/>
      <c r="AR127" s="636"/>
      <c r="AS127" s="636"/>
      <c r="AT127" s="637"/>
      <c r="AU127" s="451"/>
      <c r="AV127" s="451"/>
      <c r="AW127" s="451"/>
      <c r="AX127" s="735" t="s">
        <v>478</v>
      </c>
      <c r="AY127" s="736"/>
      <c r="AZ127" s="736"/>
      <c r="BA127" s="736"/>
      <c r="BB127" s="736"/>
      <c r="BC127" s="736"/>
      <c r="BD127" s="736"/>
      <c r="BE127" s="737"/>
      <c r="BF127" s="738" t="s">
        <v>479</v>
      </c>
      <c r="BG127" s="736"/>
      <c r="BH127" s="736"/>
      <c r="BI127" s="736"/>
      <c r="BJ127" s="736"/>
      <c r="BK127" s="736"/>
      <c r="BL127" s="737"/>
      <c r="BM127" s="738" t="s">
        <v>480</v>
      </c>
      <c r="BN127" s="736"/>
      <c r="BO127" s="736"/>
      <c r="BP127" s="736"/>
      <c r="BQ127" s="736"/>
      <c r="BR127" s="736"/>
      <c r="BS127" s="737"/>
      <c r="BT127" s="738" t="s">
        <v>481</v>
      </c>
      <c r="BU127" s="736"/>
      <c r="BV127" s="736"/>
      <c r="BW127" s="736"/>
      <c r="BX127" s="736"/>
      <c r="BY127" s="736"/>
      <c r="BZ127" s="739"/>
      <c r="CA127" s="451"/>
      <c r="CB127" s="451"/>
      <c r="CC127" s="451"/>
      <c r="CD127" s="732"/>
      <c r="CE127" s="732"/>
      <c r="CF127" s="732"/>
      <c r="CG127" s="451"/>
      <c r="CH127" s="451"/>
      <c r="CI127" s="451"/>
      <c r="CJ127" s="730"/>
      <c r="CK127" s="733"/>
      <c r="CL127" s="707"/>
      <c r="CM127" s="707"/>
      <c r="CN127" s="707"/>
      <c r="CO127" s="708"/>
      <c r="CP127" s="640" t="s">
        <v>482</v>
      </c>
      <c r="CQ127" s="641"/>
      <c r="CR127" s="641"/>
      <c r="CS127" s="641"/>
      <c r="CT127" s="641"/>
      <c r="CU127" s="641"/>
      <c r="CV127" s="641"/>
      <c r="CW127" s="641"/>
      <c r="CX127" s="641"/>
      <c r="CY127" s="641"/>
      <c r="CZ127" s="641"/>
      <c r="DA127" s="641"/>
      <c r="DB127" s="641"/>
      <c r="DC127" s="641"/>
      <c r="DD127" s="641"/>
      <c r="DE127" s="641"/>
      <c r="DF127" s="642"/>
      <c r="DG127" s="643" t="s">
        <v>64</v>
      </c>
      <c r="DH127" s="644"/>
      <c r="DI127" s="644"/>
      <c r="DJ127" s="644"/>
      <c r="DK127" s="644"/>
      <c r="DL127" s="644" t="s">
        <v>64</v>
      </c>
      <c r="DM127" s="644"/>
      <c r="DN127" s="644"/>
      <c r="DO127" s="644"/>
      <c r="DP127" s="644"/>
      <c r="DQ127" s="644" t="s">
        <v>64</v>
      </c>
      <c r="DR127" s="644"/>
      <c r="DS127" s="644"/>
      <c r="DT127" s="644"/>
      <c r="DU127" s="644"/>
      <c r="DV127" s="649" t="s">
        <v>64</v>
      </c>
      <c r="DW127" s="649"/>
      <c r="DX127" s="649"/>
      <c r="DY127" s="649"/>
      <c r="DZ127" s="650"/>
    </row>
    <row r="128" spans="1:130" s="444" customFormat="1" ht="26.25" customHeight="1" thickBot="1" x14ac:dyDescent="0.2">
      <c r="A128" s="740" t="s">
        <v>483</v>
      </c>
      <c r="B128" s="741"/>
      <c r="C128" s="741"/>
      <c r="D128" s="741"/>
      <c r="E128" s="741"/>
      <c r="F128" s="741"/>
      <c r="G128" s="741"/>
      <c r="H128" s="741"/>
      <c r="I128" s="741"/>
      <c r="J128" s="741"/>
      <c r="K128" s="741"/>
      <c r="L128" s="741"/>
      <c r="M128" s="741"/>
      <c r="N128" s="741"/>
      <c r="O128" s="741"/>
      <c r="P128" s="741"/>
      <c r="Q128" s="741"/>
      <c r="R128" s="741"/>
      <c r="S128" s="741"/>
      <c r="T128" s="741"/>
      <c r="U128" s="741"/>
      <c r="V128" s="741"/>
      <c r="W128" s="742" t="s">
        <v>484</v>
      </c>
      <c r="X128" s="742"/>
      <c r="Y128" s="742"/>
      <c r="Z128" s="743"/>
      <c r="AA128" s="611">
        <v>30507</v>
      </c>
      <c r="AB128" s="612"/>
      <c r="AC128" s="612"/>
      <c r="AD128" s="612"/>
      <c r="AE128" s="613"/>
      <c r="AF128" s="614">
        <v>15261</v>
      </c>
      <c r="AG128" s="612"/>
      <c r="AH128" s="612"/>
      <c r="AI128" s="612"/>
      <c r="AJ128" s="613"/>
      <c r="AK128" s="614">
        <v>18795</v>
      </c>
      <c r="AL128" s="612"/>
      <c r="AM128" s="612"/>
      <c r="AN128" s="612"/>
      <c r="AO128" s="613"/>
      <c r="AP128" s="744"/>
      <c r="AQ128" s="745"/>
      <c r="AR128" s="745"/>
      <c r="AS128" s="745"/>
      <c r="AT128" s="746"/>
      <c r="AU128" s="451"/>
      <c r="AV128" s="451"/>
      <c r="AW128" s="451"/>
      <c r="AX128" s="608" t="s">
        <v>485</v>
      </c>
      <c r="AY128" s="609"/>
      <c r="AZ128" s="609"/>
      <c r="BA128" s="609"/>
      <c r="BB128" s="609"/>
      <c r="BC128" s="609"/>
      <c r="BD128" s="609"/>
      <c r="BE128" s="610"/>
      <c r="BF128" s="747" t="s">
        <v>64</v>
      </c>
      <c r="BG128" s="748"/>
      <c r="BH128" s="748"/>
      <c r="BI128" s="748"/>
      <c r="BJ128" s="748"/>
      <c r="BK128" s="748"/>
      <c r="BL128" s="749"/>
      <c r="BM128" s="747">
        <v>13.81</v>
      </c>
      <c r="BN128" s="748"/>
      <c r="BO128" s="748"/>
      <c r="BP128" s="748"/>
      <c r="BQ128" s="748"/>
      <c r="BR128" s="748"/>
      <c r="BS128" s="749"/>
      <c r="BT128" s="747">
        <v>20</v>
      </c>
      <c r="BU128" s="748"/>
      <c r="BV128" s="748"/>
      <c r="BW128" s="748"/>
      <c r="BX128" s="748"/>
      <c r="BY128" s="748"/>
      <c r="BZ128" s="750"/>
      <c r="CA128" s="732"/>
      <c r="CB128" s="732"/>
      <c r="CC128" s="732"/>
      <c r="CD128" s="732"/>
      <c r="CE128" s="732"/>
      <c r="CF128" s="732"/>
      <c r="CG128" s="451"/>
      <c r="CH128" s="451"/>
      <c r="CI128" s="451"/>
      <c r="CJ128" s="730"/>
      <c r="CK128" s="751"/>
      <c r="CL128" s="752"/>
      <c r="CM128" s="752"/>
      <c r="CN128" s="752"/>
      <c r="CO128" s="753"/>
      <c r="CP128" s="754" t="s">
        <v>486</v>
      </c>
      <c r="CQ128" s="453"/>
      <c r="CR128" s="453"/>
      <c r="CS128" s="453"/>
      <c r="CT128" s="453"/>
      <c r="CU128" s="453"/>
      <c r="CV128" s="453"/>
      <c r="CW128" s="453"/>
      <c r="CX128" s="453"/>
      <c r="CY128" s="453"/>
      <c r="CZ128" s="453"/>
      <c r="DA128" s="453"/>
      <c r="DB128" s="453"/>
      <c r="DC128" s="453"/>
      <c r="DD128" s="453"/>
      <c r="DE128" s="453"/>
      <c r="DF128" s="755"/>
      <c r="DG128" s="756" t="s">
        <v>64</v>
      </c>
      <c r="DH128" s="757"/>
      <c r="DI128" s="757"/>
      <c r="DJ128" s="757"/>
      <c r="DK128" s="757"/>
      <c r="DL128" s="757" t="s">
        <v>64</v>
      </c>
      <c r="DM128" s="757"/>
      <c r="DN128" s="757"/>
      <c r="DO128" s="757"/>
      <c r="DP128" s="757"/>
      <c r="DQ128" s="757" t="s">
        <v>64</v>
      </c>
      <c r="DR128" s="757"/>
      <c r="DS128" s="757"/>
      <c r="DT128" s="757"/>
      <c r="DU128" s="757"/>
      <c r="DV128" s="758" t="s">
        <v>64</v>
      </c>
      <c r="DW128" s="758"/>
      <c r="DX128" s="758"/>
      <c r="DY128" s="758"/>
      <c r="DZ128" s="759"/>
    </row>
    <row r="129" spans="1:131" s="444" customFormat="1" ht="26.25" customHeight="1" x14ac:dyDescent="0.15">
      <c r="A129" s="629" t="s">
        <v>44</v>
      </c>
      <c r="B129" s="596"/>
      <c r="C129" s="596"/>
      <c r="D129" s="596"/>
      <c r="E129" s="596"/>
      <c r="F129" s="596"/>
      <c r="G129" s="596"/>
      <c r="H129" s="596"/>
      <c r="I129" s="596"/>
      <c r="J129" s="596"/>
      <c r="K129" s="596"/>
      <c r="L129" s="596"/>
      <c r="M129" s="596"/>
      <c r="N129" s="596"/>
      <c r="O129" s="596"/>
      <c r="P129" s="596"/>
      <c r="Q129" s="596"/>
      <c r="R129" s="596"/>
      <c r="S129" s="596"/>
      <c r="T129" s="596"/>
      <c r="U129" s="596"/>
      <c r="V129" s="596"/>
      <c r="W129" s="760" t="s">
        <v>487</v>
      </c>
      <c r="X129" s="761"/>
      <c r="Y129" s="761"/>
      <c r="Z129" s="762"/>
      <c r="AA129" s="631">
        <v>7790144</v>
      </c>
      <c r="AB129" s="632"/>
      <c r="AC129" s="632"/>
      <c r="AD129" s="632"/>
      <c r="AE129" s="633"/>
      <c r="AF129" s="634">
        <v>7759544</v>
      </c>
      <c r="AG129" s="632"/>
      <c r="AH129" s="632"/>
      <c r="AI129" s="632"/>
      <c r="AJ129" s="633"/>
      <c r="AK129" s="634">
        <v>7760392</v>
      </c>
      <c r="AL129" s="632"/>
      <c r="AM129" s="632"/>
      <c r="AN129" s="632"/>
      <c r="AO129" s="633"/>
      <c r="AP129" s="763"/>
      <c r="AQ129" s="764"/>
      <c r="AR129" s="764"/>
      <c r="AS129" s="764"/>
      <c r="AT129" s="765"/>
      <c r="AU129" s="452"/>
      <c r="AV129" s="452"/>
      <c r="AW129" s="452"/>
      <c r="AX129" s="766" t="s">
        <v>488</v>
      </c>
      <c r="AY129" s="641"/>
      <c r="AZ129" s="641"/>
      <c r="BA129" s="641"/>
      <c r="BB129" s="641"/>
      <c r="BC129" s="641"/>
      <c r="BD129" s="641"/>
      <c r="BE129" s="642"/>
      <c r="BF129" s="767" t="s">
        <v>64</v>
      </c>
      <c r="BG129" s="768"/>
      <c r="BH129" s="768"/>
      <c r="BI129" s="768"/>
      <c r="BJ129" s="768"/>
      <c r="BK129" s="768"/>
      <c r="BL129" s="769"/>
      <c r="BM129" s="767">
        <v>18.809999999999999</v>
      </c>
      <c r="BN129" s="768"/>
      <c r="BO129" s="768"/>
      <c r="BP129" s="768"/>
      <c r="BQ129" s="768"/>
      <c r="BR129" s="768"/>
      <c r="BS129" s="769"/>
      <c r="BT129" s="767">
        <v>30</v>
      </c>
      <c r="BU129" s="768"/>
      <c r="BV129" s="768"/>
      <c r="BW129" s="768"/>
      <c r="BX129" s="768"/>
      <c r="BY129" s="768"/>
      <c r="BZ129" s="770"/>
      <c r="CA129" s="771"/>
      <c r="CB129" s="771"/>
      <c r="CC129" s="771"/>
      <c r="CD129" s="771"/>
      <c r="CE129" s="771"/>
      <c r="CF129" s="771"/>
      <c r="CG129" s="771"/>
      <c r="CH129" s="771"/>
      <c r="CI129" s="771"/>
      <c r="CJ129" s="771"/>
      <c r="CK129" s="771"/>
      <c r="CL129" s="771"/>
      <c r="CM129" s="771"/>
      <c r="CN129" s="771"/>
      <c r="CO129" s="771"/>
      <c r="CP129" s="771"/>
      <c r="CQ129" s="771"/>
      <c r="CR129" s="771"/>
      <c r="CS129" s="771"/>
      <c r="CT129" s="771"/>
      <c r="CU129" s="771"/>
      <c r="CV129" s="771"/>
      <c r="CW129" s="771"/>
      <c r="CX129" s="771"/>
      <c r="CY129" s="771"/>
      <c r="CZ129" s="771"/>
      <c r="DA129" s="771"/>
      <c r="DB129" s="771"/>
      <c r="DC129" s="771"/>
      <c r="DD129" s="771"/>
      <c r="DE129" s="771"/>
      <c r="DF129" s="771"/>
      <c r="DG129" s="771"/>
      <c r="DH129" s="771"/>
      <c r="DI129" s="771"/>
      <c r="DJ129" s="771"/>
      <c r="DK129" s="771"/>
      <c r="DL129" s="771"/>
      <c r="DM129" s="771"/>
      <c r="DN129" s="771"/>
      <c r="DO129" s="771"/>
      <c r="DP129" s="452"/>
      <c r="DQ129" s="452"/>
      <c r="DR129" s="452"/>
      <c r="DS129" s="452"/>
      <c r="DT129" s="452"/>
      <c r="DU129" s="452"/>
      <c r="DV129" s="452"/>
      <c r="DW129" s="452"/>
      <c r="DX129" s="452"/>
      <c r="DY129" s="452"/>
      <c r="DZ129" s="452"/>
    </row>
    <row r="130" spans="1:131" s="444" customFormat="1" ht="26.25" customHeight="1" x14ac:dyDescent="0.15">
      <c r="A130" s="629" t="s">
        <v>489</v>
      </c>
      <c r="B130" s="596"/>
      <c r="C130" s="596"/>
      <c r="D130" s="596"/>
      <c r="E130" s="596"/>
      <c r="F130" s="596"/>
      <c r="G130" s="596"/>
      <c r="H130" s="596"/>
      <c r="I130" s="596"/>
      <c r="J130" s="596"/>
      <c r="K130" s="596"/>
      <c r="L130" s="596"/>
      <c r="M130" s="596"/>
      <c r="N130" s="596"/>
      <c r="O130" s="596"/>
      <c r="P130" s="596"/>
      <c r="Q130" s="596"/>
      <c r="R130" s="596"/>
      <c r="S130" s="596"/>
      <c r="T130" s="596"/>
      <c r="U130" s="596"/>
      <c r="V130" s="596"/>
      <c r="W130" s="760" t="s">
        <v>490</v>
      </c>
      <c r="X130" s="761"/>
      <c r="Y130" s="761"/>
      <c r="Z130" s="762"/>
      <c r="AA130" s="631">
        <v>1597038</v>
      </c>
      <c r="AB130" s="632"/>
      <c r="AC130" s="632"/>
      <c r="AD130" s="632"/>
      <c r="AE130" s="633"/>
      <c r="AF130" s="634">
        <v>1543921</v>
      </c>
      <c r="AG130" s="632"/>
      <c r="AH130" s="632"/>
      <c r="AI130" s="632"/>
      <c r="AJ130" s="633"/>
      <c r="AK130" s="634">
        <v>1404930</v>
      </c>
      <c r="AL130" s="632"/>
      <c r="AM130" s="632"/>
      <c r="AN130" s="632"/>
      <c r="AO130" s="633"/>
      <c r="AP130" s="763"/>
      <c r="AQ130" s="764"/>
      <c r="AR130" s="764"/>
      <c r="AS130" s="764"/>
      <c r="AT130" s="765"/>
      <c r="AU130" s="452"/>
      <c r="AV130" s="452"/>
      <c r="AW130" s="452"/>
      <c r="AX130" s="766" t="s">
        <v>491</v>
      </c>
      <c r="AY130" s="641"/>
      <c r="AZ130" s="641"/>
      <c r="BA130" s="641"/>
      <c r="BB130" s="641"/>
      <c r="BC130" s="641"/>
      <c r="BD130" s="641"/>
      <c r="BE130" s="642"/>
      <c r="BF130" s="772">
        <v>15.8</v>
      </c>
      <c r="BG130" s="773"/>
      <c r="BH130" s="773"/>
      <c r="BI130" s="773"/>
      <c r="BJ130" s="773"/>
      <c r="BK130" s="773"/>
      <c r="BL130" s="774"/>
      <c r="BM130" s="772">
        <v>25</v>
      </c>
      <c r="BN130" s="773"/>
      <c r="BO130" s="773"/>
      <c r="BP130" s="773"/>
      <c r="BQ130" s="773"/>
      <c r="BR130" s="773"/>
      <c r="BS130" s="774"/>
      <c r="BT130" s="772">
        <v>35</v>
      </c>
      <c r="BU130" s="773"/>
      <c r="BV130" s="773"/>
      <c r="BW130" s="773"/>
      <c r="BX130" s="773"/>
      <c r="BY130" s="773"/>
      <c r="BZ130" s="775"/>
      <c r="CA130" s="771"/>
      <c r="CB130" s="771"/>
      <c r="CC130" s="771"/>
      <c r="CD130" s="771"/>
      <c r="CE130" s="771"/>
      <c r="CF130" s="771"/>
      <c r="CG130" s="771"/>
      <c r="CH130" s="771"/>
      <c r="CI130" s="771"/>
      <c r="CJ130" s="771"/>
      <c r="CK130" s="771"/>
      <c r="CL130" s="771"/>
      <c r="CM130" s="771"/>
      <c r="CN130" s="771"/>
      <c r="CO130" s="771"/>
      <c r="CP130" s="771"/>
      <c r="CQ130" s="771"/>
      <c r="CR130" s="771"/>
      <c r="CS130" s="771"/>
      <c r="CT130" s="771"/>
      <c r="CU130" s="771"/>
      <c r="CV130" s="771"/>
      <c r="CW130" s="771"/>
      <c r="CX130" s="771"/>
      <c r="CY130" s="771"/>
      <c r="CZ130" s="771"/>
      <c r="DA130" s="771"/>
      <c r="DB130" s="771"/>
      <c r="DC130" s="771"/>
      <c r="DD130" s="771"/>
      <c r="DE130" s="771"/>
      <c r="DF130" s="771"/>
      <c r="DG130" s="771"/>
      <c r="DH130" s="771"/>
      <c r="DI130" s="771"/>
      <c r="DJ130" s="771"/>
      <c r="DK130" s="771"/>
      <c r="DL130" s="771"/>
      <c r="DM130" s="771"/>
      <c r="DN130" s="771"/>
      <c r="DO130" s="771"/>
      <c r="DP130" s="452"/>
      <c r="DQ130" s="452"/>
      <c r="DR130" s="452"/>
      <c r="DS130" s="452"/>
      <c r="DT130" s="452"/>
      <c r="DU130" s="452"/>
      <c r="DV130" s="452"/>
      <c r="DW130" s="452"/>
      <c r="DX130" s="452"/>
      <c r="DY130" s="452"/>
      <c r="DZ130" s="452"/>
    </row>
    <row r="131" spans="1:131" s="444" customFormat="1" ht="26.25" customHeight="1" thickBot="1" x14ac:dyDescent="0.2">
      <c r="A131" s="776"/>
      <c r="B131" s="777"/>
      <c r="C131" s="777"/>
      <c r="D131" s="777"/>
      <c r="E131" s="777"/>
      <c r="F131" s="777"/>
      <c r="G131" s="777"/>
      <c r="H131" s="777"/>
      <c r="I131" s="777"/>
      <c r="J131" s="777"/>
      <c r="K131" s="777"/>
      <c r="L131" s="777"/>
      <c r="M131" s="777"/>
      <c r="N131" s="777"/>
      <c r="O131" s="777"/>
      <c r="P131" s="777"/>
      <c r="Q131" s="777"/>
      <c r="R131" s="777"/>
      <c r="S131" s="777"/>
      <c r="T131" s="777"/>
      <c r="U131" s="777"/>
      <c r="V131" s="777"/>
      <c r="W131" s="778" t="s">
        <v>492</v>
      </c>
      <c r="X131" s="779"/>
      <c r="Y131" s="779"/>
      <c r="Z131" s="780"/>
      <c r="AA131" s="686">
        <v>6193106</v>
      </c>
      <c r="AB131" s="687"/>
      <c r="AC131" s="687"/>
      <c r="AD131" s="687"/>
      <c r="AE131" s="688"/>
      <c r="AF131" s="689">
        <v>6215623</v>
      </c>
      <c r="AG131" s="687"/>
      <c r="AH131" s="687"/>
      <c r="AI131" s="687"/>
      <c r="AJ131" s="688"/>
      <c r="AK131" s="689">
        <v>6355462</v>
      </c>
      <c r="AL131" s="687"/>
      <c r="AM131" s="687"/>
      <c r="AN131" s="687"/>
      <c r="AO131" s="688"/>
      <c r="AP131" s="781"/>
      <c r="AQ131" s="782"/>
      <c r="AR131" s="782"/>
      <c r="AS131" s="782"/>
      <c r="AT131" s="783"/>
      <c r="AU131" s="452"/>
      <c r="AV131" s="452"/>
      <c r="AW131" s="452"/>
      <c r="AX131" s="784" t="s">
        <v>493</v>
      </c>
      <c r="AY131" s="453"/>
      <c r="AZ131" s="453"/>
      <c r="BA131" s="453"/>
      <c r="BB131" s="453"/>
      <c r="BC131" s="453"/>
      <c r="BD131" s="453"/>
      <c r="BE131" s="755"/>
      <c r="BF131" s="785">
        <v>75.7</v>
      </c>
      <c r="BG131" s="786"/>
      <c r="BH131" s="786"/>
      <c r="BI131" s="786"/>
      <c r="BJ131" s="786"/>
      <c r="BK131" s="786"/>
      <c r="BL131" s="787"/>
      <c r="BM131" s="785">
        <v>350</v>
      </c>
      <c r="BN131" s="786"/>
      <c r="BO131" s="786"/>
      <c r="BP131" s="786"/>
      <c r="BQ131" s="786"/>
      <c r="BR131" s="786"/>
      <c r="BS131" s="787"/>
      <c r="BT131" s="788"/>
      <c r="BU131" s="789"/>
      <c r="BV131" s="789"/>
      <c r="BW131" s="789"/>
      <c r="BX131" s="789"/>
      <c r="BY131" s="789"/>
      <c r="BZ131" s="790"/>
      <c r="CA131" s="771"/>
      <c r="CB131" s="771"/>
      <c r="CC131" s="771"/>
      <c r="CD131" s="771"/>
      <c r="CE131" s="771"/>
      <c r="CF131" s="771"/>
      <c r="CG131" s="771"/>
      <c r="CH131" s="771"/>
      <c r="CI131" s="771"/>
      <c r="CJ131" s="771"/>
      <c r="CK131" s="771"/>
      <c r="CL131" s="771"/>
      <c r="CM131" s="771"/>
      <c r="CN131" s="771"/>
      <c r="CO131" s="771"/>
      <c r="CP131" s="771"/>
      <c r="CQ131" s="771"/>
      <c r="CR131" s="771"/>
      <c r="CS131" s="771"/>
      <c r="CT131" s="771"/>
      <c r="CU131" s="771"/>
      <c r="CV131" s="771"/>
      <c r="CW131" s="771"/>
      <c r="CX131" s="771"/>
      <c r="CY131" s="771"/>
      <c r="CZ131" s="771"/>
      <c r="DA131" s="771"/>
      <c r="DB131" s="771"/>
      <c r="DC131" s="771"/>
      <c r="DD131" s="771"/>
      <c r="DE131" s="771"/>
      <c r="DF131" s="771"/>
      <c r="DG131" s="771"/>
      <c r="DH131" s="771"/>
      <c r="DI131" s="771"/>
      <c r="DJ131" s="771"/>
      <c r="DK131" s="771"/>
      <c r="DL131" s="771"/>
      <c r="DM131" s="771"/>
      <c r="DN131" s="771"/>
      <c r="DO131" s="771"/>
      <c r="DP131" s="452"/>
      <c r="DQ131" s="452"/>
      <c r="DR131" s="452"/>
      <c r="DS131" s="452"/>
      <c r="DT131" s="452"/>
      <c r="DU131" s="452"/>
      <c r="DV131" s="452"/>
      <c r="DW131" s="452"/>
      <c r="DX131" s="452"/>
      <c r="DY131" s="452"/>
      <c r="DZ131" s="452"/>
    </row>
    <row r="132" spans="1:131" s="444" customFormat="1" ht="26.25" customHeight="1" x14ac:dyDescent="0.15">
      <c r="A132" s="791" t="s">
        <v>494</v>
      </c>
      <c r="B132" s="792"/>
      <c r="C132" s="792"/>
      <c r="D132" s="792"/>
      <c r="E132" s="792"/>
      <c r="F132" s="792"/>
      <c r="G132" s="792"/>
      <c r="H132" s="792"/>
      <c r="I132" s="792"/>
      <c r="J132" s="792"/>
      <c r="K132" s="792"/>
      <c r="L132" s="792"/>
      <c r="M132" s="792"/>
      <c r="N132" s="792"/>
      <c r="O132" s="792"/>
      <c r="P132" s="792"/>
      <c r="Q132" s="792"/>
      <c r="R132" s="792"/>
      <c r="S132" s="792"/>
      <c r="T132" s="792"/>
      <c r="U132" s="792"/>
      <c r="V132" s="793" t="s">
        <v>495</v>
      </c>
      <c r="W132" s="793"/>
      <c r="X132" s="793"/>
      <c r="Y132" s="793"/>
      <c r="Z132" s="794"/>
      <c r="AA132" s="795">
        <v>17.633252200000001</v>
      </c>
      <c r="AB132" s="796"/>
      <c r="AC132" s="796"/>
      <c r="AD132" s="796"/>
      <c r="AE132" s="797"/>
      <c r="AF132" s="798">
        <v>18.00510766</v>
      </c>
      <c r="AG132" s="796"/>
      <c r="AH132" s="796"/>
      <c r="AI132" s="796"/>
      <c r="AJ132" s="797"/>
      <c r="AK132" s="798">
        <v>11.88657882</v>
      </c>
      <c r="AL132" s="796"/>
      <c r="AM132" s="796"/>
      <c r="AN132" s="796"/>
      <c r="AO132" s="797"/>
      <c r="AP132" s="681"/>
      <c r="AQ132" s="682"/>
      <c r="AR132" s="682"/>
      <c r="AS132" s="682"/>
      <c r="AT132" s="799"/>
      <c r="AU132" s="800"/>
      <c r="AV132" s="452"/>
      <c r="AW132" s="452"/>
      <c r="AX132" s="452"/>
      <c r="AY132" s="452"/>
      <c r="AZ132" s="452"/>
      <c r="BA132" s="452"/>
      <c r="BB132" s="452"/>
      <c r="BC132" s="452"/>
      <c r="BD132" s="452"/>
      <c r="BE132" s="452"/>
      <c r="BF132" s="452"/>
      <c r="BG132" s="452"/>
      <c r="BH132" s="452"/>
      <c r="BI132" s="452"/>
      <c r="BJ132" s="452"/>
      <c r="BK132" s="452"/>
      <c r="BL132" s="452"/>
      <c r="BM132" s="452"/>
      <c r="BN132" s="452"/>
      <c r="BO132" s="452"/>
      <c r="BP132" s="452"/>
      <c r="BQ132" s="452"/>
      <c r="BR132" s="452"/>
      <c r="BS132" s="452"/>
      <c r="BT132" s="452"/>
      <c r="BU132" s="452"/>
      <c r="BV132" s="452"/>
      <c r="BW132" s="452"/>
      <c r="BX132" s="452"/>
      <c r="BY132" s="452"/>
      <c r="BZ132" s="452"/>
      <c r="CA132" s="771"/>
      <c r="CB132" s="771"/>
      <c r="CC132" s="771"/>
      <c r="CD132" s="771"/>
      <c r="CE132" s="771"/>
      <c r="CF132" s="771"/>
      <c r="CG132" s="771"/>
      <c r="CH132" s="771"/>
      <c r="CI132" s="771"/>
      <c r="CJ132" s="771"/>
      <c r="CK132" s="771"/>
      <c r="CL132" s="771"/>
      <c r="CM132" s="771"/>
      <c r="CN132" s="771"/>
      <c r="CO132" s="771"/>
      <c r="CP132" s="771"/>
      <c r="CQ132" s="771"/>
      <c r="CR132" s="771"/>
      <c r="CS132" s="771"/>
      <c r="CT132" s="771"/>
      <c r="CU132" s="771"/>
      <c r="CV132" s="771"/>
      <c r="CW132" s="771"/>
      <c r="CX132" s="771"/>
      <c r="CY132" s="771"/>
      <c r="CZ132" s="771"/>
      <c r="DA132" s="771"/>
      <c r="DB132" s="771"/>
      <c r="DC132" s="771"/>
      <c r="DD132" s="771"/>
      <c r="DE132" s="771"/>
      <c r="DF132" s="771"/>
      <c r="DG132" s="771"/>
      <c r="DH132" s="771"/>
      <c r="DI132" s="771"/>
      <c r="DJ132" s="771"/>
      <c r="DK132" s="771"/>
      <c r="DL132" s="771"/>
      <c r="DM132" s="771"/>
      <c r="DN132" s="771"/>
      <c r="DO132" s="771"/>
      <c r="DP132" s="452"/>
      <c r="DQ132" s="452"/>
      <c r="DR132" s="452"/>
      <c r="DS132" s="452"/>
      <c r="DT132" s="452"/>
      <c r="DU132" s="452"/>
      <c r="DV132" s="452"/>
      <c r="DW132" s="452"/>
      <c r="DX132" s="452"/>
      <c r="DY132" s="452"/>
      <c r="DZ132" s="452"/>
    </row>
    <row r="133" spans="1:131" s="444" customFormat="1" ht="26.25" customHeight="1" thickBot="1" x14ac:dyDescent="0.2">
      <c r="A133" s="801"/>
      <c r="B133" s="802"/>
      <c r="C133" s="802"/>
      <c r="D133" s="802"/>
      <c r="E133" s="802"/>
      <c r="F133" s="802"/>
      <c r="G133" s="802"/>
      <c r="H133" s="802"/>
      <c r="I133" s="802"/>
      <c r="J133" s="802"/>
      <c r="K133" s="802"/>
      <c r="L133" s="802"/>
      <c r="M133" s="802"/>
      <c r="N133" s="802"/>
      <c r="O133" s="802"/>
      <c r="P133" s="802"/>
      <c r="Q133" s="802"/>
      <c r="R133" s="802"/>
      <c r="S133" s="802"/>
      <c r="T133" s="802"/>
      <c r="U133" s="802"/>
      <c r="V133" s="803" t="s">
        <v>496</v>
      </c>
      <c r="W133" s="803"/>
      <c r="X133" s="803"/>
      <c r="Y133" s="803"/>
      <c r="Z133" s="804"/>
      <c r="AA133" s="805">
        <v>17.2</v>
      </c>
      <c r="AB133" s="806"/>
      <c r="AC133" s="806"/>
      <c r="AD133" s="806"/>
      <c r="AE133" s="807"/>
      <c r="AF133" s="805">
        <v>17.600000000000001</v>
      </c>
      <c r="AG133" s="806"/>
      <c r="AH133" s="806"/>
      <c r="AI133" s="806"/>
      <c r="AJ133" s="807"/>
      <c r="AK133" s="805">
        <v>15.8</v>
      </c>
      <c r="AL133" s="806"/>
      <c r="AM133" s="806"/>
      <c r="AN133" s="806"/>
      <c r="AO133" s="807"/>
      <c r="AP133" s="723"/>
      <c r="AQ133" s="724"/>
      <c r="AR133" s="724"/>
      <c r="AS133" s="724"/>
      <c r="AT133" s="808"/>
      <c r="AU133" s="452"/>
      <c r="AV133" s="452"/>
      <c r="AW133" s="452"/>
      <c r="AX133" s="452"/>
      <c r="AY133" s="452"/>
      <c r="AZ133" s="452"/>
      <c r="BA133" s="452"/>
      <c r="BB133" s="452"/>
      <c r="BC133" s="452"/>
      <c r="BD133" s="452"/>
      <c r="BE133" s="452"/>
      <c r="BF133" s="452"/>
      <c r="BG133" s="452"/>
      <c r="BH133" s="452"/>
      <c r="BI133" s="452"/>
      <c r="BJ133" s="452"/>
      <c r="BK133" s="452"/>
      <c r="BL133" s="452"/>
      <c r="BM133" s="452"/>
      <c r="BN133" s="771"/>
      <c r="BO133" s="771"/>
      <c r="BP133" s="771"/>
      <c r="BQ133" s="771"/>
      <c r="BR133" s="771"/>
      <c r="BS133" s="771"/>
      <c r="BT133" s="771"/>
      <c r="BU133" s="771"/>
      <c r="BV133" s="771"/>
      <c r="BW133" s="771"/>
      <c r="BX133" s="771"/>
      <c r="BY133" s="771"/>
      <c r="BZ133" s="771"/>
      <c r="CA133" s="771"/>
      <c r="CB133" s="771"/>
      <c r="CC133" s="771"/>
      <c r="CD133" s="771"/>
      <c r="CE133" s="771"/>
      <c r="CF133" s="771"/>
      <c r="CG133" s="771"/>
      <c r="CH133" s="771"/>
      <c r="CI133" s="771"/>
      <c r="CJ133" s="771"/>
      <c r="CK133" s="771"/>
      <c r="CL133" s="771"/>
      <c r="CM133" s="771"/>
      <c r="CN133" s="771"/>
      <c r="CO133" s="771"/>
      <c r="CP133" s="771"/>
      <c r="CQ133" s="771"/>
      <c r="CR133" s="771"/>
      <c r="CS133" s="771"/>
      <c r="CT133" s="771"/>
      <c r="CU133" s="771"/>
      <c r="CV133" s="771"/>
      <c r="CW133" s="771"/>
      <c r="CX133" s="771"/>
      <c r="CY133" s="771"/>
      <c r="CZ133" s="771"/>
      <c r="DA133" s="771"/>
      <c r="DB133" s="771"/>
      <c r="DC133" s="771"/>
      <c r="DD133" s="771"/>
      <c r="DE133" s="771"/>
      <c r="DF133" s="771"/>
      <c r="DG133" s="771"/>
      <c r="DH133" s="771"/>
      <c r="DI133" s="771"/>
      <c r="DJ133" s="771"/>
      <c r="DK133" s="771"/>
      <c r="DL133" s="771"/>
      <c r="DM133" s="771"/>
      <c r="DN133" s="771"/>
      <c r="DO133" s="771"/>
      <c r="DP133" s="452"/>
      <c r="DQ133" s="452"/>
      <c r="DR133" s="452"/>
      <c r="DS133" s="452"/>
      <c r="DT133" s="452"/>
      <c r="DU133" s="452"/>
      <c r="DV133" s="452"/>
      <c r="DW133" s="452"/>
      <c r="DX133" s="452"/>
      <c r="DY133" s="452"/>
      <c r="DZ133" s="452"/>
    </row>
    <row r="134" spans="1:131" ht="11.25" customHeight="1" x14ac:dyDescent="0.15">
      <c r="A134" s="809"/>
      <c r="B134" s="809"/>
      <c r="C134" s="809"/>
      <c r="D134" s="809"/>
      <c r="E134" s="809"/>
      <c r="F134" s="809"/>
      <c r="G134" s="809"/>
      <c r="H134" s="809"/>
      <c r="I134" s="809"/>
      <c r="J134" s="809"/>
      <c r="K134" s="809"/>
      <c r="L134" s="809"/>
      <c r="M134" s="809"/>
      <c r="N134" s="809"/>
      <c r="O134" s="809"/>
      <c r="P134" s="809"/>
      <c r="Q134" s="809"/>
      <c r="R134" s="809"/>
      <c r="S134" s="809"/>
      <c r="T134" s="809"/>
      <c r="U134" s="809"/>
      <c r="V134" s="809"/>
      <c r="W134" s="809"/>
      <c r="X134" s="809"/>
      <c r="Y134" s="809"/>
      <c r="Z134" s="809"/>
      <c r="AA134" s="809"/>
      <c r="AB134" s="809"/>
      <c r="AC134" s="809"/>
      <c r="AD134" s="809"/>
      <c r="AE134" s="809"/>
      <c r="AF134" s="809"/>
      <c r="AG134" s="809"/>
      <c r="AH134" s="809"/>
      <c r="AI134" s="809"/>
      <c r="AJ134" s="809"/>
      <c r="AK134" s="809"/>
      <c r="AL134" s="809"/>
      <c r="AM134" s="809"/>
      <c r="AN134" s="809"/>
      <c r="AO134" s="809"/>
      <c r="AP134" s="809"/>
      <c r="AQ134" s="809"/>
      <c r="AR134" s="809"/>
      <c r="AS134" s="809"/>
      <c r="AT134" s="809"/>
      <c r="AU134" s="452"/>
      <c r="AV134" s="452"/>
      <c r="AW134" s="452"/>
      <c r="AX134" s="452"/>
      <c r="AY134" s="452"/>
      <c r="AZ134" s="452"/>
      <c r="BA134" s="452"/>
      <c r="BB134" s="452"/>
      <c r="BC134" s="452"/>
      <c r="BD134" s="452"/>
      <c r="BE134" s="452"/>
      <c r="BF134" s="452"/>
      <c r="BG134" s="452"/>
      <c r="BH134" s="452"/>
      <c r="BI134" s="452"/>
      <c r="BJ134" s="452"/>
      <c r="BK134" s="452"/>
      <c r="BL134" s="452"/>
      <c r="BM134" s="452"/>
      <c r="BN134" s="771"/>
      <c r="BO134" s="771"/>
      <c r="BP134" s="771"/>
      <c r="BQ134" s="771"/>
      <c r="BR134" s="771"/>
      <c r="BS134" s="771"/>
      <c r="BT134" s="771"/>
      <c r="BU134" s="771"/>
      <c r="BV134" s="771"/>
      <c r="BW134" s="771"/>
      <c r="BX134" s="771"/>
      <c r="BY134" s="771"/>
      <c r="BZ134" s="771"/>
      <c r="CA134" s="771"/>
      <c r="CB134" s="771"/>
      <c r="CC134" s="771"/>
      <c r="CD134" s="771"/>
      <c r="CE134" s="771"/>
      <c r="CF134" s="771"/>
      <c r="CG134" s="771"/>
      <c r="CH134" s="771"/>
      <c r="CI134" s="771"/>
      <c r="CJ134" s="771"/>
      <c r="CK134" s="771"/>
      <c r="CL134" s="771"/>
      <c r="CM134" s="771"/>
      <c r="CN134" s="771"/>
      <c r="CO134" s="771"/>
      <c r="CP134" s="771"/>
      <c r="CQ134" s="771"/>
      <c r="CR134" s="771"/>
      <c r="CS134" s="771"/>
      <c r="CT134" s="771"/>
      <c r="CU134" s="771"/>
      <c r="CV134" s="771"/>
      <c r="CW134" s="771"/>
      <c r="CX134" s="771"/>
      <c r="CY134" s="771"/>
      <c r="CZ134" s="771"/>
      <c r="DA134" s="771"/>
      <c r="DB134" s="771"/>
      <c r="DC134" s="771"/>
      <c r="DD134" s="771"/>
      <c r="DE134" s="771"/>
      <c r="DF134" s="771"/>
      <c r="DG134" s="771"/>
      <c r="DH134" s="771"/>
      <c r="DI134" s="771"/>
      <c r="DJ134" s="771"/>
      <c r="DK134" s="771"/>
      <c r="DL134" s="771"/>
      <c r="DM134" s="771"/>
      <c r="DN134" s="771"/>
      <c r="DO134" s="771"/>
      <c r="DP134" s="452"/>
      <c r="DQ134" s="452"/>
      <c r="DR134" s="452"/>
      <c r="DS134" s="452"/>
      <c r="DT134" s="452"/>
      <c r="DU134" s="452"/>
      <c r="DV134" s="452"/>
      <c r="DW134" s="452"/>
      <c r="DX134" s="452"/>
      <c r="DY134" s="452"/>
      <c r="DZ134" s="452"/>
      <c r="EA134" s="444"/>
    </row>
    <row r="135" spans="1:131" ht="14.25" hidden="1" x14ac:dyDescent="0.15">
      <c r="AU135" s="809"/>
      <c r="AV135" s="809"/>
      <c r="AW135" s="809"/>
      <c r="AX135" s="809"/>
      <c r="AY135" s="809"/>
      <c r="AZ135" s="809"/>
      <c r="BA135" s="809"/>
      <c r="BB135" s="809"/>
      <c r="BC135" s="809"/>
      <c r="BD135" s="809"/>
      <c r="BE135" s="809"/>
      <c r="BF135" s="809"/>
      <c r="BG135" s="809"/>
      <c r="BH135" s="809"/>
      <c r="BI135" s="809"/>
      <c r="BJ135" s="809"/>
      <c r="BK135" s="809"/>
      <c r="BL135" s="809"/>
      <c r="BM135" s="809"/>
      <c r="BN135" s="809"/>
      <c r="BO135" s="809"/>
      <c r="BP135" s="809"/>
      <c r="BQ135" s="809"/>
      <c r="BR135" s="809"/>
      <c r="BS135" s="809"/>
      <c r="BT135" s="809"/>
      <c r="BU135" s="809"/>
      <c r="BV135" s="809"/>
      <c r="BW135" s="809"/>
      <c r="BX135" s="809"/>
      <c r="BY135" s="809"/>
      <c r="BZ135" s="809"/>
      <c r="CA135" s="809"/>
      <c r="CB135" s="809"/>
      <c r="CC135" s="809"/>
      <c r="CD135" s="809"/>
      <c r="CE135" s="809"/>
      <c r="CF135" s="809"/>
      <c r="CG135" s="809"/>
      <c r="CH135" s="809"/>
      <c r="CI135" s="809"/>
      <c r="CJ135" s="809"/>
      <c r="CK135" s="809"/>
      <c r="CL135" s="809"/>
      <c r="CM135" s="809"/>
      <c r="CN135" s="809"/>
      <c r="CO135" s="809"/>
      <c r="CP135" s="809"/>
      <c r="CQ135" s="809"/>
      <c r="CR135" s="809"/>
      <c r="CS135" s="809"/>
      <c r="CT135" s="809"/>
      <c r="CU135" s="809"/>
      <c r="CV135" s="809"/>
      <c r="CW135" s="809"/>
      <c r="CX135" s="809"/>
      <c r="CY135" s="809"/>
      <c r="CZ135" s="809"/>
      <c r="DA135" s="809"/>
      <c r="DB135" s="809"/>
      <c r="DC135" s="809"/>
      <c r="DD135" s="809"/>
      <c r="DE135" s="809"/>
      <c r="DF135" s="809"/>
      <c r="DG135" s="809"/>
      <c r="DH135" s="809"/>
      <c r="DI135" s="809"/>
      <c r="DJ135" s="809"/>
      <c r="DK135" s="809"/>
      <c r="DL135" s="809"/>
      <c r="DM135" s="809"/>
      <c r="DN135" s="809"/>
      <c r="DO135" s="809"/>
      <c r="DP135" s="809"/>
      <c r="DQ135" s="809"/>
      <c r="DR135" s="809"/>
      <c r="DS135" s="809"/>
      <c r="DT135" s="809"/>
      <c r="DU135" s="809"/>
      <c r="DV135" s="809"/>
      <c r="DW135" s="809"/>
      <c r="DX135" s="809"/>
      <c r="DY135" s="809"/>
      <c r="DZ135" s="809"/>
    </row>
  </sheetData>
  <sheetProtection algorithmName="SHA-512" hashValue="VXOWM8gL9if4EXYwiXAX0nZ8/bSmFzBsRsaxfxR8HBCEZ/gni+RXkmub/Cq4I1u2AedY5e7a2L9GY4D6FLnZNQ==" saltValue="DCP4jc6a+dLyu2XZRqnc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7B43-68C8-4E32-B902-DE3B11746C0F}">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811" customWidth="1"/>
    <col min="121" max="121" width="0" style="810" hidden="1" customWidth="1"/>
    <col min="122" max="122" width="9" style="810" hidden="1" customWidth="1"/>
    <col min="123" max="16384" width="9" style="810" hidden="1"/>
  </cols>
  <sheetData>
    <row r="1" spans="1:120" x14ac:dyDescent="0.15">
      <c r="A1" s="810"/>
      <c r="B1" s="810"/>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c r="DM1" s="810"/>
      <c r="DN1" s="810"/>
      <c r="DO1" s="810"/>
      <c r="DP1" s="81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810"/>
    </row>
    <row r="17" spans="119:120" x14ac:dyDescent="0.15">
      <c r="DP17" s="810"/>
    </row>
    <row r="18" spans="119:120" x14ac:dyDescent="0.15"/>
    <row r="19" spans="119:120" x14ac:dyDescent="0.15"/>
    <row r="20" spans="119:120" x14ac:dyDescent="0.15">
      <c r="DO20" s="810"/>
      <c r="DP20" s="810"/>
    </row>
    <row r="21" spans="119:120" x14ac:dyDescent="0.15">
      <c r="DP21" s="810"/>
    </row>
    <row r="22" spans="119:120" x14ac:dyDescent="0.15"/>
    <row r="23" spans="119:120" x14ac:dyDescent="0.15">
      <c r="DO23" s="810"/>
      <c r="DP23" s="810"/>
    </row>
    <row r="24" spans="119:120" x14ac:dyDescent="0.15">
      <c r="DP24" s="810"/>
    </row>
    <row r="25" spans="119:120" x14ac:dyDescent="0.15">
      <c r="DP25" s="810"/>
    </row>
    <row r="26" spans="119:120" x14ac:dyDescent="0.15">
      <c r="DO26" s="810"/>
      <c r="DP26" s="810"/>
    </row>
    <row r="27" spans="119:120" x14ac:dyDescent="0.15"/>
    <row r="28" spans="119:120" x14ac:dyDescent="0.15">
      <c r="DO28" s="810"/>
      <c r="DP28" s="810"/>
    </row>
    <row r="29" spans="119:120" x14ac:dyDescent="0.15">
      <c r="DP29" s="810"/>
    </row>
    <row r="30" spans="119:120" x14ac:dyDescent="0.15"/>
    <row r="31" spans="119:120" x14ac:dyDescent="0.15">
      <c r="DO31" s="810"/>
      <c r="DP31" s="810"/>
    </row>
    <row r="32" spans="119:120" x14ac:dyDescent="0.15"/>
    <row r="33" spans="98:120" x14ac:dyDescent="0.15">
      <c r="DO33" s="810"/>
      <c r="DP33" s="810"/>
    </row>
    <row r="34" spans="98:120" x14ac:dyDescent="0.15">
      <c r="DM34" s="810"/>
    </row>
    <row r="35" spans="98:120" x14ac:dyDescent="0.15">
      <c r="CT35" s="810"/>
      <c r="CU35" s="810"/>
      <c r="CV35" s="810"/>
      <c r="CY35" s="810"/>
      <c r="CZ35" s="810"/>
      <c r="DA35" s="810"/>
      <c r="DD35" s="810"/>
      <c r="DE35" s="810"/>
      <c r="DF35" s="810"/>
      <c r="DI35" s="810"/>
      <c r="DJ35" s="810"/>
      <c r="DK35" s="810"/>
      <c r="DM35" s="810"/>
      <c r="DN35" s="810"/>
      <c r="DO35" s="810"/>
      <c r="DP35" s="810"/>
    </row>
    <row r="36" spans="98:120" x14ac:dyDescent="0.15"/>
    <row r="37" spans="98:120" x14ac:dyDescent="0.15">
      <c r="CW37" s="810"/>
      <c r="DB37" s="810"/>
      <c r="DG37" s="810"/>
      <c r="DL37" s="810"/>
      <c r="DP37" s="810"/>
    </row>
    <row r="38" spans="98:120" x14ac:dyDescent="0.15">
      <c r="CT38" s="810"/>
      <c r="CU38" s="810"/>
      <c r="CV38" s="810"/>
      <c r="CW38" s="810"/>
      <c r="CY38" s="810"/>
      <c r="CZ38" s="810"/>
      <c r="DA38" s="810"/>
      <c r="DB38" s="810"/>
      <c r="DD38" s="810"/>
      <c r="DE38" s="810"/>
      <c r="DF38" s="810"/>
      <c r="DG38" s="810"/>
      <c r="DI38" s="810"/>
      <c r="DJ38" s="810"/>
      <c r="DK38" s="810"/>
      <c r="DL38" s="810"/>
      <c r="DN38" s="810"/>
      <c r="DO38" s="810"/>
      <c r="DP38" s="81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810"/>
      <c r="DO49" s="810"/>
      <c r="DP49" s="81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810"/>
      <c r="CS63" s="810"/>
      <c r="CX63" s="810"/>
      <c r="DC63" s="810"/>
      <c r="DH63" s="810"/>
    </row>
    <row r="64" spans="22:120" x14ac:dyDescent="0.15">
      <c r="V64" s="810"/>
    </row>
    <row r="65" spans="15:120" x14ac:dyDescent="0.15">
      <c r="X65" s="810"/>
      <c r="Z65" s="810"/>
      <c r="AA65" s="810"/>
      <c r="AB65" s="810"/>
      <c r="AC65" s="810"/>
      <c r="AD65" s="810"/>
      <c r="AE65" s="810"/>
      <c r="AF65" s="810"/>
      <c r="AG65" s="810"/>
      <c r="AH65" s="810"/>
      <c r="AI65" s="810"/>
      <c r="AJ65" s="810"/>
      <c r="AK65" s="810"/>
      <c r="AL65" s="810"/>
      <c r="AM65" s="810"/>
      <c r="AN65" s="810"/>
      <c r="AO65" s="810"/>
      <c r="AP65" s="810"/>
      <c r="AQ65" s="810"/>
      <c r="AR65" s="810"/>
      <c r="AS65" s="810"/>
      <c r="AT65" s="810"/>
      <c r="AU65" s="810"/>
      <c r="AV65" s="810"/>
      <c r="AW65" s="810"/>
      <c r="AX65" s="810"/>
      <c r="AY65" s="810"/>
      <c r="AZ65" s="810"/>
      <c r="BA65" s="810"/>
      <c r="BB65" s="810"/>
      <c r="BC65" s="810"/>
      <c r="BD65" s="810"/>
      <c r="BE65" s="810"/>
      <c r="BF65" s="810"/>
      <c r="BG65" s="810"/>
      <c r="BH65" s="810"/>
      <c r="BI65" s="810"/>
      <c r="BJ65" s="810"/>
      <c r="BK65" s="810"/>
      <c r="BL65" s="810"/>
      <c r="BM65" s="810"/>
      <c r="BN65" s="810"/>
      <c r="BO65" s="810"/>
      <c r="BP65" s="810"/>
      <c r="BQ65" s="810"/>
      <c r="BR65" s="810"/>
      <c r="BS65" s="810"/>
      <c r="BT65" s="810"/>
      <c r="BU65" s="810"/>
      <c r="BV65" s="810"/>
      <c r="BW65" s="810"/>
      <c r="BX65" s="810"/>
      <c r="BY65" s="810"/>
      <c r="BZ65" s="810"/>
      <c r="CA65" s="810"/>
      <c r="CB65" s="810"/>
      <c r="CC65" s="810"/>
      <c r="CD65" s="810"/>
      <c r="CE65" s="810"/>
      <c r="CF65" s="810"/>
      <c r="CG65" s="810"/>
      <c r="CH65" s="810"/>
      <c r="CI65" s="810"/>
      <c r="CJ65" s="810"/>
      <c r="CK65" s="810"/>
      <c r="CL65" s="810"/>
      <c r="CM65" s="810"/>
      <c r="CN65" s="810"/>
      <c r="CO65" s="810"/>
      <c r="CP65" s="810"/>
      <c r="CQ65" s="810"/>
      <c r="CR65" s="810"/>
      <c r="CU65" s="810"/>
      <c r="CZ65" s="810"/>
      <c r="DE65" s="810"/>
      <c r="DJ65" s="810"/>
    </row>
    <row r="66" spans="15:120" x14ac:dyDescent="0.15">
      <c r="Q66" s="810"/>
      <c r="S66" s="810"/>
      <c r="U66" s="810"/>
      <c r="DM66" s="810"/>
    </row>
    <row r="67" spans="15:120" x14ac:dyDescent="0.15">
      <c r="O67" s="810"/>
      <c r="P67" s="810"/>
      <c r="R67" s="810"/>
      <c r="T67" s="810"/>
      <c r="Y67" s="810"/>
      <c r="CT67" s="810"/>
      <c r="CV67" s="810"/>
      <c r="CW67" s="810"/>
      <c r="CY67" s="810"/>
      <c r="DA67" s="810"/>
      <c r="DB67" s="810"/>
      <c r="DD67" s="810"/>
      <c r="DF67" s="810"/>
      <c r="DG67" s="810"/>
      <c r="DI67" s="810"/>
      <c r="DK67" s="810"/>
      <c r="DL67" s="810"/>
      <c r="DN67" s="810"/>
      <c r="DO67" s="810"/>
      <c r="DP67" s="810"/>
    </row>
    <row r="68" spans="15:120" x14ac:dyDescent="0.15"/>
    <row r="69" spans="15:120" x14ac:dyDescent="0.15"/>
    <row r="70" spans="15:120" x14ac:dyDescent="0.15"/>
    <row r="71" spans="15:120" x14ac:dyDescent="0.15"/>
    <row r="72" spans="15:120" x14ac:dyDescent="0.15">
      <c r="DP72" s="810"/>
    </row>
    <row r="73" spans="15:120" x14ac:dyDescent="0.15">
      <c r="DP73" s="81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810"/>
      <c r="CX96" s="810"/>
      <c r="DC96" s="810"/>
      <c r="DH96" s="810"/>
    </row>
    <row r="97" spans="24:120" x14ac:dyDescent="0.15">
      <c r="CS97" s="810"/>
      <c r="CX97" s="810"/>
      <c r="DC97" s="810"/>
      <c r="DH97" s="810"/>
      <c r="DP97" s="811" t="s">
        <v>497</v>
      </c>
    </row>
    <row r="98" spans="24:120" hidden="1" x14ac:dyDescent="0.15">
      <c r="CS98" s="810"/>
      <c r="CX98" s="810"/>
      <c r="DC98" s="810"/>
      <c r="DH98" s="810"/>
    </row>
    <row r="99" spans="24:120" hidden="1" x14ac:dyDescent="0.15">
      <c r="CS99" s="810"/>
      <c r="CX99" s="810"/>
      <c r="DC99" s="810"/>
      <c r="DH99" s="810"/>
    </row>
    <row r="101" spans="24:120" ht="12" hidden="1" customHeight="1" x14ac:dyDescent="0.15">
      <c r="X101" s="810"/>
      <c r="Y101" s="810"/>
      <c r="Z101" s="810"/>
      <c r="AA101" s="810"/>
      <c r="AB101" s="810"/>
      <c r="AC101" s="810"/>
      <c r="AD101" s="810"/>
      <c r="AE101" s="810"/>
      <c r="AF101" s="810"/>
      <c r="AG101" s="810"/>
      <c r="AH101" s="810"/>
      <c r="AI101" s="810"/>
      <c r="AJ101" s="810"/>
      <c r="AK101" s="810"/>
      <c r="AL101" s="810"/>
      <c r="AM101" s="810"/>
      <c r="AN101" s="810"/>
      <c r="AO101" s="810"/>
      <c r="AP101" s="810"/>
      <c r="AQ101" s="810"/>
      <c r="AR101" s="810"/>
      <c r="AS101" s="810"/>
      <c r="AT101" s="810"/>
      <c r="AU101" s="810"/>
      <c r="AV101" s="810"/>
      <c r="AW101" s="810"/>
      <c r="AX101" s="810"/>
      <c r="AY101" s="810"/>
      <c r="AZ101" s="810"/>
      <c r="BA101" s="810"/>
      <c r="BB101" s="810"/>
      <c r="BC101" s="810"/>
      <c r="BD101" s="810"/>
      <c r="BE101" s="810"/>
      <c r="BF101" s="810"/>
      <c r="BG101" s="810"/>
      <c r="BH101" s="810"/>
      <c r="BI101" s="810"/>
      <c r="BJ101" s="810"/>
      <c r="BK101" s="810"/>
      <c r="BL101" s="810"/>
      <c r="BM101" s="810"/>
      <c r="BN101" s="810"/>
      <c r="BO101" s="810"/>
      <c r="BP101" s="810"/>
      <c r="BQ101" s="810"/>
      <c r="BR101" s="810"/>
      <c r="BS101" s="810"/>
      <c r="BT101" s="810"/>
      <c r="BU101" s="810"/>
      <c r="BV101" s="810"/>
      <c r="BW101" s="810"/>
      <c r="BX101" s="810"/>
      <c r="BY101" s="810"/>
      <c r="BZ101" s="810"/>
      <c r="CA101" s="810"/>
      <c r="CB101" s="810"/>
      <c r="CC101" s="810"/>
      <c r="CD101" s="810"/>
      <c r="CE101" s="810"/>
      <c r="CF101" s="810"/>
      <c r="CG101" s="810"/>
      <c r="CH101" s="810"/>
      <c r="CI101" s="810"/>
      <c r="CJ101" s="810"/>
      <c r="CK101" s="810"/>
      <c r="CL101" s="810"/>
      <c r="CM101" s="810"/>
      <c r="CN101" s="810"/>
      <c r="CO101" s="810"/>
      <c r="CP101" s="810"/>
      <c r="CQ101" s="810"/>
      <c r="CR101" s="810"/>
      <c r="CU101" s="810"/>
      <c r="CZ101" s="810"/>
      <c r="DE101" s="810"/>
      <c r="DJ101" s="810"/>
    </row>
    <row r="102" spans="24:120" ht="1.5" hidden="1" customHeight="1" x14ac:dyDescent="0.15">
      <c r="CU102" s="810"/>
      <c r="CZ102" s="810"/>
      <c r="DE102" s="810"/>
      <c r="DJ102" s="810"/>
      <c r="DM102" s="810"/>
    </row>
    <row r="103" spans="24:120" hidden="1" x14ac:dyDescent="0.15">
      <c r="CT103" s="810"/>
      <c r="CV103" s="810"/>
      <c r="CW103" s="810"/>
      <c r="CY103" s="810"/>
      <c r="DA103" s="810"/>
      <c r="DB103" s="810"/>
      <c r="DD103" s="810"/>
      <c r="DF103" s="810"/>
      <c r="DG103" s="810"/>
      <c r="DI103" s="810"/>
      <c r="DK103" s="810"/>
      <c r="DL103" s="810"/>
      <c r="DM103" s="810"/>
      <c r="DN103" s="810"/>
      <c r="DO103" s="810"/>
      <c r="DP103" s="810"/>
    </row>
    <row r="104" spans="24:120" hidden="1" x14ac:dyDescent="0.15">
      <c r="CV104" s="810"/>
      <c r="CW104" s="810"/>
      <c r="DA104" s="810"/>
      <c r="DB104" s="810"/>
      <c r="DF104" s="810"/>
      <c r="DG104" s="810"/>
      <c r="DK104" s="810"/>
      <c r="DL104" s="810"/>
      <c r="DN104" s="810"/>
      <c r="DO104" s="810"/>
      <c r="DP104" s="810"/>
    </row>
    <row r="105" spans="24:120" ht="12.75" hidden="1" customHeight="1" x14ac:dyDescent="0.15"/>
  </sheetData>
  <sheetProtection algorithmName="SHA-512" hashValue="G/znxwuoXS2s3QSKUxGTOfdElZUw6amCXHQKkdIMSYPtGUGrK4sHpIzgrLib54Pda45sgUcH+JVv/MCHmrOjiw==" saltValue="nsfw44XgRlac4ZrIN3Dj7w==" spinCount="100000" sheet="1" objects="1" scenarios="1"/>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894C5-B0A1-416E-AD24-F8A677614982}">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811" customWidth="1"/>
    <col min="117" max="117" width="9" style="810" hidden="1" customWidth="1"/>
    <col min="118" max="16384" width="9" style="810" hidden="1"/>
  </cols>
  <sheetData>
    <row r="1" spans="2:116" ht="13.5" customHeight="1" x14ac:dyDescent="0.15">
      <c r="B1" s="810"/>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row>
    <row r="2" spans="2:116" ht="13.5" customHeight="1" x14ac:dyDescent="0.15"/>
    <row r="3" spans="2:116" ht="13.5" customHeight="1" x14ac:dyDescent="0.15"/>
    <row r="4" spans="2:116" ht="13.5" customHeight="1" x14ac:dyDescent="0.15">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0"/>
      <c r="BE4" s="810"/>
      <c r="BF4" s="810"/>
      <c r="BG4" s="810"/>
      <c r="BH4" s="810"/>
      <c r="BI4" s="810"/>
      <c r="BJ4" s="810"/>
      <c r="BK4" s="810"/>
      <c r="BL4" s="810"/>
      <c r="BM4" s="810"/>
      <c r="BN4" s="810"/>
      <c r="BO4" s="810"/>
      <c r="BP4" s="810"/>
      <c r="BQ4" s="810"/>
      <c r="BR4" s="810"/>
      <c r="BS4" s="810"/>
      <c r="BT4" s="810"/>
      <c r="BU4" s="810"/>
      <c r="BV4" s="810"/>
      <c r="BW4" s="810"/>
      <c r="BX4" s="810"/>
      <c r="BY4" s="810"/>
      <c r="BZ4" s="810"/>
      <c r="CA4" s="810"/>
      <c r="CB4" s="810"/>
      <c r="CC4" s="810"/>
      <c r="CD4" s="810"/>
      <c r="CE4" s="810"/>
      <c r="CF4" s="810"/>
      <c r="CG4" s="810"/>
      <c r="CH4" s="810"/>
      <c r="CI4" s="810"/>
      <c r="CJ4" s="810"/>
      <c r="CK4" s="810"/>
      <c r="CL4" s="810"/>
      <c r="CM4" s="810"/>
      <c r="CN4" s="810"/>
      <c r="CO4" s="810"/>
      <c r="CP4" s="810"/>
      <c r="CQ4" s="810"/>
      <c r="CR4" s="810"/>
      <c r="CS4" s="810"/>
      <c r="CT4" s="810"/>
      <c r="CU4" s="810"/>
      <c r="CV4" s="810"/>
      <c r="CW4" s="810"/>
      <c r="CX4" s="810"/>
      <c r="CY4" s="810"/>
      <c r="CZ4" s="810"/>
      <c r="DA4" s="810"/>
      <c r="DB4" s="810"/>
      <c r="DC4" s="810"/>
      <c r="DD4" s="810"/>
      <c r="DE4" s="810"/>
      <c r="DF4" s="810"/>
      <c r="DG4" s="810"/>
      <c r="DH4" s="810"/>
      <c r="DI4" s="810"/>
      <c r="DJ4" s="810"/>
      <c r="DK4" s="810"/>
      <c r="DL4" s="810"/>
    </row>
    <row r="5" spans="2:116" ht="13.5" customHeight="1" x14ac:dyDescent="0.15">
      <c r="R5" s="810"/>
      <c r="S5" s="810"/>
      <c r="T5" s="810"/>
      <c r="U5" s="810"/>
      <c r="V5" s="810"/>
      <c r="W5" s="810"/>
      <c r="X5" s="810"/>
      <c r="Y5" s="810"/>
      <c r="Z5" s="810"/>
      <c r="AA5" s="810"/>
      <c r="AB5" s="810"/>
      <c r="AC5" s="810"/>
      <c r="AD5" s="810"/>
      <c r="AE5" s="810"/>
      <c r="AF5" s="810"/>
      <c r="AG5" s="810"/>
      <c r="AH5" s="810"/>
      <c r="AI5" s="810"/>
      <c r="AJ5" s="810"/>
      <c r="AK5" s="810"/>
      <c r="AL5" s="810"/>
      <c r="AM5" s="810"/>
      <c r="AN5" s="810"/>
      <c r="AO5" s="810"/>
      <c r="AP5" s="810"/>
      <c r="AQ5" s="810"/>
      <c r="AR5" s="810"/>
      <c r="AS5" s="810"/>
      <c r="AT5" s="810"/>
      <c r="AU5" s="810"/>
      <c r="AV5" s="810"/>
      <c r="AW5" s="810"/>
      <c r="AX5" s="810"/>
      <c r="AY5" s="810"/>
      <c r="AZ5" s="810"/>
      <c r="BA5" s="810"/>
      <c r="BB5" s="810"/>
      <c r="BC5" s="810"/>
      <c r="BD5" s="810"/>
      <c r="BE5" s="810"/>
      <c r="BF5" s="810"/>
      <c r="BG5" s="810"/>
      <c r="BH5" s="810"/>
      <c r="BI5" s="810"/>
      <c r="BJ5" s="810"/>
      <c r="BK5" s="810"/>
      <c r="BL5" s="810"/>
      <c r="BM5" s="810"/>
      <c r="BN5" s="810"/>
      <c r="BO5" s="810"/>
      <c r="BP5" s="810"/>
      <c r="BQ5" s="810"/>
      <c r="BR5" s="810"/>
      <c r="BS5" s="810"/>
      <c r="BT5" s="810"/>
      <c r="BU5" s="810"/>
      <c r="BV5" s="810"/>
      <c r="BW5" s="810"/>
      <c r="BX5" s="810"/>
      <c r="BY5" s="810"/>
      <c r="BZ5" s="810"/>
      <c r="CA5" s="810"/>
      <c r="CB5" s="810"/>
      <c r="CC5" s="810"/>
      <c r="CD5" s="810"/>
      <c r="CE5" s="810"/>
      <c r="CF5" s="810"/>
      <c r="CG5" s="810"/>
      <c r="CH5" s="810"/>
      <c r="CI5" s="810"/>
      <c r="CJ5" s="810"/>
      <c r="CK5" s="810"/>
      <c r="CL5" s="810"/>
      <c r="CM5" s="810"/>
      <c r="CN5" s="810"/>
      <c r="CO5" s="810"/>
      <c r="CP5" s="810"/>
      <c r="CQ5" s="810"/>
      <c r="CR5" s="810"/>
      <c r="CS5" s="810"/>
      <c r="CT5" s="810"/>
      <c r="CU5" s="810"/>
      <c r="CV5" s="810"/>
      <c r="CW5" s="810"/>
      <c r="CX5" s="810"/>
      <c r="CY5" s="810"/>
      <c r="CZ5" s="810"/>
      <c r="DA5" s="810"/>
      <c r="DB5" s="810"/>
      <c r="DC5" s="810"/>
      <c r="DD5" s="810"/>
      <c r="DE5" s="810"/>
      <c r="DF5" s="810"/>
      <c r="DG5" s="810"/>
      <c r="DH5" s="810"/>
      <c r="DI5" s="810"/>
      <c r="DJ5" s="810"/>
      <c r="DK5" s="810"/>
      <c r="DL5" s="810"/>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810"/>
      <c r="J18" s="810"/>
      <c r="K18" s="810"/>
      <c r="L18" s="810"/>
      <c r="M18" s="810"/>
      <c r="N18" s="810"/>
      <c r="O18" s="810"/>
      <c r="P18" s="810"/>
      <c r="Q18" s="810"/>
      <c r="R18" s="810"/>
      <c r="S18" s="810"/>
      <c r="T18" s="810"/>
      <c r="U18" s="810"/>
      <c r="V18" s="810"/>
      <c r="W18" s="810"/>
      <c r="X18" s="810"/>
      <c r="Y18" s="810"/>
      <c r="Z18" s="810"/>
      <c r="AA18" s="810"/>
      <c r="AB18" s="810"/>
      <c r="AC18" s="810"/>
      <c r="AD18" s="810"/>
      <c r="AE18" s="810"/>
      <c r="AF18" s="810"/>
      <c r="AG18" s="810"/>
      <c r="AH18" s="810"/>
      <c r="AI18" s="810"/>
      <c r="AJ18" s="810"/>
      <c r="AK18" s="810"/>
      <c r="AL18" s="810"/>
      <c r="AM18" s="810"/>
      <c r="AN18" s="810"/>
      <c r="AO18" s="810"/>
      <c r="AP18" s="810"/>
      <c r="AQ18" s="810"/>
      <c r="AR18" s="810"/>
      <c r="AS18" s="810"/>
      <c r="AT18" s="810"/>
      <c r="AU18" s="810"/>
      <c r="AV18" s="810"/>
      <c r="AW18" s="810"/>
      <c r="AX18" s="810"/>
      <c r="AY18" s="810"/>
      <c r="AZ18" s="810"/>
      <c r="BA18" s="810"/>
      <c r="BB18" s="810"/>
      <c r="BC18" s="810"/>
      <c r="BD18" s="810"/>
      <c r="BE18" s="810"/>
      <c r="BF18" s="810"/>
      <c r="BG18" s="810"/>
      <c r="BH18" s="810"/>
      <c r="BI18" s="810"/>
      <c r="BJ18" s="810"/>
      <c r="BK18" s="810"/>
      <c r="BL18" s="810"/>
      <c r="BM18" s="810"/>
      <c r="BN18" s="810"/>
      <c r="BO18" s="810"/>
      <c r="BP18" s="810"/>
      <c r="BQ18" s="810"/>
      <c r="BR18" s="810"/>
      <c r="BS18" s="810"/>
      <c r="BT18" s="810"/>
      <c r="BU18" s="810"/>
      <c r="BV18" s="810"/>
      <c r="BW18" s="810"/>
      <c r="BX18" s="810"/>
      <c r="BY18" s="810"/>
      <c r="BZ18" s="810"/>
      <c r="CA18" s="810"/>
      <c r="CB18" s="810"/>
      <c r="CC18" s="810"/>
      <c r="CD18" s="810"/>
      <c r="CE18" s="810"/>
      <c r="CF18" s="810"/>
      <c r="CG18" s="810"/>
      <c r="CH18" s="810"/>
      <c r="CI18" s="810"/>
      <c r="CJ18" s="810"/>
      <c r="CK18" s="810"/>
      <c r="CL18" s="810"/>
      <c r="CM18" s="810"/>
      <c r="CN18" s="810"/>
      <c r="CO18" s="810"/>
      <c r="CP18" s="810"/>
      <c r="CQ18" s="810"/>
      <c r="CR18" s="810"/>
      <c r="CS18" s="810"/>
      <c r="CT18" s="810"/>
      <c r="CU18" s="810"/>
      <c r="CV18" s="810"/>
      <c r="CW18" s="810"/>
      <c r="CX18" s="810"/>
      <c r="CY18" s="810"/>
      <c r="CZ18" s="810"/>
      <c r="DA18" s="810"/>
      <c r="DB18" s="810"/>
      <c r="DC18" s="810"/>
      <c r="DD18" s="810"/>
      <c r="DE18" s="810"/>
      <c r="DF18" s="810"/>
      <c r="DG18" s="810"/>
      <c r="DH18" s="810"/>
      <c r="DI18" s="810"/>
      <c r="DJ18" s="810"/>
      <c r="DK18" s="810"/>
      <c r="DL18" s="810"/>
    </row>
    <row r="19" spans="9:116" ht="13.5" customHeight="1" x14ac:dyDescent="0.15"/>
    <row r="20" spans="9:116" ht="13.5" customHeight="1" x14ac:dyDescent="0.15"/>
    <row r="21" spans="9:116" ht="13.5" customHeight="1" x14ac:dyDescent="0.15">
      <c r="DL21" s="810"/>
    </row>
    <row r="22" spans="9:116" ht="13.5" customHeight="1" x14ac:dyDescent="0.15">
      <c r="DI22" s="810"/>
      <c r="DJ22" s="810"/>
      <c r="DK22" s="810"/>
      <c r="DL22" s="810"/>
    </row>
    <row r="23" spans="9:116" ht="13.5" customHeight="1" x14ac:dyDescent="0.15">
      <c r="CY23" s="810"/>
      <c r="CZ23" s="810"/>
      <c r="DA23" s="810"/>
      <c r="DB23" s="810"/>
      <c r="DC23" s="810"/>
      <c r="DD23" s="810"/>
      <c r="DE23" s="810"/>
      <c r="DF23" s="810"/>
      <c r="DG23" s="810"/>
      <c r="DH23" s="810"/>
      <c r="DI23" s="810"/>
      <c r="DJ23" s="810"/>
      <c r="DK23" s="810"/>
      <c r="DL23" s="810"/>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810"/>
      <c r="DA35" s="810"/>
      <c r="DB35" s="810"/>
      <c r="DC35" s="810"/>
      <c r="DD35" s="810"/>
      <c r="DE35" s="810"/>
      <c r="DF35" s="810"/>
      <c r="DG35" s="810"/>
      <c r="DH35" s="810"/>
      <c r="DI35" s="810"/>
      <c r="DJ35" s="810"/>
      <c r="DK35" s="810"/>
      <c r="DL35" s="810"/>
    </row>
    <row r="36" spans="15:116" ht="13.5" customHeight="1" x14ac:dyDescent="0.15"/>
    <row r="37" spans="15:116" ht="13.5" customHeight="1" x14ac:dyDescent="0.15">
      <c r="DL37" s="810"/>
    </row>
    <row r="38" spans="15:116" ht="13.5" customHeight="1" x14ac:dyDescent="0.15">
      <c r="DI38" s="810"/>
      <c r="DJ38" s="810"/>
      <c r="DK38" s="810"/>
      <c r="DL38" s="810"/>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810"/>
      <c r="P43" s="810"/>
      <c r="Q43" s="810"/>
      <c r="R43" s="810"/>
      <c r="S43" s="810"/>
      <c r="T43" s="810"/>
      <c r="U43" s="810"/>
      <c r="V43" s="810"/>
      <c r="W43" s="810"/>
      <c r="X43" s="810"/>
      <c r="Y43" s="810"/>
      <c r="Z43" s="810"/>
      <c r="AA43" s="810"/>
      <c r="AB43" s="810"/>
      <c r="AC43" s="810"/>
      <c r="AD43" s="810"/>
      <c r="AE43" s="810"/>
      <c r="AF43" s="810"/>
      <c r="AG43" s="810"/>
      <c r="AH43" s="810"/>
      <c r="AI43" s="810"/>
      <c r="AJ43" s="810"/>
      <c r="AK43" s="810"/>
      <c r="AL43" s="810"/>
      <c r="AM43" s="810"/>
      <c r="AN43" s="810"/>
      <c r="AO43" s="810"/>
      <c r="AP43" s="810"/>
      <c r="AQ43" s="810"/>
      <c r="AR43" s="810"/>
      <c r="AS43" s="810"/>
      <c r="AT43" s="810"/>
      <c r="AU43" s="810"/>
      <c r="AV43" s="810"/>
      <c r="AW43" s="810"/>
      <c r="AX43" s="810"/>
      <c r="AY43" s="810"/>
      <c r="AZ43" s="810"/>
      <c r="BA43" s="810"/>
      <c r="BB43" s="810"/>
      <c r="BC43" s="810"/>
      <c r="BD43" s="810"/>
      <c r="BE43" s="810"/>
      <c r="BF43" s="810"/>
      <c r="BG43" s="810"/>
      <c r="BH43" s="810"/>
      <c r="BI43" s="810"/>
      <c r="BJ43" s="810"/>
      <c r="BK43" s="810"/>
      <c r="BL43" s="810"/>
      <c r="BM43" s="810"/>
      <c r="BN43" s="810"/>
      <c r="BO43" s="810"/>
      <c r="BP43" s="810"/>
      <c r="BQ43" s="810"/>
      <c r="BR43" s="810"/>
      <c r="BS43" s="810"/>
      <c r="BT43" s="810"/>
      <c r="BU43" s="810"/>
      <c r="BV43" s="810"/>
      <c r="BW43" s="810"/>
      <c r="BX43" s="810"/>
      <c r="BY43" s="810"/>
      <c r="BZ43" s="810"/>
      <c r="CA43" s="810"/>
      <c r="CB43" s="810"/>
      <c r="CC43" s="810"/>
      <c r="CD43" s="810"/>
      <c r="CE43" s="810"/>
      <c r="CF43" s="810"/>
      <c r="CG43" s="810"/>
      <c r="CH43" s="810"/>
      <c r="CI43" s="810"/>
      <c r="CJ43" s="810"/>
      <c r="CK43" s="810"/>
      <c r="CL43" s="810"/>
      <c r="CM43" s="810"/>
      <c r="CN43" s="810"/>
      <c r="CO43" s="810"/>
      <c r="CP43" s="810"/>
      <c r="CQ43" s="810"/>
      <c r="CR43" s="810"/>
      <c r="CS43" s="810"/>
      <c r="CT43" s="810"/>
      <c r="CU43" s="810"/>
      <c r="CV43" s="810"/>
      <c r="CW43" s="810"/>
      <c r="CX43" s="810"/>
      <c r="CY43" s="810"/>
      <c r="CZ43" s="810"/>
      <c r="DA43" s="810"/>
      <c r="DB43" s="810"/>
      <c r="DC43" s="810"/>
      <c r="DD43" s="810"/>
      <c r="DE43" s="810"/>
      <c r="DF43" s="810"/>
      <c r="DG43" s="810"/>
      <c r="DH43" s="810"/>
      <c r="DI43" s="810"/>
      <c r="DJ43" s="810"/>
      <c r="DK43" s="810"/>
      <c r="DL43" s="810"/>
    </row>
    <row r="44" spans="15:116" ht="13.5" customHeight="1" x14ac:dyDescent="0.15">
      <c r="DL44" s="810"/>
    </row>
    <row r="45" spans="15:116" ht="13.5" customHeight="1" x14ac:dyDescent="0.15"/>
    <row r="46" spans="15:116" ht="13.5" customHeight="1" x14ac:dyDescent="0.15">
      <c r="DA46" s="810"/>
      <c r="DB46" s="810"/>
      <c r="DC46" s="810"/>
      <c r="DD46" s="810"/>
      <c r="DE46" s="810"/>
      <c r="DF46" s="810"/>
      <c r="DG46" s="810"/>
      <c r="DH46" s="810"/>
      <c r="DI46" s="810"/>
      <c r="DJ46" s="810"/>
      <c r="DK46" s="810"/>
      <c r="DL46" s="810"/>
    </row>
    <row r="47" spans="15:116" ht="13.5" customHeight="1" x14ac:dyDescent="0.15"/>
    <row r="48" spans="15:116" ht="13.5" customHeight="1" x14ac:dyDescent="0.15"/>
    <row r="49" spans="104:116" ht="13.5" customHeight="1" x14ac:dyDescent="0.15"/>
    <row r="50" spans="104:116" ht="13.5" customHeight="1" x14ac:dyDescent="0.15">
      <c r="CZ50" s="810"/>
      <c r="DA50" s="810"/>
      <c r="DB50" s="810"/>
      <c r="DC50" s="810"/>
      <c r="DD50" s="810"/>
      <c r="DE50" s="810"/>
      <c r="DF50" s="810"/>
      <c r="DG50" s="810"/>
      <c r="DH50" s="810"/>
      <c r="DI50" s="810"/>
      <c r="DJ50" s="810"/>
      <c r="DK50" s="810"/>
      <c r="DL50" s="810"/>
    </row>
    <row r="51" spans="104:116" ht="13.5" customHeight="1" x14ac:dyDescent="0.15"/>
    <row r="52" spans="104:116" ht="13.5" customHeight="1" x14ac:dyDescent="0.15"/>
    <row r="53" spans="104:116" ht="13.5" customHeight="1" x14ac:dyDescent="0.15">
      <c r="DL53" s="810"/>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810"/>
      <c r="DD67" s="810"/>
      <c r="DE67" s="810"/>
      <c r="DF67" s="810"/>
      <c r="DG67" s="810"/>
      <c r="DH67" s="810"/>
      <c r="DI67" s="810"/>
      <c r="DJ67" s="810"/>
      <c r="DK67" s="810"/>
      <c r="DL67" s="810"/>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lSTMJYK0994ehTQpWXgYfHQZ0EukXQhFtsW8qQvaKiT5lCFNujW/ThgE3bYuwjVxVHhw1qqQ3RwFRLGqxT7Mqw==" saltValue="8lM0hvQ8kok1QAG6/YO5rw==" spinCount="100000" sheet="1" objects="1" scenarios="1"/>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39D9C-60D7-478D-ABB0-31DE9C30BC1F}">
  <sheetPr>
    <pageSetUpPr fitToPage="1"/>
  </sheetPr>
  <dimension ref="A1:AZ73"/>
  <sheetViews>
    <sheetView showGridLines="0" view="pageBreakPreview" topLeftCell="A4" zoomScaleSheetLayoutView="100" workbookViewId="0"/>
  </sheetViews>
  <sheetFormatPr defaultColWidth="0" defaultRowHeight="13.5" customHeight="1" zeroHeight="1" x14ac:dyDescent="0.15"/>
  <cols>
    <col min="1" max="36" width="2.5" style="445" customWidth="1"/>
    <col min="37" max="44" width="17" style="445" customWidth="1"/>
    <col min="45" max="45" width="6.125" style="818" customWidth="1"/>
    <col min="46" max="46" width="3" style="816" customWidth="1"/>
    <col min="47" max="47" width="19.125" style="445" hidden="1" customWidth="1"/>
    <col min="48" max="52" width="12.625" style="445" hidden="1" customWidth="1"/>
    <col min="53" max="53" width="8.625" style="445" hidden="1" customWidth="1"/>
    <col min="54" max="16384" width="8.625" style="445" hidden="1"/>
  </cols>
  <sheetData>
    <row r="1" spans="1:46" x14ac:dyDescent="0.15">
      <c r="AS1" s="812"/>
      <c r="AT1" s="812"/>
    </row>
    <row r="2" spans="1:46" x14ac:dyDescent="0.15">
      <c r="AS2" s="812"/>
      <c r="AT2" s="812"/>
    </row>
    <row r="3" spans="1:46" x14ac:dyDescent="0.15">
      <c r="AS3" s="812"/>
      <c r="AT3" s="812"/>
    </row>
    <row r="4" spans="1:46" x14ac:dyDescent="0.15">
      <c r="AS4" s="812"/>
      <c r="AT4" s="812"/>
    </row>
    <row r="5" spans="1:46" ht="17.25" x14ac:dyDescent="0.15">
      <c r="A5" s="813" t="s">
        <v>498</v>
      </c>
      <c r="B5" s="814"/>
      <c r="C5" s="814"/>
      <c r="D5" s="814"/>
      <c r="E5" s="814"/>
      <c r="F5" s="814"/>
      <c r="G5" s="814"/>
      <c r="H5" s="814"/>
      <c r="I5" s="814"/>
      <c r="J5" s="814"/>
      <c r="K5" s="814"/>
      <c r="L5" s="814"/>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4"/>
      <c r="AS5" s="815"/>
    </row>
    <row r="6" spans="1:46" x14ac:dyDescent="0.15">
      <c r="A6" s="816"/>
      <c r="AK6" s="817" t="s">
        <v>499</v>
      </c>
      <c r="AL6" s="817"/>
      <c r="AM6" s="817"/>
      <c r="AN6" s="817"/>
    </row>
    <row r="7" spans="1:46" ht="13.5" customHeight="1" x14ac:dyDescent="0.15">
      <c r="A7" s="816"/>
      <c r="AK7" s="819"/>
      <c r="AL7" s="820"/>
      <c r="AM7" s="820"/>
      <c r="AN7" s="821"/>
      <c r="AO7" s="822" t="s">
        <v>500</v>
      </c>
      <c r="AP7" s="823"/>
      <c r="AQ7" s="824" t="s">
        <v>501</v>
      </c>
      <c r="AR7" s="825"/>
    </row>
    <row r="8" spans="1:46" x14ac:dyDescent="0.15">
      <c r="A8" s="816"/>
      <c r="AK8" s="826"/>
      <c r="AL8" s="827"/>
      <c r="AM8" s="827"/>
      <c r="AN8" s="828"/>
      <c r="AO8" s="829"/>
      <c r="AP8" s="830" t="s">
        <v>502</v>
      </c>
      <c r="AQ8" s="831" t="s">
        <v>503</v>
      </c>
      <c r="AR8" s="832" t="s">
        <v>504</v>
      </c>
    </row>
    <row r="9" spans="1:46" x14ac:dyDescent="0.15">
      <c r="A9" s="816"/>
      <c r="AK9" s="833" t="s">
        <v>505</v>
      </c>
      <c r="AL9" s="834"/>
      <c r="AM9" s="834"/>
      <c r="AN9" s="835"/>
      <c r="AO9" s="836">
        <v>2529522</v>
      </c>
      <c r="AP9" s="836">
        <v>130374</v>
      </c>
      <c r="AQ9" s="837">
        <v>72090</v>
      </c>
      <c r="AR9" s="838">
        <v>80.8</v>
      </c>
    </row>
    <row r="10" spans="1:46" ht="13.5" customHeight="1" x14ac:dyDescent="0.15">
      <c r="A10" s="816"/>
      <c r="AK10" s="833" t="s">
        <v>506</v>
      </c>
      <c r="AL10" s="834"/>
      <c r="AM10" s="834"/>
      <c r="AN10" s="835"/>
      <c r="AO10" s="839">
        <v>386791</v>
      </c>
      <c r="AP10" s="839">
        <v>19936</v>
      </c>
      <c r="AQ10" s="840">
        <v>9072</v>
      </c>
      <c r="AR10" s="841">
        <v>119.8</v>
      </c>
    </row>
    <row r="11" spans="1:46" ht="13.5" customHeight="1" x14ac:dyDescent="0.15">
      <c r="A11" s="816"/>
      <c r="AK11" s="833" t="s">
        <v>507</v>
      </c>
      <c r="AL11" s="834"/>
      <c r="AM11" s="834"/>
      <c r="AN11" s="835"/>
      <c r="AO11" s="839">
        <v>460</v>
      </c>
      <c r="AP11" s="839">
        <v>24</v>
      </c>
      <c r="AQ11" s="840">
        <v>383</v>
      </c>
      <c r="AR11" s="841">
        <v>-93.7</v>
      </c>
    </row>
    <row r="12" spans="1:46" ht="13.5" customHeight="1" x14ac:dyDescent="0.15">
      <c r="A12" s="816"/>
      <c r="AK12" s="833" t="s">
        <v>508</v>
      </c>
      <c r="AL12" s="834"/>
      <c r="AM12" s="834"/>
      <c r="AN12" s="835"/>
      <c r="AO12" s="839" t="s">
        <v>64</v>
      </c>
      <c r="AP12" s="839" t="s">
        <v>64</v>
      </c>
      <c r="AQ12" s="840">
        <v>26</v>
      </c>
      <c r="AR12" s="841" t="s">
        <v>64</v>
      </c>
    </row>
    <row r="13" spans="1:46" ht="13.5" customHeight="1" x14ac:dyDescent="0.15">
      <c r="A13" s="816"/>
      <c r="AK13" s="833" t="s">
        <v>509</v>
      </c>
      <c r="AL13" s="834"/>
      <c r="AM13" s="834"/>
      <c r="AN13" s="835"/>
      <c r="AO13" s="839">
        <v>72017</v>
      </c>
      <c r="AP13" s="839">
        <v>3712</v>
      </c>
      <c r="AQ13" s="840">
        <v>2732</v>
      </c>
      <c r="AR13" s="841">
        <v>35.9</v>
      </c>
    </row>
    <row r="14" spans="1:46" ht="13.5" customHeight="1" x14ac:dyDescent="0.15">
      <c r="A14" s="816"/>
      <c r="AK14" s="833" t="s">
        <v>510</v>
      </c>
      <c r="AL14" s="834"/>
      <c r="AM14" s="834"/>
      <c r="AN14" s="835"/>
      <c r="AO14" s="839">
        <v>68745</v>
      </c>
      <c r="AP14" s="839">
        <v>3543</v>
      </c>
      <c r="AQ14" s="840">
        <v>1315</v>
      </c>
      <c r="AR14" s="841">
        <v>169.4</v>
      </c>
    </row>
    <row r="15" spans="1:46" ht="13.5" customHeight="1" x14ac:dyDescent="0.15">
      <c r="A15" s="816"/>
      <c r="AK15" s="842" t="s">
        <v>511</v>
      </c>
      <c r="AL15" s="843"/>
      <c r="AM15" s="843"/>
      <c r="AN15" s="844"/>
      <c r="AO15" s="839">
        <v>-163078</v>
      </c>
      <c r="AP15" s="839">
        <v>-8405</v>
      </c>
      <c r="AQ15" s="840">
        <v>-4107</v>
      </c>
      <c r="AR15" s="841">
        <v>104.7</v>
      </c>
    </row>
    <row r="16" spans="1:46" x14ac:dyDescent="0.15">
      <c r="A16" s="816"/>
      <c r="AK16" s="842" t="s">
        <v>120</v>
      </c>
      <c r="AL16" s="843"/>
      <c r="AM16" s="843"/>
      <c r="AN16" s="844"/>
      <c r="AO16" s="839">
        <v>2894457</v>
      </c>
      <c r="AP16" s="839">
        <v>149183</v>
      </c>
      <c r="AQ16" s="840">
        <v>81511</v>
      </c>
      <c r="AR16" s="841">
        <v>83</v>
      </c>
    </row>
    <row r="17" spans="1:46" x14ac:dyDescent="0.15">
      <c r="A17" s="816"/>
    </row>
    <row r="18" spans="1:46" x14ac:dyDescent="0.15">
      <c r="A18" s="816"/>
      <c r="AQ18" s="845"/>
      <c r="AR18" s="845"/>
    </row>
    <row r="19" spans="1:46" x14ac:dyDescent="0.15">
      <c r="A19" s="816"/>
      <c r="AK19" s="445" t="s">
        <v>512</v>
      </c>
    </row>
    <row r="20" spans="1:46" x14ac:dyDescent="0.15">
      <c r="A20" s="816"/>
      <c r="AK20" s="846"/>
      <c r="AL20" s="847"/>
      <c r="AM20" s="847"/>
      <c r="AN20" s="848"/>
      <c r="AO20" s="849" t="s">
        <v>513</v>
      </c>
      <c r="AP20" s="850" t="s">
        <v>514</v>
      </c>
      <c r="AQ20" s="851" t="s">
        <v>515</v>
      </c>
      <c r="AR20" s="852"/>
    </row>
    <row r="21" spans="1:46" s="817" customFormat="1" x14ac:dyDescent="0.15">
      <c r="A21" s="853"/>
      <c r="AK21" s="854" t="s">
        <v>516</v>
      </c>
      <c r="AL21" s="855"/>
      <c r="AM21" s="855"/>
      <c r="AN21" s="856"/>
      <c r="AO21" s="857">
        <v>11.44</v>
      </c>
      <c r="AP21" s="858">
        <v>6.74</v>
      </c>
      <c r="AQ21" s="859">
        <v>4.7</v>
      </c>
      <c r="AS21" s="860"/>
      <c r="AT21" s="853"/>
    </row>
    <row r="22" spans="1:46" s="817" customFormat="1" x14ac:dyDescent="0.15">
      <c r="A22" s="853"/>
      <c r="AK22" s="854" t="s">
        <v>517</v>
      </c>
      <c r="AL22" s="855"/>
      <c r="AM22" s="855"/>
      <c r="AN22" s="856"/>
      <c r="AO22" s="861">
        <v>93.8</v>
      </c>
      <c r="AP22" s="862">
        <v>97</v>
      </c>
      <c r="AQ22" s="863">
        <v>-3.2</v>
      </c>
      <c r="AR22" s="845"/>
      <c r="AS22" s="860"/>
      <c r="AT22" s="853"/>
    </row>
    <row r="23" spans="1:46" s="817" customFormat="1" x14ac:dyDescent="0.15">
      <c r="A23" s="853"/>
      <c r="AP23" s="845"/>
      <c r="AQ23" s="845"/>
      <c r="AR23" s="845"/>
      <c r="AS23" s="860"/>
      <c r="AT23" s="853"/>
    </row>
    <row r="24" spans="1:46" s="817" customFormat="1" x14ac:dyDescent="0.15">
      <c r="A24" s="853"/>
      <c r="AP24" s="845"/>
      <c r="AQ24" s="845"/>
      <c r="AR24" s="845"/>
      <c r="AS24" s="860"/>
      <c r="AT24" s="853"/>
    </row>
    <row r="25" spans="1:46" s="817" customFormat="1" x14ac:dyDescent="0.15">
      <c r="A25" s="864"/>
      <c r="B25" s="865"/>
      <c r="C25" s="865"/>
      <c r="D25" s="865"/>
      <c r="E25" s="865"/>
      <c r="F25" s="865"/>
      <c r="G25" s="865"/>
      <c r="H25" s="865"/>
      <c r="I25" s="865"/>
      <c r="J25" s="865"/>
      <c r="K25" s="865"/>
      <c r="L25" s="865"/>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5"/>
      <c r="AJ25" s="865"/>
      <c r="AK25" s="865"/>
      <c r="AL25" s="865"/>
      <c r="AM25" s="865"/>
      <c r="AN25" s="865"/>
      <c r="AO25" s="865"/>
      <c r="AP25" s="866"/>
      <c r="AQ25" s="866"/>
      <c r="AR25" s="866"/>
      <c r="AS25" s="867"/>
      <c r="AT25" s="853"/>
    </row>
    <row r="26" spans="1:46" s="817" customFormat="1" x14ac:dyDescent="0.15">
      <c r="A26" s="868" t="s">
        <v>518</v>
      </c>
      <c r="B26" s="868"/>
      <c r="C26" s="868"/>
      <c r="D26" s="868"/>
      <c r="E26" s="868"/>
      <c r="F26" s="868"/>
      <c r="G26" s="868"/>
      <c r="H26" s="868"/>
      <c r="I26" s="868"/>
      <c r="J26" s="868"/>
      <c r="K26" s="868"/>
      <c r="L26" s="868"/>
      <c r="M26" s="868"/>
      <c r="N26" s="868"/>
      <c r="O26" s="868"/>
      <c r="P26" s="868"/>
      <c r="Q26" s="868"/>
      <c r="R26" s="868"/>
      <c r="S26" s="868"/>
      <c r="T26" s="868"/>
      <c r="U26" s="868"/>
      <c r="V26" s="868"/>
      <c r="W26" s="868"/>
      <c r="X26" s="868"/>
      <c r="Y26" s="868"/>
      <c r="Z26" s="868"/>
      <c r="AA26" s="868"/>
      <c r="AB26" s="868"/>
      <c r="AC26" s="868"/>
      <c r="AD26" s="868"/>
      <c r="AE26" s="868"/>
      <c r="AF26" s="868"/>
      <c r="AG26" s="868"/>
      <c r="AH26" s="868"/>
      <c r="AI26" s="868"/>
      <c r="AJ26" s="868"/>
      <c r="AK26" s="868"/>
      <c r="AL26" s="868"/>
      <c r="AM26" s="868"/>
      <c r="AN26" s="868"/>
      <c r="AO26" s="868"/>
      <c r="AP26" s="868"/>
      <c r="AQ26" s="868"/>
      <c r="AR26" s="868"/>
      <c r="AS26" s="868"/>
      <c r="AT26" s="853"/>
    </row>
    <row r="27" spans="1:46" x14ac:dyDescent="0.15">
      <c r="A27" s="869"/>
      <c r="AS27" s="812"/>
      <c r="AT27" s="812"/>
    </row>
    <row r="28" spans="1:46" ht="17.25" x14ac:dyDescent="0.15">
      <c r="A28" s="813" t="s">
        <v>519</v>
      </c>
      <c r="B28" s="814"/>
      <c r="C28" s="814"/>
      <c r="D28" s="814"/>
      <c r="E28" s="814"/>
      <c r="F28" s="814"/>
      <c r="G28" s="814"/>
      <c r="H28" s="814"/>
      <c r="I28" s="814"/>
      <c r="J28" s="814"/>
      <c r="K28" s="814"/>
      <c r="L28" s="814"/>
      <c r="M28" s="814"/>
      <c r="N28" s="814"/>
      <c r="O28" s="814"/>
      <c r="P28" s="814"/>
      <c r="Q28" s="814"/>
      <c r="R28" s="814"/>
      <c r="S28" s="814"/>
      <c r="T28" s="814"/>
      <c r="U28" s="814"/>
      <c r="V28" s="814"/>
      <c r="W28" s="814"/>
      <c r="X28" s="814"/>
      <c r="Y28" s="814"/>
      <c r="Z28" s="814"/>
      <c r="AA28" s="814"/>
      <c r="AB28" s="814"/>
      <c r="AC28" s="814"/>
      <c r="AD28" s="814"/>
      <c r="AE28" s="814"/>
      <c r="AF28" s="814"/>
      <c r="AG28" s="814"/>
      <c r="AH28" s="814"/>
      <c r="AI28" s="814"/>
      <c r="AJ28" s="814"/>
      <c r="AK28" s="814"/>
      <c r="AL28" s="814"/>
      <c r="AM28" s="814"/>
      <c r="AN28" s="814"/>
      <c r="AO28" s="814"/>
      <c r="AP28" s="814"/>
      <c r="AQ28" s="814"/>
      <c r="AR28" s="814"/>
      <c r="AS28" s="870"/>
    </row>
    <row r="29" spans="1:46" x14ac:dyDescent="0.15">
      <c r="A29" s="816"/>
      <c r="AK29" s="817" t="s">
        <v>520</v>
      </c>
      <c r="AL29" s="817"/>
      <c r="AM29" s="817"/>
      <c r="AN29" s="817"/>
      <c r="AS29" s="871"/>
    </row>
    <row r="30" spans="1:46" ht="13.5" customHeight="1" x14ac:dyDescent="0.15">
      <c r="A30" s="816"/>
      <c r="AK30" s="819"/>
      <c r="AL30" s="820"/>
      <c r="AM30" s="820"/>
      <c r="AN30" s="821"/>
      <c r="AO30" s="822" t="s">
        <v>500</v>
      </c>
      <c r="AP30" s="823"/>
      <c r="AQ30" s="824" t="s">
        <v>501</v>
      </c>
      <c r="AR30" s="825"/>
    </row>
    <row r="31" spans="1:46" x14ac:dyDescent="0.15">
      <c r="A31" s="816"/>
      <c r="AK31" s="826"/>
      <c r="AL31" s="827"/>
      <c r="AM31" s="827"/>
      <c r="AN31" s="828"/>
      <c r="AO31" s="829"/>
      <c r="AP31" s="830" t="s">
        <v>502</v>
      </c>
      <c r="AQ31" s="831" t="s">
        <v>503</v>
      </c>
      <c r="AR31" s="832" t="s">
        <v>504</v>
      </c>
    </row>
    <row r="32" spans="1:46" ht="27" customHeight="1" x14ac:dyDescent="0.15">
      <c r="A32" s="816"/>
      <c r="AK32" s="872" t="s">
        <v>521</v>
      </c>
      <c r="AL32" s="873"/>
      <c r="AM32" s="873"/>
      <c r="AN32" s="874"/>
      <c r="AO32" s="839">
        <v>1465840</v>
      </c>
      <c r="AP32" s="839">
        <v>75551</v>
      </c>
      <c r="AQ32" s="875">
        <v>33695</v>
      </c>
      <c r="AR32" s="841">
        <v>124.2</v>
      </c>
    </row>
    <row r="33" spans="1:46" ht="13.5" customHeight="1" x14ac:dyDescent="0.15">
      <c r="A33" s="816"/>
      <c r="AK33" s="872" t="s">
        <v>522</v>
      </c>
      <c r="AL33" s="873"/>
      <c r="AM33" s="873"/>
      <c r="AN33" s="874"/>
      <c r="AO33" s="839" t="s">
        <v>64</v>
      </c>
      <c r="AP33" s="839" t="s">
        <v>64</v>
      </c>
      <c r="AQ33" s="875" t="s">
        <v>64</v>
      </c>
      <c r="AR33" s="841" t="s">
        <v>64</v>
      </c>
    </row>
    <row r="34" spans="1:46" ht="27" customHeight="1" x14ac:dyDescent="0.15">
      <c r="A34" s="816"/>
      <c r="AK34" s="872" t="s">
        <v>523</v>
      </c>
      <c r="AL34" s="873"/>
      <c r="AM34" s="873"/>
      <c r="AN34" s="874"/>
      <c r="AO34" s="839" t="s">
        <v>64</v>
      </c>
      <c r="AP34" s="839" t="s">
        <v>64</v>
      </c>
      <c r="AQ34" s="875" t="s">
        <v>64</v>
      </c>
      <c r="AR34" s="841" t="s">
        <v>64</v>
      </c>
    </row>
    <row r="35" spans="1:46" ht="27" customHeight="1" x14ac:dyDescent="0.15">
      <c r="A35" s="816"/>
      <c r="AK35" s="872" t="s">
        <v>524</v>
      </c>
      <c r="AL35" s="873"/>
      <c r="AM35" s="873"/>
      <c r="AN35" s="874"/>
      <c r="AO35" s="839">
        <v>667978</v>
      </c>
      <c r="AP35" s="839">
        <v>34428</v>
      </c>
      <c r="AQ35" s="875">
        <v>8394</v>
      </c>
      <c r="AR35" s="841">
        <v>310.2</v>
      </c>
    </row>
    <row r="36" spans="1:46" ht="27" customHeight="1" x14ac:dyDescent="0.15">
      <c r="A36" s="816"/>
      <c r="AK36" s="872" t="s">
        <v>525</v>
      </c>
      <c r="AL36" s="873"/>
      <c r="AM36" s="873"/>
      <c r="AN36" s="874"/>
      <c r="AO36" s="839">
        <v>45354</v>
      </c>
      <c r="AP36" s="839">
        <v>2338</v>
      </c>
      <c r="AQ36" s="875">
        <v>1998</v>
      </c>
      <c r="AR36" s="841">
        <v>17</v>
      </c>
    </row>
    <row r="37" spans="1:46" ht="13.5" customHeight="1" x14ac:dyDescent="0.15">
      <c r="A37" s="816"/>
      <c r="AK37" s="872" t="s">
        <v>526</v>
      </c>
      <c r="AL37" s="873"/>
      <c r="AM37" s="873"/>
      <c r="AN37" s="874"/>
      <c r="AO37" s="839" t="s">
        <v>64</v>
      </c>
      <c r="AP37" s="839" t="s">
        <v>64</v>
      </c>
      <c r="AQ37" s="875">
        <v>1021</v>
      </c>
      <c r="AR37" s="841" t="s">
        <v>64</v>
      </c>
    </row>
    <row r="38" spans="1:46" ht="27" customHeight="1" x14ac:dyDescent="0.15">
      <c r="A38" s="816"/>
      <c r="AK38" s="876" t="s">
        <v>527</v>
      </c>
      <c r="AL38" s="877"/>
      <c r="AM38" s="877"/>
      <c r="AN38" s="878"/>
      <c r="AO38" s="879" t="s">
        <v>64</v>
      </c>
      <c r="AP38" s="879" t="s">
        <v>64</v>
      </c>
      <c r="AQ38" s="880">
        <v>3</v>
      </c>
      <c r="AR38" s="863" t="s">
        <v>64</v>
      </c>
      <c r="AS38" s="871"/>
    </row>
    <row r="39" spans="1:46" x14ac:dyDescent="0.15">
      <c r="A39" s="816"/>
      <c r="AK39" s="876" t="s">
        <v>528</v>
      </c>
      <c r="AL39" s="877"/>
      <c r="AM39" s="877"/>
      <c r="AN39" s="878"/>
      <c r="AO39" s="839">
        <v>-18795</v>
      </c>
      <c r="AP39" s="839">
        <v>-969</v>
      </c>
      <c r="AQ39" s="875">
        <v>-3210</v>
      </c>
      <c r="AR39" s="841">
        <v>-69.8</v>
      </c>
      <c r="AS39" s="871"/>
    </row>
    <row r="40" spans="1:46" ht="27" customHeight="1" x14ac:dyDescent="0.15">
      <c r="A40" s="816"/>
      <c r="AK40" s="872" t="s">
        <v>529</v>
      </c>
      <c r="AL40" s="873"/>
      <c r="AM40" s="873"/>
      <c r="AN40" s="874"/>
      <c r="AO40" s="839">
        <v>-1404930</v>
      </c>
      <c r="AP40" s="839">
        <v>-72412</v>
      </c>
      <c r="AQ40" s="875">
        <v>-26336</v>
      </c>
      <c r="AR40" s="841">
        <v>175</v>
      </c>
      <c r="AS40" s="871"/>
    </row>
    <row r="41" spans="1:46" x14ac:dyDescent="0.15">
      <c r="A41" s="816"/>
      <c r="AK41" s="881" t="s">
        <v>231</v>
      </c>
      <c r="AL41" s="882"/>
      <c r="AM41" s="882"/>
      <c r="AN41" s="883"/>
      <c r="AO41" s="839">
        <v>755447</v>
      </c>
      <c r="AP41" s="839">
        <v>38937</v>
      </c>
      <c r="AQ41" s="875">
        <v>15565</v>
      </c>
      <c r="AR41" s="841">
        <v>150.19999999999999</v>
      </c>
      <c r="AS41" s="871"/>
    </row>
    <row r="42" spans="1:46" x14ac:dyDescent="0.15">
      <c r="A42" s="816"/>
      <c r="AK42" s="884"/>
      <c r="AQ42" s="845"/>
      <c r="AR42" s="845"/>
      <c r="AS42" s="871"/>
    </row>
    <row r="43" spans="1:46" x14ac:dyDescent="0.15">
      <c r="A43" s="816"/>
      <c r="AP43" s="885"/>
      <c r="AQ43" s="845"/>
      <c r="AS43" s="871"/>
    </row>
    <row r="44" spans="1:46" x14ac:dyDescent="0.15">
      <c r="A44" s="816"/>
      <c r="AQ44" s="845"/>
    </row>
    <row r="45" spans="1:46" x14ac:dyDescent="0.15">
      <c r="A45" s="814"/>
      <c r="B45" s="814"/>
      <c r="C45" s="814"/>
      <c r="D45" s="814"/>
      <c r="E45" s="814"/>
      <c r="F45" s="814"/>
      <c r="G45" s="814"/>
      <c r="H45" s="814"/>
      <c r="I45" s="814"/>
      <c r="J45" s="814"/>
      <c r="K45" s="814"/>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4"/>
      <c r="AP45" s="814"/>
      <c r="AQ45" s="886"/>
      <c r="AR45" s="814"/>
      <c r="AS45" s="814"/>
      <c r="AT45" s="812"/>
    </row>
    <row r="46" spans="1:46" x14ac:dyDescent="0.15">
      <c r="A46" s="887"/>
      <c r="B46" s="887"/>
      <c r="C46" s="887"/>
      <c r="D46" s="887"/>
      <c r="E46" s="887"/>
      <c r="F46" s="887"/>
      <c r="G46" s="887"/>
      <c r="H46" s="887"/>
      <c r="I46" s="887"/>
      <c r="J46" s="887"/>
      <c r="K46" s="887"/>
      <c r="L46" s="887"/>
      <c r="M46" s="887"/>
      <c r="N46" s="887"/>
      <c r="O46" s="887"/>
      <c r="P46" s="887"/>
      <c r="Q46" s="887"/>
      <c r="R46" s="887"/>
      <c r="S46" s="887"/>
      <c r="T46" s="887"/>
      <c r="U46" s="887"/>
      <c r="V46" s="887"/>
      <c r="W46" s="887"/>
      <c r="X46" s="887"/>
      <c r="Y46" s="887"/>
      <c r="Z46" s="887"/>
      <c r="AA46" s="887"/>
      <c r="AB46" s="887"/>
      <c r="AC46" s="887"/>
      <c r="AD46" s="887"/>
      <c r="AE46" s="887"/>
      <c r="AF46" s="887"/>
      <c r="AG46" s="887"/>
      <c r="AH46" s="887"/>
      <c r="AI46" s="887"/>
      <c r="AJ46" s="887"/>
      <c r="AK46" s="887"/>
      <c r="AL46" s="887"/>
      <c r="AM46" s="887"/>
      <c r="AN46" s="887"/>
      <c r="AO46" s="887"/>
      <c r="AP46" s="887"/>
      <c r="AQ46" s="887"/>
      <c r="AR46" s="887"/>
      <c r="AS46" s="887"/>
      <c r="AT46" s="812"/>
    </row>
    <row r="47" spans="1:46" ht="17.25" customHeight="1" x14ac:dyDescent="0.15">
      <c r="A47" s="888" t="s">
        <v>530</v>
      </c>
    </row>
    <row r="48" spans="1:46" x14ac:dyDescent="0.15">
      <c r="A48" s="816"/>
      <c r="AK48" s="887" t="s">
        <v>531</v>
      </c>
      <c r="AL48" s="887"/>
      <c r="AM48" s="887"/>
      <c r="AN48" s="887"/>
      <c r="AO48" s="887"/>
      <c r="AP48" s="887"/>
      <c r="AQ48" s="866"/>
      <c r="AR48" s="887"/>
    </row>
    <row r="49" spans="1:44" ht="13.5" customHeight="1" x14ac:dyDescent="0.15">
      <c r="A49" s="816"/>
      <c r="AK49" s="889"/>
      <c r="AL49" s="890"/>
      <c r="AM49" s="891" t="s">
        <v>500</v>
      </c>
      <c r="AN49" s="892" t="s">
        <v>532</v>
      </c>
      <c r="AO49" s="893"/>
      <c r="AP49" s="893"/>
      <c r="AQ49" s="893"/>
      <c r="AR49" s="894"/>
    </row>
    <row r="50" spans="1:44" x14ac:dyDescent="0.15">
      <c r="A50" s="816"/>
      <c r="AK50" s="895"/>
      <c r="AL50" s="896"/>
      <c r="AM50" s="897"/>
      <c r="AN50" s="898" t="s">
        <v>533</v>
      </c>
      <c r="AO50" s="899" t="s">
        <v>534</v>
      </c>
      <c r="AP50" s="900" t="s">
        <v>535</v>
      </c>
      <c r="AQ50" s="901" t="s">
        <v>536</v>
      </c>
      <c r="AR50" s="902" t="s">
        <v>537</v>
      </c>
    </row>
    <row r="51" spans="1:44" x14ac:dyDescent="0.15">
      <c r="A51" s="816"/>
      <c r="AK51" s="889" t="s">
        <v>538</v>
      </c>
      <c r="AL51" s="890"/>
      <c r="AM51" s="903">
        <v>830726</v>
      </c>
      <c r="AN51" s="904">
        <v>39483</v>
      </c>
      <c r="AO51" s="905">
        <v>-43.5</v>
      </c>
      <c r="AP51" s="906">
        <v>53895</v>
      </c>
      <c r="AQ51" s="907">
        <v>-8.8000000000000007</v>
      </c>
      <c r="AR51" s="908">
        <v>-34.700000000000003</v>
      </c>
    </row>
    <row r="52" spans="1:44" x14ac:dyDescent="0.15">
      <c r="A52" s="816"/>
      <c r="AK52" s="909"/>
      <c r="AL52" s="910" t="s">
        <v>539</v>
      </c>
      <c r="AM52" s="911">
        <v>536512</v>
      </c>
      <c r="AN52" s="912">
        <v>25500</v>
      </c>
      <c r="AO52" s="913">
        <v>-7</v>
      </c>
      <c r="AP52" s="914">
        <v>31224</v>
      </c>
      <c r="AQ52" s="915">
        <v>4.4000000000000004</v>
      </c>
      <c r="AR52" s="916">
        <v>-11.4</v>
      </c>
    </row>
    <row r="53" spans="1:44" x14ac:dyDescent="0.15">
      <c r="A53" s="816"/>
      <c r="AK53" s="889" t="s">
        <v>540</v>
      </c>
      <c r="AL53" s="890"/>
      <c r="AM53" s="903">
        <v>1369115</v>
      </c>
      <c r="AN53" s="904">
        <v>66269</v>
      </c>
      <c r="AO53" s="905">
        <v>67.8</v>
      </c>
      <c r="AP53" s="906">
        <v>47161</v>
      </c>
      <c r="AQ53" s="907">
        <v>-12.5</v>
      </c>
      <c r="AR53" s="908">
        <v>80.3</v>
      </c>
    </row>
    <row r="54" spans="1:44" x14ac:dyDescent="0.15">
      <c r="A54" s="816"/>
      <c r="AK54" s="909"/>
      <c r="AL54" s="910" t="s">
        <v>539</v>
      </c>
      <c r="AM54" s="911">
        <v>1217674</v>
      </c>
      <c r="AN54" s="912">
        <v>58939</v>
      </c>
      <c r="AO54" s="913">
        <v>131.1</v>
      </c>
      <c r="AP54" s="914">
        <v>24595</v>
      </c>
      <c r="AQ54" s="915">
        <v>-21.2</v>
      </c>
      <c r="AR54" s="916">
        <v>152.30000000000001</v>
      </c>
    </row>
    <row r="55" spans="1:44" x14ac:dyDescent="0.15">
      <c r="A55" s="816"/>
      <c r="AK55" s="889" t="s">
        <v>541</v>
      </c>
      <c r="AL55" s="890"/>
      <c r="AM55" s="903">
        <v>659521</v>
      </c>
      <c r="AN55" s="904">
        <v>32651</v>
      </c>
      <c r="AO55" s="905">
        <v>-50.7</v>
      </c>
      <c r="AP55" s="906">
        <v>43423</v>
      </c>
      <c r="AQ55" s="907">
        <v>-7.9</v>
      </c>
      <c r="AR55" s="908">
        <v>-42.8</v>
      </c>
    </row>
    <row r="56" spans="1:44" x14ac:dyDescent="0.15">
      <c r="A56" s="816"/>
      <c r="AK56" s="909"/>
      <c r="AL56" s="910" t="s">
        <v>539</v>
      </c>
      <c r="AM56" s="911">
        <v>451840</v>
      </c>
      <c r="AN56" s="912">
        <v>22369</v>
      </c>
      <c r="AO56" s="913">
        <v>-62</v>
      </c>
      <c r="AP56" s="914">
        <v>22207</v>
      </c>
      <c r="AQ56" s="915">
        <v>-9.6999999999999993</v>
      </c>
      <c r="AR56" s="916">
        <v>-52.3</v>
      </c>
    </row>
    <row r="57" spans="1:44" x14ac:dyDescent="0.15">
      <c r="A57" s="816"/>
      <c r="AK57" s="889" t="s">
        <v>542</v>
      </c>
      <c r="AL57" s="890"/>
      <c r="AM57" s="903">
        <v>784679</v>
      </c>
      <c r="AN57" s="904">
        <v>39676</v>
      </c>
      <c r="AO57" s="905">
        <v>21.5</v>
      </c>
      <c r="AP57" s="906">
        <v>45265</v>
      </c>
      <c r="AQ57" s="907">
        <v>4.2</v>
      </c>
      <c r="AR57" s="908">
        <v>17.3</v>
      </c>
    </row>
    <row r="58" spans="1:44" x14ac:dyDescent="0.15">
      <c r="A58" s="816"/>
      <c r="AK58" s="909"/>
      <c r="AL58" s="910" t="s">
        <v>539</v>
      </c>
      <c r="AM58" s="911">
        <v>661610</v>
      </c>
      <c r="AN58" s="912">
        <v>33454</v>
      </c>
      <c r="AO58" s="913">
        <v>49.6</v>
      </c>
      <c r="AP58" s="914">
        <v>22600</v>
      </c>
      <c r="AQ58" s="915">
        <v>1.8</v>
      </c>
      <c r="AR58" s="916">
        <v>47.8</v>
      </c>
    </row>
    <row r="59" spans="1:44" x14ac:dyDescent="0.15">
      <c r="A59" s="816"/>
      <c r="AK59" s="889" t="s">
        <v>543</v>
      </c>
      <c r="AL59" s="890"/>
      <c r="AM59" s="903">
        <v>639289</v>
      </c>
      <c r="AN59" s="904">
        <v>32950</v>
      </c>
      <c r="AO59" s="905">
        <v>-17</v>
      </c>
      <c r="AP59" s="906">
        <v>54621</v>
      </c>
      <c r="AQ59" s="907">
        <v>20.7</v>
      </c>
      <c r="AR59" s="908">
        <v>-37.700000000000003</v>
      </c>
    </row>
    <row r="60" spans="1:44" x14ac:dyDescent="0.15">
      <c r="A60" s="816"/>
      <c r="AK60" s="909"/>
      <c r="AL60" s="910" t="s">
        <v>539</v>
      </c>
      <c r="AM60" s="911">
        <v>432800</v>
      </c>
      <c r="AN60" s="912">
        <v>22307</v>
      </c>
      <c r="AO60" s="913">
        <v>-33.299999999999997</v>
      </c>
      <c r="AP60" s="914">
        <v>30892</v>
      </c>
      <c r="AQ60" s="915">
        <v>36.700000000000003</v>
      </c>
      <c r="AR60" s="916">
        <v>-70</v>
      </c>
    </row>
    <row r="61" spans="1:44" x14ac:dyDescent="0.15">
      <c r="A61" s="816"/>
      <c r="AK61" s="889" t="s">
        <v>544</v>
      </c>
      <c r="AL61" s="917"/>
      <c r="AM61" s="903">
        <v>856666</v>
      </c>
      <c r="AN61" s="904">
        <v>42206</v>
      </c>
      <c r="AO61" s="905">
        <v>-4.4000000000000004</v>
      </c>
      <c r="AP61" s="906">
        <v>48873</v>
      </c>
      <c r="AQ61" s="918">
        <v>-0.9</v>
      </c>
      <c r="AR61" s="908">
        <v>-3.5</v>
      </c>
    </row>
    <row r="62" spans="1:44" x14ac:dyDescent="0.15">
      <c r="A62" s="816"/>
      <c r="AK62" s="909"/>
      <c r="AL62" s="910" t="s">
        <v>539</v>
      </c>
      <c r="AM62" s="911">
        <v>660087</v>
      </c>
      <c r="AN62" s="912">
        <v>32514</v>
      </c>
      <c r="AO62" s="913">
        <v>15.7</v>
      </c>
      <c r="AP62" s="914">
        <v>26304</v>
      </c>
      <c r="AQ62" s="915">
        <v>2.4</v>
      </c>
      <c r="AR62" s="916">
        <v>13.3</v>
      </c>
    </row>
    <row r="63" spans="1:44" x14ac:dyDescent="0.15">
      <c r="A63" s="816"/>
    </row>
    <row r="64" spans="1:44" x14ac:dyDescent="0.15">
      <c r="A64" s="816"/>
    </row>
    <row r="65" spans="1:46" x14ac:dyDescent="0.15">
      <c r="A65" s="816"/>
    </row>
    <row r="66" spans="1:46" x14ac:dyDescent="0.15">
      <c r="A66" s="919"/>
      <c r="B66" s="887"/>
      <c r="C66" s="887"/>
      <c r="D66" s="887"/>
      <c r="E66" s="887"/>
      <c r="F66" s="887"/>
      <c r="G66" s="887"/>
      <c r="H66" s="887"/>
      <c r="I66" s="887"/>
      <c r="J66" s="887"/>
      <c r="K66" s="887"/>
      <c r="L66" s="887"/>
      <c r="M66" s="887"/>
      <c r="N66" s="887"/>
      <c r="O66" s="887"/>
      <c r="P66" s="887"/>
      <c r="Q66" s="887"/>
      <c r="R66" s="887"/>
      <c r="S66" s="887"/>
      <c r="T66" s="887"/>
      <c r="U66" s="887"/>
      <c r="V66" s="887"/>
      <c r="W66" s="887"/>
      <c r="X66" s="887"/>
      <c r="Y66" s="887"/>
      <c r="Z66" s="887"/>
      <c r="AA66" s="887"/>
      <c r="AB66" s="887"/>
      <c r="AC66" s="887"/>
      <c r="AD66" s="887"/>
      <c r="AE66" s="887"/>
      <c r="AF66" s="887"/>
      <c r="AG66" s="887"/>
      <c r="AH66" s="887"/>
      <c r="AI66" s="887"/>
      <c r="AJ66" s="887"/>
      <c r="AK66" s="887"/>
      <c r="AL66" s="887"/>
      <c r="AM66" s="887"/>
      <c r="AN66" s="887"/>
      <c r="AO66" s="887"/>
      <c r="AP66" s="887"/>
      <c r="AQ66" s="887"/>
      <c r="AR66" s="887"/>
      <c r="AS66" s="920"/>
    </row>
    <row r="67" spans="1:46" ht="13.5" hidden="1" customHeight="1" x14ac:dyDescent="0.15">
      <c r="AS67" s="812"/>
      <c r="AT67" s="812"/>
    </row>
    <row r="70" spans="1:46" hidden="1" x14ac:dyDescent="0.15"/>
    <row r="71" spans="1:46" hidden="1" x14ac:dyDescent="0.15"/>
    <row r="72" spans="1:46" hidden="1" x14ac:dyDescent="0.15"/>
    <row r="73" spans="1:46" hidden="1" x14ac:dyDescent="0.15"/>
  </sheetData>
  <sheetProtection algorithmName="SHA-512" hashValue="xmfCYc//XGwJBaVK2VKqpEiHaeR23pKUKmIUTLT6K6auJvy2KGt/guss2oY6vw48Vxlui5+81vVUaQRV9otmGQ==" saltValue="uoSsqa6zBTvNHE+c7Ci13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DB1E9-EDA2-4FCD-8817-88ACACEA4E39}">
  <sheetPr>
    <tabColor rgb="FFFF0000"/>
    <pageSetUpPr fitToPage="1"/>
  </sheetPr>
  <dimension ref="A1:DU121"/>
  <sheetViews>
    <sheetView showGridLines="0" zoomScaleSheetLayoutView="55" workbookViewId="0"/>
  </sheetViews>
  <sheetFormatPr defaultColWidth="0" defaultRowHeight="13.5" customHeight="1" zeroHeight="1" x14ac:dyDescent="0.15"/>
  <cols>
    <col min="1" max="125" width="2.5" style="811" customWidth="1"/>
    <col min="126" max="126" width="9" style="810" hidden="1" customWidth="1"/>
    <col min="127" max="16384" width="9" style="810" hidden="1"/>
  </cols>
  <sheetData>
    <row r="1" spans="2:125" ht="13.5" customHeight="1" x14ac:dyDescent="0.15">
      <c r="B1" s="810"/>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c r="DM1" s="810"/>
      <c r="DN1" s="810"/>
      <c r="DO1" s="810"/>
      <c r="DP1" s="810"/>
      <c r="DQ1" s="810"/>
      <c r="DR1" s="810"/>
      <c r="DS1" s="810"/>
      <c r="DT1" s="810"/>
      <c r="DU1" s="810"/>
    </row>
    <row r="2" spans="2:125" x14ac:dyDescent="0.15">
      <c r="B2" s="810"/>
      <c r="DG2" s="810"/>
    </row>
    <row r="3" spans="2:125" x14ac:dyDescent="0.15">
      <c r="C3" s="810"/>
      <c r="D3" s="810"/>
      <c r="E3" s="810"/>
      <c r="F3" s="810"/>
      <c r="G3" s="810"/>
      <c r="H3" s="810"/>
      <c r="I3" s="810"/>
      <c r="J3" s="810"/>
      <c r="K3" s="810"/>
      <c r="L3" s="810"/>
      <c r="M3" s="810"/>
      <c r="N3" s="810"/>
      <c r="O3" s="810"/>
      <c r="P3" s="810"/>
      <c r="Q3" s="810"/>
      <c r="R3" s="810"/>
      <c r="S3" s="810"/>
      <c r="T3" s="810"/>
      <c r="U3" s="810"/>
      <c r="V3" s="810"/>
      <c r="W3" s="810"/>
      <c r="X3" s="810"/>
      <c r="Y3" s="810"/>
      <c r="Z3" s="810"/>
      <c r="AA3" s="810"/>
      <c r="AB3" s="810"/>
      <c r="AC3" s="810"/>
      <c r="AD3" s="810"/>
      <c r="AE3" s="810"/>
      <c r="AF3" s="810"/>
      <c r="AG3" s="810"/>
      <c r="AH3" s="810"/>
      <c r="AI3" s="810"/>
      <c r="AJ3" s="810"/>
      <c r="AK3" s="810"/>
      <c r="AL3" s="810"/>
      <c r="AM3" s="810"/>
      <c r="AN3" s="810"/>
      <c r="AO3" s="810"/>
      <c r="AP3" s="810"/>
      <c r="AQ3" s="810"/>
      <c r="AR3" s="810"/>
      <c r="AS3" s="810"/>
      <c r="AT3" s="810"/>
      <c r="AU3" s="810"/>
      <c r="AV3" s="810"/>
      <c r="AW3" s="810"/>
      <c r="AX3" s="810"/>
      <c r="AY3" s="810"/>
      <c r="AZ3" s="810"/>
      <c r="BA3" s="810"/>
      <c r="BB3" s="810"/>
      <c r="BC3" s="810"/>
      <c r="BD3" s="810"/>
      <c r="BE3" s="810"/>
      <c r="BF3" s="810"/>
      <c r="BG3" s="810"/>
      <c r="BH3" s="810"/>
      <c r="BI3" s="810"/>
      <c r="BJ3" s="810"/>
      <c r="BK3" s="810"/>
      <c r="BL3" s="810"/>
      <c r="BM3" s="810"/>
      <c r="BN3" s="810"/>
      <c r="BO3" s="810"/>
      <c r="BP3" s="810"/>
      <c r="BQ3" s="810"/>
      <c r="BR3" s="810"/>
      <c r="BS3" s="810"/>
      <c r="BT3" s="810"/>
      <c r="BU3" s="810"/>
      <c r="BV3" s="810"/>
      <c r="BW3" s="810"/>
      <c r="BX3" s="810"/>
      <c r="BY3" s="810"/>
      <c r="BZ3" s="810"/>
      <c r="CA3" s="810"/>
      <c r="CB3" s="810"/>
      <c r="CC3" s="810"/>
      <c r="CD3" s="810"/>
      <c r="CE3" s="810"/>
      <c r="CF3" s="810"/>
      <c r="CG3" s="810"/>
      <c r="CH3" s="810"/>
      <c r="CI3" s="810"/>
      <c r="CJ3" s="810"/>
      <c r="CK3" s="810"/>
      <c r="CL3" s="810"/>
      <c r="CM3" s="810"/>
      <c r="CN3" s="810"/>
      <c r="CO3" s="810"/>
      <c r="CP3" s="810"/>
      <c r="CQ3" s="810"/>
      <c r="CR3" s="810"/>
      <c r="CS3" s="810"/>
      <c r="CT3" s="810"/>
      <c r="CU3" s="810"/>
      <c r="CV3" s="810"/>
      <c r="CW3" s="810"/>
      <c r="CX3" s="810"/>
      <c r="CY3" s="810"/>
      <c r="CZ3" s="810"/>
      <c r="DA3" s="810"/>
      <c r="DB3" s="810"/>
      <c r="DC3" s="810"/>
      <c r="DD3" s="810"/>
      <c r="DE3" s="810"/>
      <c r="DF3" s="810"/>
      <c r="DH3" s="810"/>
      <c r="DI3" s="810"/>
      <c r="DJ3" s="810"/>
      <c r="DK3" s="810"/>
      <c r="DL3" s="810"/>
      <c r="DM3" s="810"/>
      <c r="DN3" s="810"/>
      <c r="DO3" s="810"/>
      <c r="DP3" s="810"/>
      <c r="DQ3" s="810"/>
      <c r="DR3" s="810"/>
      <c r="DS3" s="810"/>
      <c r="DT3" s="810"/>
      <c r="DU3" s="810"/>
    </row>
    <row r="4" spans="2:125" x14ac:dyDescent="0.15"/>
    <row r="5" spans="2:125" x14ac:dyDescent="0.15"/>
    <row r="6" spans="2:125" x14ac:dyDescent="0.15"/>
    <row r="7" spans="2:125" x14ac:dyDescent="0.15"/>
    <row r="8" spans="2:125" x14ac:dyDescent="0.15"/>
    <row r="9" spans="2:125" x14ac:dyDescent="0.15">
      <c r="DU9" s="81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810"/>
    </row>
    <row r="18" spans="125:125" x14ac:dyDescent="0.15"/>
    <row r="19" spans="125:125" x14ac:dyDescent="0.15"/>
    <row r="20" spans="125:125" x14ac:dyDescent="0.15">
      <c r="DU20" s="810"/>
    </row>
    <row r="21" spans="125:125" x14ac:dyDescent="0.15">
      <c r="DU21" s="81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810"/>
    </row>
    <row r="29" spans="125:125" x14ac:dyDescent="0.15"/>
    <row r="30" spans="125:125" x14ac:dyDescent="0.15"/>
    <row r="31" spans="125:125" x14ac:dyDescent="0.15"/>
    <row r="32" spans="125:125" x14ac:dyDescent="0.15"/>
    <row r="33" spans="2:125" x14ac:dyDescent="0.15">
      <c r="B33" s="810"/>
      <c r="G33" s="810"/>
      <c r="I33" s="810"/>
    </row>
    <row r="34" spans="2:125" x14ac:dyDescent="0.15">
      <c r="C34" s="810"/>
      <c r="P34" s="810"/>
      <c r="DE34" s="810"/>
      <c r="DH34" s="810"/>
    </row>
    <row r="35" spans="2:125" x14ac:dyDescent="0.15">
      <c r="D35" s="810"/>
      <c r="E35" s="810"/>
      <c r="DG35" s="810"/>
      <c r="DJ35" s="810"/>
      <c r="DP35" s="810"/>
      <c r="DQ35" s="810"/>
      <c r="DR35" s="810"/>
      <c r="DS35" s="810"/>
      <c r="DT35" s="810"/>
      <c r="DU35" s="810"/>
    </row>
    <row r="36" spans="2:125" x14ac:dyDescent="0.15">
      <c r="F36" s="810"/>
      <c r="H36" s="810"/>
      <c r="J36" s="810"/>
      <c r="K36" s="810"/>
      <c r="L36" s="810"/>
      <c r="M36" s="810"/>
      <c r="N36" s="810"/>
      <c r="O36" s="810"/>
      <c r="Q36" s="810"/>
      <c r="R36" s="810"/>
      <c r="S36" s="810"/>
      <c r="T36" s="810"/>
      <c r="U36" s="810"/>
      <c r="V36" s="810"/>
      <c r="W36" s="810"/>
      <c r="X36" s="810"/>
      <c r="Y36" s="810"/>
      <c r="Z36" s="810"/>
      <c r="AA36" s="810"/>
      <c r="AB36" s="810"/>
      <c r="AC36" s="810"/>
      <c r="AD36" s="810"/>
      <c r="AE36" s="810"/>
      <c r="AF36" s="810"/>
      <c r="AG36" s="810"/>
      <c r="AH36" s="810"/>
      <c r="AI36" s="810"/>
      <c r="AJ36" s="810"/>
      <c r="AK36" s="810"/>
      <c r="AL36" s="810"/>
      <c r="AM36" s="810"/>
      <c r="AN36" s="810"/>
      <c r="AO36" s="810"/>
      <c r="AP36" s="810"/>
      <c r="AQ36" s="810"/>
      <c r="AR36" s="810"/>
      <c r="AS36" s="810"/>
      <c r="AT36" s="810"/>
      <c r="AU36" s="810"/>
      <c r="AV36" s="810"/>
      <c r="AW36" s="810"/>
      <c r="AX36" s="810"/>
      <c r="AY36" s="810"/>
      <c r="AZ36" s="810"/>
      <c r="BA36" s="810"/>
      <c r="BB36" s="810"/>
      <c r="BC36" s="810"/>
      <c r="BD36" s="810"/>
      <c r="BE36" s="810"/>
      <c r="BF36" s="810"/>
      <c r="BG36" s="810"/>
      <c r="BH36" s="810"/>
      <c r="BI36" s="810"/>
      <c r="BJ36" s="810"/>
      <c r="BK36" s="810"/>
      <c r="BL36" s="810"/>
      <c r="BM36" s="810"/>
      <c r="BN36" s="810"/>
      <c r="BO36" s="810"/>
      <c r="BP36" s="810"/>
      <c r="BQ36" s="810"/>
      <c r="BR36" s="810"/>
      <c r="BS36" s="810"/>
      <c r="BT36" s="810"/>
      <c r="BU36" s="810"/>
      <c r="BV36" s="810"/>
      <c r="BW36" s="810"/>
      <c r="BX36" s="810"/>
      <c r="BY36" s="810"/>
      <c r="BZ36" s="810"/>
      <c r="CA36" s="810"/>
      <c r="CB36" s="810"/>
      <c r="CC36" s="810"/>
      <c r="CD36" s="810"/>
      <c r="CE36" s="810"/>
      <c r="CF36" s="810"/>
      <c r="CG36" s="810"/>
      <c r="CH36" s="810"/>
      <c r="CI36" s="810"/>
      <c r="CJ36" s="810"/>
      <c r="CK36" s="810"/>
      <c r="CL36" s="810"/>
      <c r="CM36" s="810"/>
      <c r="CN36" s="810"/>
      <c r="CO36" s="810"/>
      <c r="CP36" s="810"/>
      <c r="CQ36" s="810"/>
      <c r="CR36" s="810"/>
      <c r="CS36" s="810"/>
      <c r="CT36" s="810"/>
      <c r="CU36" s="810"/>
      <c r="CV36" s="810"/>
      <c r="CW36" s="810"/>
      <c r="CX36" s="810"/>
      <c r="CY36" s="810"/>
      <c r="CZ36" s="810"/>
      <c r="DA36" s="810"/>
      <c r="DB36" s="810"/>
      <c r="DC36" s="810"/>
      <c r="DD36" s="810"/>
      <c r="DF36" s="810"/>
      <c r="DI36" s="810"/>
      <c r="DK36" s="810"/>
      <c r="DL36" s="810"/>
      <c r="DM36" s="810"/>
      <c r="DN36" s="810"/>
      <c r="DO36" s="810"/>
      <c r="DP36" s="810"/>
      <c r="DQ36" s="810"/>
      <c r="DR36" s="810"/>
      <c r="DS36" s="810"/>
      <c r="DT36" s="810"/>
      <c r="DU36" s="810"/>
    </row>
    <row r="37" spans="2:125" x14ac:dyDescent="0.15">
      <c r="DU37" s="810"/>
    </row>
    <row r="38" spans="2:125" x14ac:dyDescent="0.15">
      <c r="DT38" s="810"/>
      <c r="DU38" s="810"/>
    </row>
    <row r="39" spans="2:125" x14ac:dyDescent="0.15"/>
    <row r="40" spans="2:125" x14ac:dyDescent="0.15">
      <c r="DH40" s="810"/>
    </row>
    <row r="41" spans="2:125" x14ac:dyDescent="0.15">
      <c r="DE41" s="810"/>
    </row>
    <row r="42" spans="2:125" x14ac:dyDescent="0.15">
      <c r="DG42" s="810"/>
      <c r="DJ42" s="810"/>
    </row>
    <row r="43" spans="2:125" x14ac:dyDescent="0.15">
      <c r="Q43" s="810"/>
      <c r="R43" s="810"/>
      <c r="S43" s="810"/>
      <c r="T43" s="810"/>
      <c r="U43" s="810"/>
      <c r="V43" s="810"/>
      <c r="W43" s="810"/>
      <c r="X43" s="810"/>
      <c r="Y43" s="810"/>
      <c r="Z43" s="810"/>
      <c r="AA43" s="810"/>
      <c r="AB43" s="810"/>
      <c r="AC43" s="810"/>
      <c r="AD43" s="810"/>
      <c r="AE43" s="810"/>
      <c r="AF43" s="810"/>
      <c r="AG43" s="810"/>
      <c r="AH43" s="810"/>
      <c r="AI43" s="810"/>
      <c r="AJ43" s="810"/>
      <c r="AK43" s="810"/>
      <c r="AL43" s="810"/>
      <c r="AM43" s="810"/>
      <c r="AN43" s="810"/>
      <c r="AO43" s="810"/>
      <c r="AP43" s="810"/>
      <c r="AQ43" s="810"/>
      <c r="AR43" s="810"/>
      <c r="AS43" s="810"/>
      <c r="AT43" s="810"/>
      <c r="AU43" s="810"/>
      <c r="AV43" s="810"/>
      <c r="AW43" s="810"/>
      <c r="AX43" s="810"/>
      <c r="AY43" s="810"/>
      <c r="AZ43" s="810"/>
      <c r="BA43" s="810"/>
      <c r="BB43" s="810"/>
      <c r="BC43" s="810"/>
      <c r="BD43" s="810"/>
      <c r="BE43" s="810"/>
      <c r="BF43" s="810"/>
      <c r="BG43" s="810"/>
      <c r="BH43" s="810"/>
      <c r="BI43" s="810"/>
      <c r="BJ43" s="810"/>
      <c r="BK43" s="810"/>
      <c r="BL43" s="810"/>
      <c r="BM43" s="810"/>
      <c r="BN43" s="810"/>
      <c r="BO43" s="810"/>
      <c r="BP43" s="810"/>
      <c r="BQ43" s="810"/>
      <c r="BR43" s="810"/>
      <c r="BS43" s="810"/>
      <c r="BT43" s="810"/>
      <c r="BU43" s="810"/>
      <c r="BV43" s="810"/>
      <c r="BW43" s="810"/>
      <c r="BX43" s="810"/>
      <c r="BY43" s="810"/>
      <c r="BZ43" s="810"/>
      <c r="CA43" s="810"/>
      <c r="CB43" s="810"/>
      <c r="CC43" s="810"/>
      <c r="CD43" s="810"/>
      <c r="CE43" s="810"/>
      <c r="CF43" s="810"/>
      <c r="CG43" s="810"/>
      <c r="CH43" s="810"/>
      <c r="CI43" s="810"/>
      <c r="CJ43" s="810"/>
      <c r="CK43" s="810"/>
      <c r="CL43" s="810"/>
      <c r="CM43" s="810"/>
      <c r="CN43" s="810"/>
      <c r="CO43" s="810"/>
      <c r="CP43" s="810"/>
      <c r="CQ43" s="810"/>
      <c r="CR43" s="810"/>
      <c r="CS43" s="810"/>
      <c r="CT43" s="810"/>
      <c r="CU43" s="810"/>
      <c r="CV43" s="810"/>
      <c r="CW43" s="810"/>
      <c r="CX43" s="810"/>
      <c r="CY43" s="810"/>
      <c r="CZ43" s="810"/>
      <c r="DA43" s="810"/>
      <c r="DB43" s="810"/>
      <c r="DC43" s="810"/>
      <c r="DD43" s="810"/>
      <c r="DF43" s="810"/>
      <c r="DI43" s="810"/>
      <c r="DK43" s="810"/>
      <c r="DL43" s="810"/>
      <c r="DM43" s="810"/>
      <c r="DN43" s="810"/>
      <c r="DO43" s="810"/>
      <c r="DP43" s="810"/>
      <c r="DQ43" s="810"/>
      <c r="DR43" s="810"/>
      <c r="DS43" s="810"/>
      <c r="DT43" s="810"/>
      <c r="DU43" s="810"/>
    </row>
    <row r="44" spans="2:125" x14ac:dyDescent="0.15">
      <c r="DU44" s="810"/>
    </row>
    <row r="45" spans="2:125" x14ac:dyDescent="0.15"/>
    <row r="46" spans="2:125" x14ac:dyDescent="0.15"/>
    <row r="47" spans="2:125" x14ac:dyDescent="0.15"/>
    <row r="48" spans="2:125" x14ac:dyDescent="0.15">
      <c r="DT48" s="810"/>
      <c r="DU48" s="810"/>
    </row>
    <row r="49" spans="120:125" x14ac:dyDescent="0.15">
      <c r="DU49" s="810"/>
    </row>
    <row r="50" spans="120:125" x14ac:dyDescent="0.15">
      <c r="DU50" s="810"/>
    </row>
    <row r="51" spans="120:125" x14ac:dyDescent="0.15">
      <c r="DP51" s="810"/>
      <c r="DQ51" s="810"/>
      <c r="DR51" s="810"/>
      <c r="DS51" s="810"/>
      <c r="DT51" s="810"/>
      <c r="DU51" s="810"/>
    </row>
    <row r="52" spans="120:125" x14ac:dyDescent="0.15"/>
    <row r="53" spans="120:125" x14ac:dyDescent="0.15"/>
    <row r="54" spans="120:125" x14ac:dyDescent="0.15">
      <c r="DU54" s="810"/>
    </row>
    <row r="55" spans="120:125" x14ac:dyDescent="0.15"/>
    <row r="56" spans="120:125" x14ac:dyDescent="0.15"/>
    <row r="57" spans="120:125" x14ac:dyDescent="0.15"/>
    <row r="58" spans="120:125" x14ac:dyDescent="0.15">
      <c r="DU58" s="810"/>
    </row>
    <row r="59" spans="120:125" x14ac:dyDescent="0.15"/>
    <row r="60" spans="120:125" x14ac:dyDescent="0.15"/>
    <row r="61" spans="120:125" x14ac:dyDescent="0.15"/>
    <row r="62" spans="120:125" x14ac:dyDescent="0.15"/>
    <row r="63" spans="120:125" x14ac:dyDescent="0.15">
      <c r="DU63" s="810"/>
    </row>
    <row r="64" spans="120:125" x14ac:dyDescent="0.15">
      <c r="DT64" s="810"/>
      <c r="DU64" s="810"/>
    </row>
    <row r="65" spans="123:125" x14ac:dyDescent="0.15"/>
    <row r="66" spans="123:125" x14ac:dyDescent="0.15"/>
    <row r="67" spans="123:125" x14ac:dyDescent="0.15"/>
    <row r="68" spans="123:125" x14ac:dyDescent="0.15"/>
    <row r="69" spans="123:125" x14ac:dyDescent="0.15">
      <c r="DS69" s="810"/>
      <c r="DT69" s="810"/>
      <c r="DU69" s="81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810"/>
    </row>
    <row r="83" spans="116:125" x14ac:dyDescent="0.15">
      <c r="DM83" s="810"/>
      <c r="DN83" s="810"/>
      <c r="DO83" s="810"/>
      <c r="DP83" s="810"/>
      <c r="DQ83" s="810"/>
      <c r="DR83" s="810"/>
      <c r="DS83" s="810"/>
      <c r="DT83" s="810"/>
      <c r="DU83" s="810"/>
    </row>
    <row r="84" spans="116:125" x14ac:dyDescent="0.15"/>
    <row r="85" spans="116:125" x14ac:dyDescent="0.15"/>
    <row r="86" spans="116:125" x14ac:dyDescent="0.15"/>
    <row r="87" spans="116:125" x14ac:dyDescent="0.15"/>
    <row r="88" spans="116:125" x14ac:dyDescent="0.15">
      <c r="DU88" s="81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810"/>
      <c r="DT94" s="810"/>
      <c r="DU94" s="810"/>
    </row>
    <row r="95" spans="116:125" ht="13.5" customHeight="1" x14ac:dyDescent="0.15">
      <c r="DU95" s="81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810"/>
    </row>
    <row r="102" spans="124:125" ht="13.5" customHeight="1" x14ac:dyDescent="0.15"/>
    <row r="103" spans="124:125" ht="13.5" customHeight="1" x14ac:dyDescent="0.15"/>
    <row r="104" spans="124:125" ht="13.5" customHeight="1" x14ac:dyDescent="0.15">
      <c r="DT104" s="810"/>
      <c r="DU104" s="81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10" t="s">
        <v>497</v>
      </c>
    </row>
    <row r="121" spans="125:125" ht="13.5" hidden="1" customHeight="1" x14ac:dyDescent="0.15">
      <c r="DU121" s="810"/>
    </row>
  </sheetData>
  <sheetProtection algorithmName="SHA-512" hashValue="gGvjkXKzTRlJUhxVNPv7ammkdFwFqQnIZUTNiqdMAr+y/ciPV6ZWM6/joxZnf27lXdEYbbfF5flmzvqZVrwpYA==" saltValue="w1u9C15Vj3oXYJ541mDKKg==" spinCount="100000" sheet="1" objects="1" scenarios="1"/>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1765C-A4B2-4F63-A959-CC4B324A9964}">
  <sheetPr>
    <tabColor rgb="FFFF0000"/>
    <pageSetUpPr fitToPage="1"/>
  </sheetPr>
  <dimension ref="A1:EL116"/>
  <sheetViews>
    <sheetView showGridLines="0" zoomScaleSheetLayoutView="55" workbookViewId="0"/>
  </sheetViews>
  <sheetFormatPr defaultColWidth="0" defaultRowHeight="13.5" customHeight="1" zeroHeight="1" x14ac:dyDescent="0.15"/>
  <cols>
    <col min="1" max="125" width="2.5" style="811" customWidth="1"/>
    <col min="126" max="142" width="0" style="810" hidden="1" customWidth="1"/>
    <col min="143" max="143" width="9" style="810" hidden="1" customWidth="1"/>
    <col min="144" max="16384" width="9" style="810" hidden="1"/>
  </cols>
  <sheetData>
    <row r="1" spans="1:125" ht="13.5" customHeight="1" x14ac:dyDescent="0.15">
      <c r="A1" s="810"/>
      <c r="B1" s="810"/>
      <c r="C1" s="810"/>
      <c r="D1" s="810"/>
      <c r="E1" s="810"/>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c r="DM1" s="810"/>
      <c r="DN1" s="810"/>
      <c r="DO1" s="810"/>
      <c r="DP1" s="810"/>
      <c r="DQ1" s="810"/>
      <c r="DR1" s="810"/>
      <c r="DS1" s="810"/>
      <c r="DT1" s="810"/>
      <c r="DU1" s="810"/>
    </row>
    <row r="2" spans="1:125" x14ac:dyDescent="0.15">
      <c r="B2" s="810"/>
      <c r="T2" s="810"/>
    </row>
    <row r="3" spans="1:125" x14ac:dyDescent="0.15">
      <c r="C3" s="810"/>
      <c r="D3" s="810"/>
      <c r="E3" s="810"/>
      <c r="F3" s="810"/>
      <c r="G3" s="810"/>
      <c r="H3" s="810"/>
      <c r="I3" s="810"/>
      <c r="J3" s="810"/>
      <c r="K3" s="810"/>
      <c r="L3" s="810"/>
      <c r="M3" s="810"/>
      <c r="N3" s="810"/>
      <c r="O3" s="810"/>
      <c r="P3" s="810"/>
      <c r="Q3" s="810"/>
      <c r="R3" s="810"/>
      <c r="S3" s="810"/>
      <c r="U3" s="810"/>
      <c r="V3" s="810"/>
      <c r="W3" s="810"/>
      <c r="X3" s="810"/>
      <c r="Y3" s="810"/>
      <c r="Z3" s="810"/>
      <c r="AA3" s="810"/>
      <c r="AB3" s="810"/>
      <c r="AC3" s="810"/>
      <c r="AD3" s="810"/>
      <c r="AE3" s="810"/>
      <c r="AF3" s="810"/>
      <c r="AG3" s="810"/>
      <c r="AH3" s="810"/>
      <c r="AI3" s="810"/>
      <c r="AJ3" s="810"/>
      <c r="AK3" s="810"/>
      <c r="AL3" s="810"/>
      <c r="AM3" s="810"/>
      <c r="AN3" s="810"/>
      <c r="AO3" s="810"/>
      <c r="AP3" s="810"/>
      <c r="AQ3" s="810"/>
      <c r="AR3" s="810"/>
      <c r="AS3" s="810"/>
      <c r="AT3" s="810"/>
      <c r="AU3" s="810"/>
      <c r="AV3" s="810"/>
      <c r="AW3" s="810"/>
      <c r="AX3" s="810"/>
      <c r="AY3" s="810"/>
      <c r="AZ3" s="810"/>
      <c r="BA3" s="810"/>
      <c r="BB3" s="810"/>
      <c r="BC3" s="810"/>
      <c r="BD3" s="810"/>
      <c r="BE3" s="810"/>
      <c r="BF3" s="810"/>
      <c r="BG3" s="810"/>
      <c r="BH3" s="810"/>
      <c r="BI3" s="810"/>
      <c r="BJ3" s="810"/>
      <c r="BK3" s="810"/>
      <c r="BL3" s="810"/>
      <c r="BM3" s="810"/>
      <c r="BN3" s="810"/>
      <c r="BO3" s="810"/>
      <c r="BP3" s="810"/>
      <c r="BQ3" s="810"/>
      <c r="BR3" s="810"/>
      <c r="BS3" s="810"/>
      <c r="BT3" s="810"/>
      <c r="BU3" s="810"/>
      <c r="BV3" s="810"/>
      <c r="BW3" s="810"/>
      <c r="BX3" s="810"/>
      <c r="BY3" s="810"/>
      <c r="BZ3" s="810"/>
      <c r="CA3" s="810"/>
      <c r="CB3" s="810"/>
      <c r="CC3" s="810"/>
      <c r="CD3" s="810"/>
      <c r="CE3" s="810"/>
      <c r="CF3" s="810"/>
      <c r="CG3" s="810"/>
      <c r="CH3" s="810"/>
      <c r="CI3" s="810"/>
      <c r="CJ3" s="810"/>
      <c r="CK3" s="810"/>
      <c r="CL3" s="810"/>
      <c r="CM3" s="810"/>
      <c r="CN3" s="810"/>
      <c r="CO3" s="810"/>
      <c r="CP3" s="810"/>
      <c r="CQ3" s="810"/>
      <c r="CR3" s="810"/>
      <c r="CS3" s="810"/>
      <c r="CT3" s="810"/>
      <c r="CU3" s="810"/>
      <c r="CV3" s="810"/>
      <c r="CW3" s="810"/>
      <c r="CX3" s="810"/>
      <c r="CY3" s="810"/>
      <c r="CZ3" s="810"/>
      <c r="DA3" s="810"/>
      <c r="DB3" s="810"/>
      <c r="DC3" s="810"/>
      <c r="DD3" s="810"/>
      <c r="DE3" s="810"/>
      <c r="DF3" s="810"/>
      <c r="DG3" s="810"/>
      <c r="DH3" s="810"/>
      <c r="DI3" s="810"/>
      <c r="DJ3" s="810"/>
      <c r="DK3" s="810"/>
      <c r="DL3" s="810"/>
      <c r="DM3" s="810"/>
      <c r="DN3" s="810"/>
      <c r="DO3" s="810"/>
      <c r="DP3" s="810"/>
      <c r="DQ3" s="810"/>
      <c r="DR3" s="810"/>
      <c r="DS3" s="810"/>
      <c r="DT3" s="810"/>
      <c r="DU3" s="81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810"/>
      <c r="G33" s="810"/>
      <c r="I33" s="810"/>
    </row>
    <row r="34" spans="2:125" x14ac:dyDescent="0.15">
      <c r="C34" s="810"/>
      <c r="P34" s="810"/>
      <c r="R34" s="810"/>
      <c r="U34" s="810"/>
    </row>
    <row r="35" spans="2:125" x14ac:dyDescent="0.15">
      <c r="D35" s="810"/>
      <c r="E35" s="810"/>
      <c r="T35" s="810"/>
      <c r="W35" s="810"/>
      <c r="X35" s="810"/>
      <c r="Y35" s="810"/>
      <c r="Z35" s="810"/>
      <c r="AA35" s="810"/>
      <c r="AB35" s="810"/>
      <c r="AC35" s="810"/>
      <c r="AD35" s="810"/>
      <c r="AE35" s="810"/>
      <c r="AF35" s="810"/>
      <c r="AG35" s="810"/>
      <c r="AH35" s="810"/>
      <c r="AI35" s="810"/>
      <c r="AJ35" s="810"/>
      <c r="AK35" s="810"/>
      <c r="AL35" s="810"/>
      <c r="AM35" s="810"/>
      <c r="AN35" s="810"/>
      <c r="AO35" s="810"/>
      <c r="AP35" s="810"/>
      <c r="AQ35" s="810"/>
      <c r="AR35" s="810"/>
      <c r="AS35" s="810"/>
      <c r="AT35" s="810"/>
      <c r="AU35" s="810"/>
      <c r="AV35" s="810"/>
      <c r="AW35" s="810"/>
      <c r="AX35" s="810"/>
      <c r="AY35" s="810"/>
      <c r="AZ35" s="810"/>
      <c r="BA35" s="810"/>
      <c r="BB35" s="810"/>
      <c r="BC35" s="810"/>
      <c r="BD35" s="810"/>
      <c r="BE35" s="810"/>
      <c r="BF35" s="810"/>
      <c r="BG35" s="810"/>
      <c r="BH35" s="810"/>
      <c r="BI35" s="810"/>
      <c r="BJ35" s="810"/>
      <c r="BK35" s="810"/>
      <c r="BL35" s="810"/>
      <c r="BM35" s="810"/>
      <c r="BN35" s="810"/>
      <c r="BO35" s="810"/>
      <c r="BP35" s="810"/>
      <c r="BQ35" s="810"/>
      <c r="BR35" s="810"/>
      <c r="BS35" s="810"/>
      <c r="BT35" s="810"/>
      <c r="BU35" s="810"/>
      <c r="BV35" s="810"/>
      <c r="BW35" s="810"/>
      <c r="BX35" s="810"/>
      <c r="BY35" s="810"/>
      <c r="BZ35" s="810"/>
      <c r="CA35" s="810"/>
      <c r="CB35" s="810"/>
      <c r="CC35" s="810"/>
      <c r="CD35" s="810"/>
      <c r="CE35" s="810"/>
      <c r="CF35" s="810"/>
      <c r="CG35" s="810"/>
      <c r="CH35" s="810"/>
      <c r="CI35" s="810"/>
      <c r="CJ35" s="810"/>
      <c r="CK35" s="810"/>
      <c r="CL35" s="810"/>
      <c r="CM35" s="810"/>
      <c r="CN35" s="810"/>
      <c r="CO35" s="810"/>
      <c r="CP35" s="810"/>
      <c r="CQ35" s="810"/>
      <c r="CR35" s="810"/>
      <c r="CS35" s="810"/>
      <c r="CT35" s="810"/>
      <c r="CU35" s="810"/>
      <c r="CV35" s="810"/>
      <c r="CW35" s="810"/>
      <c r="CX35" s="810"/>
      <c r="CY35" s="810"/>
      <c r="CZ35" s="810"/>
      <c r="DA35" s="810"/>
      <c r="DB35" s="810"/>
      <c r="DC35" s="810"/>
      <c r="DD35" s="810"/>
      <c r="DE35" s="810"/>
      <c r="DF35" s="810"/>
      <c r="DG35" s="810"/>
      <c r="DH35" s="810"/>
      <c r="DI35" s="810"/>
      <c r="DJ35" s="810"/>
      <c r="DK35" s="810"/>
      <c r="DL35" s="810"/>
      <c r="DM35" s="810"/>
      <c r="DN35" s="810"/>
      <c r="DO35" s="810"/>
      <c r="DP35" s="810"/>
      <c r="DQ35" s="810"/>
      <c r="DR35" s="810"/>
      <c r="DS35" s="810"/>
      <c r="DT35" s="810"/>
      <c r="DU35" s="810"/>
    </row>
    <row r="36" spans="2:125" x14ac:dyDescent="0.15">
      <c r="F36" s="810"/>
      <c r="H36" s="810"/>
      <c r="J36" s="810"/>
      <c r="K36" s="810"/>
      <c r="L36" s="810"/>
      <c r="M36" s="810"/>
      <c r="N36" s="810"/>
      <c r="O36" s="810"/>
      <c r="Q36" s="810"/>
      <c r="S36" s="810"/>
      <c r="V36" s="810"/>
    </row>
    <row r="37" spans="2:125" x14ac:dyDescent="0.15"/>
    <row r="38" spans="2:125" x14ac:dyDescent="0.15"/>
    <row r="39" spans="2:125" x14ac:dyDescent="0.15"/>
    <row r="40" spans="2:125" x14ac:dyDescent="0.15">
      <c r="U40" s="810"/>
    </row>
    <row r="41" spans="2:125" x14ac:dyDescent="0.15">
      <c r="R41" s="810"/>
    </row>
    <row r="42" spans="2:125" x14ac:dyDescent="0.15">
      <c r="T42" s="810"/>
      <c r="W42" s="810"/>
      <c r="X42" s="810"/>
      <c r="Y42" s="810"/>
      <c r="Z42" s="810"/>
      <c r="AA42" s="810"/>
      <c r="AB42" s="810"/>
      <c r="AC42" s="810"/>
      <c r="AD42" s="810"/>
      <c r="AE42" s="810"/>
      <c r="AF42" s="810"/>
      <c r="AG42" s="810"/>
      <c r="AH42" s="810"/>
      <c r="AI42" s="810"/>
      <c r="AJ42" s="810"/>
      <c r="AK42" s="810"/>
      <c r="AL42" s="810"/>
      <c r="AM42" s="810"/>
      <c r="AN42" s="810"/>
      <c r="AO42" s="810"/>
      <c r="AP42" s="810"/>
      <c r="AQ42" s="810"/>
      <c r="AR42" s="810"/>
      <c r="AS42" s="810"/>
      <c r="AT42" s="810"/>
      <c r="AU42" s="810"/>
      <c r="AV42" s="810"/>
      <c r="AW42" s="810"/>
      <c r="AX42" s="810"/>
      <c r="AY42" s="810"/>
      <c r="AZ42" s="810"/>
      <c r="BA42" s="810"/>
      <c r="BB42" s="810"/>
      <c r="BC42" s="810"/>
      <c r="BD42" s="810"/>
      <c r="BE42" s="810"/>
      <c r="BF42" s="810"/>
      <c r="BG42" s="810"/>
      <c r="BH42" s="810"/>
      <c r="BI42" s="810"/>
      <c r="BJ42" s="810"/>
      <c r="BK42" s="810"/>
      <c r="BL42" s="810"/>
      <c r="BM42" s="810"/>
      <c r="BN42" s="810"/>
      <c r="BO42" s="810"/>
      <c r="BP42" s="810"/>
      <c r="BQ42" s="810"/>
      <c r="BR42" s="810"/>
      <c r="BS42" s="810"/>
      <c r="BT42" s="810"/>
      <c r="BU42" s="810"/>
      <c r="BV42" s="810"/>
      <c r="BW42" s="810"/>
      <c r="BX42" s="810"/>
      <c r="BY42" s="810"/>
      <c r="BZ42" s="810"/>
      <c r="CA42" s="810"/>
      <c r="CB42" s="810"/>
      <c r="CC42" s="810"/>
      <c r="CD42" s="810"/>
      <c r="CE42" s="810"/>
      <c r="CF42" s="810"/>
      <c r="CG42" s="810"/>
      <c r="CH42" s="810"/>
      <c r="CI42" s="810"/>
      <c r="CJ42" s="810"/>
      <c r="CK42" s="810"/>
      <c r="CL42" s="810"/>
      <c r="CM42" s="810"/>
      <c r="CN42" s="810"/>
      <c r="CO42" s="810"/>
      <c r="CP42" s="810"/>
      <c r="CQ42" s="810"/>
      <c r="CR42" s="810"/>
      <c r="CS42" s="810"/>
      <c r="CT42" s="810"/>
      <c r="CU42" s="810"/>
      <c r="CV42" s="810"/>
      <c r="CW42" s="810"/>
      <c r="CX42" s="810"/>
      <c r="CY42" s="810"/>
      <c r="CZ42" s="810"/>
      <c r="DA42" s="810"/>
      <c r="DB42" s="810"/>
      <c r="DC42" s="810"/>
      <c r="DD42" s="810"/>
      <c r="DE42" s="810"/>
      <c r="DF42" s="810"/>
      <c r="DG42" s="810"/>
      <c r="DH42" s="810"/>
      <c r="DI42" s="810"/>
      <c r="DJ42" s="810"/>
      <c r="DK42" s="810"/>
      <c r="DL42" s="810"/>
      <c r="DM42" s="810"/>
      <c r="DN42" s="810"/>
      <c r="DO42" s="810"/>
      <c r="DP42" s="810"/>
      <c r="DQ42" s="810"/>
      <c r="DR42" s="810"/>
      <c r="DS42" s="810"/>
      <c r="DT42" s="810"/>
      <c r="DU42" s="810"/>
    </row>
    <row r="43" spans="2:125" x14ac:dyDescent="0.15">
      <c r="Q43" s="810"/>
      <c r="S43" s="810"/>
      <c r="V43" s="81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11" t="s">
        <v>497</v>
      </c>
    </row>
  </sheetData>
  <sheetProtection algorithmName="SHA-512" hashValue="boN8EPzCiae9zVXmribJ+cgFnrZ8mkQAmF0xMZ78bH52c0Clhizlx7EJeMFtxw5N1qwPU3aK+a8H+RPVIg5QQQ==" saltValue="t0/2OtopOU/jTIRYMov0LQ==" spinCount="100000" sheet="1" objects="1" scenarios="1"/>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EEFD-25C8-46E8-82C6-543E5393D357}">
  <sheetPr>
    <tabColor rgb="FFFF0000"/>
    <pageSetUpPr fitToPage="1"/>
  </sheetPr>
  <dimension ref="B1:J50"/>
  <sheetViews>
    <sheetView showGridLines="0" zoomScaleSheetLayoutView="100" workbookViewId="0"/>
  </sheetViews>
  <sheetFormatPr defaultColWidth="0" defaultRowHeight="13.5" customHeight="1" zeroHeight="1" x14ac:dyDescent="0.15"/>
  <cols>
    <col min="1" max="1" width="8.25" style="445" customWidth="1"/>
    <col min="2" max="16" width="14.625" style="445" customWidth="1"/>
    <col min="17" max="17" width="0" style="445" hidden="1" customWidth="1"/>
    <col min="18" max="16384" width="0" style="44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9"/>
      <c r="C45" s="869"/>
      <c r="D45" s="869"/>
      <c r="E45" s="869"/>
      <c r="F45" s="869"/>
      <c r="G45" s="869"/>
      <c r="H45" s="869"/>
      <c r="I45" s="869"/>
      <c r="J45" s="921" t="s">
        <v>545</v>
      </c>
    </row>
    <row r="46" spans="2:10" ht="29.25" customHeight="1" thickBot="1" x14ac:dyDescent="0.25">
      <c r="B46" s="922" t="s">
        <v>24</v>
      </c>
      <c r="C46" s="923"/>
      <c r="D46" s="923"/>
      <c r="E46" s="924" t="s">
        <v>546</v>
      </c>
      <c r="F46" s="925" t="s">
        <v>3</v>
      </c>
      <c r="G46" s="926" t="s">
        <v>4</v>
      </c>
      <c r="H46" s="926" t="s">
        <v>5</v>
      </c>
      <c r="I46" s="926" t="s">
        <v>6</v>
      </c>
      <c r="J46" s="927" t="s">
        <v>7</v>
      </c>
    </row>
    <row r="47" spans="2:10" ht="57.75" customHeight="1" x14ac:dyDescent="0.15">
      <c r="B47" s="928"/>
      <c r="C47" s="929" t="s">
        <v>547</v>
      </c>
      <c r="D47" s="929"/>
      <c r="E47" s="930"/>
      <c r="F47" s="931">
        <v>20.89</v>
      </c>
      <c r="G47" s="932">
        <v>20.04</v>
      </c>
      <c r="H47" s="932">
        <v>20.77</v>
      </c>
      <c r="I47" s="932">
        <v>19.53</v>
      </c>
      <c r="J47" s="933">
        <v>19.690000000000001</v>
      </c>
    </row>
    <row r="48" spans="2:10" ht="57.75" customHeight="1" x14ac:dyDescent="0.15">
      <c r="B48" s="934"/>
      <c r="C48" s="935" t="s">
        <v>548</v>
      </c>
      <c r="D48" s="935"/>
      <c r="E48" s="936"/>
      <c r="F48" s="937">
        <v>0.16</v>
      </c>
      <c r="G48" s="938">
        <v>0.2</v>
      </c>
      <c r="H48" s="938">
        <v>0.68</v>
      </c>
      <c r="I48" s="938">
        <v>0.32</v>
      </c>
      <c r="J48" s="939">
        <v>0.91</v>
      </c>
    </row>
    <row r="49" spans="2:10" ht="57.75" customHeight="1" thickBot="1" x14ac:dyDescent="0.2">
      <c r="B49" s="940"/>
      <c r="C49" s="941" t="s">
        <v>549</v>
      </c>
      <c r="D49" s="941"/>
      <c r="E49" s="942"/>
      <c r="F49" s="943">
        <v>3.89</v>
      </c>
      <c r="G49" s="944">
        <v>0.12</v>
      </c>
      <c r="H49" s="944">
        <v>0.48</v>
      </c>
      <c r="I49" s="944" t="s">
        <v>550</v>
      </c>
      <c r="J49" s="945">
        <v>0.6</v>
      </c>
    </row>
    <row r="50" spans="2:10" x14ac:dyDescent="0.15"/>
  </sheetData>
  <sheetProtection algorithmName="SHA-512" hashValue="JBnXEUH6G4qDNSZ3m2pX7bS9lnxoO5Vl3UmjmjbSSq5Swv2+5ZxTxjQIodKsvwoY6YN1s2TunHK5ixMc0upMhA==" saltValue="zoWktesP5v/UzeLMfheb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94B3-6CFE-45D0-A862-B8E2CA990C81}">
  <sheetPr>
    <tabColor rgb="FFFF0000"/>
    <pageSetUpPr fitToPage="1"/>
  </sheetPr>
  <dimension ref="A1:P45"/>
  <sheetViews>
    <sheetView showGridLines="0" zoomScaleSheetLayoutView="100" workbookViewId="0"/>
  </sheetViews>
  <sheetFormatPr defaultColWidth="0" defaultRowHeight="13.5" customHeight="1" zeroHeight="1" x14ac:dyDescent="0.15"/>
  <cols>
    <col min="1" max="1" width="6.625" style="445" customWidth="1"/>
    <col min="2" max="2" width="11" style="445" customWidth="1"/>
    <col min="3" max="3" width="17" style="445" customWidth="1"/>
    <col min="4" max="5" width="16.625" style="445" customWidth="1"/>
    <col min="6" max="15" width="15" style="445" customWidth="1"/>
    <col min="16" max="16" width="24" style="445" customWidth="1"/>
    <col min="17" max="17" width="0" style="445" hidden="1" customWidth="1"/>
    <col min="18" max="16384" width="0" style="445" hidden="1"/>
  </cols>
  <sheetData>
    <row r="1" spans="1:16" ht="16.5" customHeight="1" x14ac:dyDescent="0.15">
      <c r="A1" s="946"/>
      <c r="B1" s="946"/>
      <c r="C1" s="946"/>
      <c r="D1" s="946"/>
      <c r="E1" s="946"/>
      <c r="F1" s="946"/>
      <c r="G1" s="946"/>
      <c r="H1" s="946"/>
      <c r="I1" s="946"/>
      <c r="J1" s="946"/>
      <c r="K1" s="946"/>
      <c r="L1" s="946"/>
      <c r="M1" s="946"/>
      <c r="N1" s="946"/>
      <c r="O1" s="946"/>
      <c r="P1" s="946"/>
    </row>
    <row r="2" spans="1:16" ht="16.5" customHeight="1" x14ac:dyDescent="0.15">
      <c r="A2" s="946"/>
      <c r="B2" s="946"/>
      <c r="C2" s="946"/>
      <c r="D2" s="946"/>
      <c r="E2" s="946"/>
      <c r="F2" s="946"/>
      <c r="G2" s="946"/>
      <c r="H2" s="946"/>
      <c r="I2" s="946"/>
      <c r="J2" s="946"/>
      <c r="K2" s="946"/>
      <c r="L2" s="946"/>
      <c r="M2" s="946"/>
      <c r="N2" s="946"/>
      <c r="O2" s="946"/>
      <c r="P2" s="946"/>
    </row>
    <row r="3" spans="1:16" ht="16.5" customHeight="1" x14ac:dyDescent="0.15">
      <c r="A3" s="946"/>
      <c r="B3" s="946"/>
      <c r="C3" s="946"/>
      <c r="D3" s="946"/>
      <c r="E3" s="946"/>
      <c r="F3" s="946"/>
      <c r="G3" s="946"/>
      <c r="H3" s="946"/>
      <c r="I3" s="946"/>
      <c r="J3" s="946"/>
      <c r="K3" s="946"/>
      <c r="L3" s="946"/>
      <c r="M3" s="946"/>
      <c r="N3" s="946"/>
      <c r="O3" s="946"/>
      <c r="P3" s="946"/>
    </row>
    <row r="4" spans="1:16" ht="16.5" customHeight="1" x14ac:dyDescent="0.15">
      <c r="A4" s="946"/>
      <c r="B4" s="946"/>
      <c r="C4" s="946"/>
      <c r="D4" s="946"/>
      <c r="E4" s="946"/>
      <c r="F4" s="946"/>
      <c r="G4" s="946"/>
      <c r="H4" s="946"/>
      <c r="I4" s="946"/>
      <c r="J4" s="946"/>
      <c r="K4" s="946"/>
      <c r="L4" s="946"/>
      <c r="M4" s="946"/>
      <c r="N4" s="946"/>
      <c r="O4" s="946"/>
      <c r="P4" s="946"/>
    </row>
    <row r="5" spans="1:16" ht="16.5" customHeight="1" x14ac:dyDescent="0.15">
      <c r="A5" s="946"/>
      <c r="B5" s="946"/>
      <c r="C5" s="946"/>
      <c r="D5" s="946"/>
      <c r="E5" s="946"/>
      <c r="F5" s="946"/>
      <c r="G5" s="946"/>
      <c r="H5" s="946"/>
      <c r="I5" s="946"/>
      <c r="J5" s="946"/>
      <c r="K5" s="946"/>
      <c r="L5" s="946"/>
      <c r="M5" s="946"/>
      <c r="N5" s="946"/>
      <c r="O5" s="946"/>
      <c r="P5" s="946"/>
    </row>
    <row r="6" spans="1:16" ht="16.5" customHeight="1" x14ac:dyDescent="0.15">
      <c r="A6" s="946"/>
      <c r="B6" s="946"/>
      <c r="C6" s="946"/>
      <c r="D6" s="946"/>
      <c r="E6" s="946"/>
      <c r="F6" s="946"/>
      <c r="G6" s="946"/>
      <c r="H6" s="946"/>
      <c r="I6" s="946"/>
      <c r="J6" s="946"/>
      <c r="K6" s="946"/>
      <c r="L6" s="946"/>
      <c r="M6" s="946"/>
      <c r="N6" s="946"/>
      <c r="O6" s="946"/>
      <c r="P6" s="946"/>
    </row>
    <row r="7" spans="1:16" ht="16.5" customHeight="1" x14ac:dyDescent="0.15">
      <c r="A7" s="946"/>
      <c r="B7" s="946"/>
      <c r="C7" s="946"/>
      <c r="D7" s="946"/>
      <c r="E7" s="946"/>
      <c r="F7" s="946"/>
      <c r="G7" s="946"/>
      <c r="H7" s="946"/>
      <c r="I7" s="946"/>
      <c r="J7" s="946"/>
      <c r="K7" s="946"/>
      <c r="L7" s="946"/>
      <c r="M7" s="946"/>
      <c r="N7" s="946"/>
      <c r="O7" s="946"/>
      <c r="P7" s="946"/>
    </row>
    <row r="8" spans="1:16" ht="16.5" customHeight="1" x14ac:dyDescent="0.15">
      <c r="A8" s="946"/>
      <c r="B8" s="946"/>
      <c r="C8" s="946"/>
      <c r="D8" s="946"/>
      <c r="E8" s="946"/>
      <c r="F8" s="946"/>
      <c r="G8" s="946"/>
      <c r="H8" s="946"/>
      <c r="I8" s="946"/>
      <c r="J8" s="946"/>
      <c r="K8" s="946"/>
      <c r="L8" s="946"/>
      <c r="M8" s="946"/>
      <c r="N8" s="946"/>
      <c r="O8" s="946"/>
      <c r="P8" s="946"/>
    </row>
    <row r="9" spans="1:16" ht="16.5" customHeight="1" x14ac:dyDescent="0.15">
      <c r="A9" s="946"/>
      <c r="B9" s="946"/>
      <c r="C9" s="946"/>
      <c r="D9" s="946"/>
      <c r="E9" s="946"/>
      <c r="F9" s="946"/>
      <c r="G9" s="946"/>
      <c r="H9" s="946"/>
      <c r="I9" s="946"/>
      <c r="J9" s="946"/>
      <c r="K9" s="946"/>
      <c r="L9" s="946"/>
      <c r="M9" s="946"/>
      <c r="N9" s="946"/>
      <c r="O9" s="946"/>
      <c r="P9" s="946"/>
    </row>
    <row r="10" spans="1:16" ht="16.5" customHeight="1" x14ac:dyDescent="0.15">
      <c r="A10" s="946"/>
      <c r="B10" s="946"/>
      <c r="C10" s="946"/>
      <c r="D10" s="946"/>
      <c r="E10" s="946"/>
      <c r="F10" s="946"/>
      <c r="G10" s="946"/>
      <c r="H10" s="946"/>
      <c r="I10" s="946"/>
      <c r="J10" s="946"/>
      <c r="K10" s="946"/>
      <c r="L10" s="946"/>
      <c r="M10" s="946"/>
      <c r="N10" s="946"/>
      <c r="O10" s="946"/>
      <c r="P10" s="946"/>
    </row>
    <row r="11" spans="1:16" ht="16.5" customHeight="1" x14ac:dyDescent="0.15">
      <c r="A11" s="946"/>
      <c r="B11" s="946"/>
      <c r="C11" s="946"/>
      <c r="D11" s="946"/>
      <c r="E11" s="946"/>
      <c r="F11" s="946"/>
      <c r="G11" s="946"/>
      <c r="H11" s="946"/>
      <c r="I11" s="946"/>
      <c r="J11" s="946"/>
      <c r="K11" s="946"/>
      <c r="L11" s="946"/>
      <c r="M11" s="946"/>
      <c r="N11" s="946"/>
      <c r="O11" s="946"/>
      <c r="P11" s="946"/>
    </row>
    <row r="12" spans="1:16" ht="16.5" customHeight="1" x14ac:dyDescent="0.15">
      <c r="A12" s="946"/>
      <c r="B12" s="946"/>
      <c r="C12" s="946"/>
      <c r="D12" s="946"/>
      <c r="E12" s="946"/>
      <c r="F12" s="946"/>
      <c r="G12" s="946"/>
      <c r="H12" s="946"/>
      <c r="I12" s="946"/>
      <c r="J12" s="946"/>
      <c r="K12" s="946"/>
      <c r="L12" s="946"/>
      <c r="M12" s="946"/>
      <c r="N12" s="946"/>
      <c r="O12" s="946"/>
      <c r="P12" s="946"/>
    </row>
    <row r="13" spans="1:16" ht="16.5" customHeight="1" x14ac:dyDescent="0.15">
      <c r="A13" s="946"/>
      <c r="B13" s="946"/>
      <c r="C13" s="946"/>
      <c r="D13" s="946"/>
      <c r="E13" s="946"/>
      <c r="F13" s="946"/>
      <c r="G13" s="946"/>
      <c r="H13" s="946"/>
      <c r="I13" s="946"/>
      <c r="J13" s="946"/>
      <c r="K13" s="946"/>
      <c r="L13" s="946"/>
      <c r="M13" s="946"/>
      <c r="N13" s="946"/>
      <c r="O13" s="946"/>
      <c r="P13" s="946"/>
    </row>
    <row r="14" spans="1:16" ht="16.5" customHeight="1" x14ac:dyDescent="0.15">
      <c r="A14" s="946"/>
      <c r="B14" s="946"/>
      <c r="C14" s="946"/>
      <c r="D14" s="946"/>
      <c r="E14" s="946"/>
      <c r="F14" s="946"/>
      <c r="G14" s="946"/>
      <c r="H14" s="946"/>
      <c r="I14" s="946"/>
      <c r="J14" s="946"/>
      <c r="K14" s="946"/>
      <c r="L14" s="946"/>
      <c r="M14" s="946"/>
      <c r="N14" s="946"/>
      <c r="O14" s="946"/>
      <c r="P14" s="946"/>
    </row>
    <row r="15" spans="1:16" ht="16.5" customHeight="1" x14ac:dyDescent="0.15">
      <c r="A15" s="946"/>
      <c r="B15" s="946"/>
      <c r="C15" s="946"/>
      <c r="D15" s="946"/>
      <c r="E15" s="946"/>
      <c r="F15" s="946"/>
      <c r="G15" s="946"/>
      <c r="H15" s="946"/>
      <c r="I15" s="946"/>
      <c r="J15" s="946"/>
      <c r="K15" s="946"/>
      <c r="L15" s="946"/>
      <c r="M15" s="946"/>
      <c r="N15" s="946"/>
      <c r="O15" s="946"/>
      <c r="P15" s="946"/>
    </row>
    <row r="16" spans="1:16" ht="16.5" customHeight="1" x14ac:dyDescent="0.15">
      <c r="A16" s="946"/>
      <c r="B16" s="946"/>
      <c r="C16" s="946"/>
      <c r="D16" s="946"/>
      <c r="E16" s="946"/>
      <c r="F16" s="946"/>
      <c r="G16" s="946"/>
      <c r="H16" s="946"/>
      <c r="I16" s="946"/>
      <c r="J16" s="946"/>
      <c r="K16" s="946"/>
      <c r="L16" s="946"/>
      <c r="M16" s="946"/>
      <c r="N16" s="946"/>
      <c r="O16" s="946"/>
      <c r="P16" s="946"/>
    </row>
    <row r="17" spans="1:16" ht="16.5" customHeight="1" x14ac:dyDescent="0.15">
      <c r="A17" s="946"/>
      <c r="B17" s="946"/>
      <c r="C17" s="946"/>
      <c r="D17" s="946"/>
      <c r="E17" s="946"/>
      <c r="F17" s="946"/>
      <c r="G17" s="946"/>
      <c r="H17" s="946"/>
      <c r="I17" s="946"/>
      <c r="J17" s="946"/>
      <c r="K17" s="946"/>
      <c r="L17" s="946"/>
      <c r="M17" s="946"/>
      <c r="N17" s="946"/>
      <c r="O17" s="946"/>
      <c r="P17" s="946"/>
    </row>
    <row r="18" spans="1:16" ht="16.5" customHeight="1" x14ac:dyDescent="0.15">
      <c r="A18" s="946"/>
      <c r="B18" s="946"/>
      <c r="C18" s="946"/>
      <c r="D18" s="946"/>
      <c r="E18" s="946"/>
      <c r="F18" s="946"/>
      <c r="G18" s="946"/>
      <c r="H18" s="946"/>
      <c r="I18" s="946"/>
      <c r="J18" s="946"/>
      <c r="K18" s="946"/>
      <c r="L18" s="946"/>
      <c r="M18" s="946"/>
      <c r="N18" s="946"/>
      <c r="O18" s="946"/>
      <c r="P18" s="946"/>
    </row>
    <row r="19" spans="1:16" ht="16.5" customHeight="1" x14ac:dyDescent="0.15">
      <c r="A19" s="946"/>
      <c r="B19" s="946"/>
      <c r="C19" s="946"/>
      <c r="D19" s="946"/>
      <c r="E19" s="946"/>
      <c r="F19" s="946"/>
      <c r="G19" s="946"/>
      <c r="H19" s="946"/>
      <c r="I19" s="946"/>
      <c r="J19" s="946"/>
      <c r="K19" s="946"/>
      <c r="L19" s="946"/>
      <c r="M19" s="946"/>
      <c r="N19" s="946"/>
      <c r="O19" s="946"/>
      <c r="P19" s="946"/>
    </row>
    <row r="20" spans="1:16" ht="16.5" customHeight="1" x14ac:dyDescent="0.15">
      <c r="A20" s="946"/>
      <c r="B20" s="946"/>
      <c r="C20" s="946"/>
      <c r="D20" s="946"/>
      <c r="E20" s="946"/>
      <c r="F20" s="946"/>
      <c r="G20" s="946"/>
      <c r="H20" s="946"/>
      <c r="I20" s="946"/>
      <c r="J20" s="946"/>
      <c r="K20" s="946"/>
      <c r="L20" s="946"/>
      <c r="M20" s="946"/>
      <c r="N20" s="946"/>
      <c r="O20" s="946"/>
      <c r="P20" s="946"/>
    </row>
    <row r="21" spans="1:16" ht="16.5" customHeight="1" x14ac:dyDescent="0.15">
      <c r="A21" s="946"/>
      <c r="B21" s="946"/>
      <c r="C21" s="946"/>
      <c r="D21" s="946"/>
      <c r="E21" s="946"/>
      <c r="F21" s="946"/>
      <c r="G21" s="946"/>
      <c r="H21" s="946"/>
      <c r="I21" s="946"/>
      <c r="J21" s="946"/>
      <c r="K21" s="946"/>
      <c r="L21" s="946"/>
      <c r="M21" s="946"/>
      <c r="N21" s="946"/>
      <c r="O21" s="946"/>
      <c r="P21" s="946"/>
    </row>
    <row r="22" spans="1:16" ht="16.5" customHeight="1" x14ac:dyDescent="0.15">
      <c r="A22" s="946"/>
      <c r="B22" s="946"/>
      <c r="C22" s="946"/>
      <c r="D22" s="946"/>
      <c r="E22" s="946"/>
      <c r="F22" s="946"/>
      <c r="G22" s="946"/>
      <c r="H22" s="946"/>
      <c r="I22" s="946"/>
      <c r="J22" s="946"/>
      <c r="K22" s="946"/>
      <c r="L22" s="946"/>
      <c r="M22" s="946"/>
      <c r="N22" s="946"/>
      <c r="O22" s="946"/>
      <c r="P22" s="946"/>
    </row>
    <row r="23" spans="1:16" ht="16.5" customHeight="1" x14ac:dyDescent="0.15">
      <c r="A23" s="946"/>
      <c r="B23" s="946"/>
      <c r="C23" s="946"/>
      <c r="D23" s="946"/>
      <c r="E23" s="946"/>
      <c r="F23" s="946"/>
      <c r="G23" s="946"/>
      <c r="H23" s="946"/>
      <c r="I23" s="946"/>
      <c r="J23" s="946"/>
      <c r="K23" s="946"/>
      <c r="L23" s="946"/>
      <c r="M23" s="946"/>
      <c r="N23" s="946"/>
      <c r="O23" s="946"/>
      <c r="P23" s="946"/>
    </row>
    <row r="24" spans="1:16" ht="16.5" customHeight="1" x14ac:dyDescent="0.15">
      <c r="A24" s="946"/>
      <c r="B24" s="946"/>
      <c r="C24" s="946"/>
      <c r="D24" s="946"/>
      <c r="E24" s="946"/>
      <c r="F24" s="946"/>
      <c r="G24" s="946"/>
      <c r="H24" s="946"/>
      <c r="I24" s="946"/>
      <c r="J24" s="946"/>
      <c r="K24" s="946"/>
      <c r="L24" s="946"/>
      <c r="M24" s="946"/>
      <c r="N24" s="946"/>
      <c r="O24" s="946"/>
      <c r="P24" s="946"/>
    </row>
    <row r="25" spans="1:16" ht="16.5" customHeight="1" x14ac:dyDescent="0.15">
      <c r="A25" s="946"/>
      <c r="B25" s="946"/>
      <c r="C25" s="946"/>
      <c r="D25" s="946"/>
      <c r="E25" s="946"/>
      <c r="F25" s="946"/>
      <c r="G25" s="946"/>
      <c r="H25" s="946"/>
      <c r="I25" s="946"/>
      <c r="J25" s="946"/>
      <c r="K25" s="946"/>
      <c r="L25" s="946"/>
      <c r="M25" s="946"/>
      <c r="N25" s="946"/>
      <c r="O25" s="946"/>
      <c r="P25" s="946"/>
    </row>
    <row r="26" spans="1:16" ht="16.5" customHeight="1" x14ac:dyDescent="0.15">
      <c r="A26" s="946"/>
      <c r="B26" s="946"/>
      <c r="C26" s="946"/>
      <c r="D26" s="946"/>
      <c r="E26" s="946"/>
      <c r="F26" s="946"/>
      <c r="G26" s="946"/>
      <c r="H26" s="946"/>
      <c r="I26" s="946"/>
      <c r="J26" s="946"/>
      <c r="K26" s="946"/>
      <c r="L26" s="946"/>
      <c r="M26" s="946"/>
      <c r="N26" s="946"/>
      <c r="O26" s="946"/>
      <c r="P26" s="946"/>
    </row>
    <row r="27" spans="1:16" ht="16.5" customHeight="1" x14ac:dyDescent="0.15">
      <c r="A27" s="946"/>
      <c r="B27" s="946"/>
      <c r="C27" s="946"/>
      <c r="D27" s="946"/>
      <c r="E27" s="946"/>
      <c r="F27" s="946"/>
      <c r="G27" s="946"/>
      <c r="H27" s="946"/>
      <c r="I27" s="946"/>
      <c r="J27" s="946"/>
      <c r="K27" s="946"/>
      <c r="L27" s="946"/>
      <c r="M27" s="946"/>
      <c r="N27" s="946"/>
      <c r="O27" s="946"/>
      <c r="P27" s="946"/>
    </row>
    <row r="28" spans="1:16" ht="16.5" customHeight="1" x14ac:dyDescent="0.15">
      <c r="A28" s="946"/>
      <c r="B28" s="946"/>
      <c r="C28" s="946"/>
      <c r="D28" s="946"/>
      <c r="E28" s="946"/>
      <c r="F28" s="946"/>
      <c r="G28" s="946"/>
      <c r="H28" s="946"/>
      <c r="I28" s="946"/>
      <c r="J28" s="946"/>
      <c r="K28" s="946"/>
      <c r="L28" s="946"/>
      <c r="M28" s="946"/>
      <c r="N28" s="946"/>
      <c r="O28" s="946"/>
      <c r="P28" s="946"/>
    </row>
    <row r="29" spans="1:16" ht="16.5" customHeight="1" x14ac:dyDescent="0.15">
      <c r="A29" s="946"/>
      <c r="B29" s="946"/>
      <c r="C29" s="946"/>
      <c r="D29" s="946"/>
      <c r="E29" s="946"/>
      <c r="F29" s="946"/>
      <c r="G29" s="946"/>
      <c r="H29" s="946"/>
      <c r="I29" s="946"/>
      <c r="J29" s="946"/>
      <c r="K29" s="946"/>
      <c r="L29" s="946"/>
      <c r="M29" s="946"/>
      <c r="N29" s="946"/>
      <c r="O29" s="946"/>
      <c r="P29" s="946"/>
    </row>
    <row r="30" spans="1:16" ht="16.5" customHeight="1" x14ac:dyDescent="0.15">
      <c r="A30" s="946"/>
      <c r="B30" s="946"/>
      <c r="C30" s="946"/>
      <c r="D30" s="946"/>
      <c r="E30" s="946"/>
      <c r="F30" s="946"/>
      <c r="G30" s="946"/>
      <c r="H30" s="946"/>
      <c r="I30" s="946"/>
      <c r="J30" s="946"/>
      <c r="K30" s="946"/>
      <c r="L30" s="946"/>
      <c r="M30" s="946"/>
      <c r="N30" s="946"/>
      <c r="O30" s="946"/>
      <c r="P30" s="946"/>
    </row>
    <row r="31" spans="1:16" ht="16.5" customHeight="1" x14ac:dyDescent="0.15">
      <c r="A31" s="946"/>
      <c r="B31" s="946"/>
      <c r="C31" s="946"/>
      <c r="D31" s="946"/>
      <c r="E31" s="946"/>
      <c r="F31" s="946"/>
      <c r="G31" s="946"/>
      <c r="H31" s="946"/>
      <c r="I31" s="946"/>
      <c r="J31" s="946"/>
      <c r="K31" s="946"/>
      <c r="L31" s="946"/>
      <c r="M31" s="946"/>
      <c r="N31" s="946"/>
      <c r="O31" s="946"/>
      <c r="P31" s="946"/>
    </row>
    <row r="32" spans="1:16" ht="31.5" customHeight="1" thickBot="1" x14ac:dyDescent="0.2">
      <c r="A32" s="946"/>
      <c r="B32" s="946"/>
      <c r="C32" s="946"/>
      <c r="D32" s="946"/>
      <c r="E32" s="946"/>
      <c r="F32" s="946"/>
      <c r="G32" s="946"/>
      <c r="H32" s="946"/>
      <c r="I32" s="946"/>
      <c r="J32" s="921" t="s">
        <v>545</v>
      </c>
      <c r="K32" s="946"/>
      <c r="L32" s="946"/>
      <c r="M32" s="946"/>
      <c r="N32" s="946"/>
      <c r="O32" s="946"/>
      <c r="P32" s="946"/>
    </row>
    <row r="33" spans="1:16" ht="39" customHeight="1" thickBot="1" x14ac:dyDescent="0.25">
      <c r="A33" s="946"/>
      <c r="B33" s="947" t="s">
        <v>551</v>
      </c>
      <c r="C33" s="948"/>
      <c r="D33" s="948"/>
      <c r="E33" s="949" t="s">
        <v>546</v>
      </c>
      <c r="F33" s="950" t="s">
        <v>3</v>
      </c>
      <c r="G33" s="951" t="s">
        <v>4</v>
      </c>
      <c r="H33" s="951" t="s">
        <v>5</v>
      </c>
      <c r="I33" s="951" t="s">
        <v>6</v>
      </c>
      <c r="J33" s="952" t="s">
        <v>7</v>
      </c>
      <c r="K33" s="946"/>
      <c r="L33" s="946"/>
      <c r="M33" s="946"/>
      <c r="N33" s="946"/>
      <c r="O33" s="946"/>
      <c r="P33" s="946"/>
    </row>
    <row r="34" spans="1:16" ht="39" customHeight="1" x14ac:dyDescent="0.15">
      <c r="A34" s="946"/>
      <c r="B34" s="953"/>
      <c r="C34" s="954" t="s">
        <v>358</v>
      </c>
      <c r="D34" s="954"/>
      <c r="E34" s="955"/>
      <c r="F34" s="956">
        <v>11.64</v>
      </c>
      <c r="G34" s="957">
        <v>9.6300000000000008</v>
      </c>
      <c r="H34" s="957">
        <v>8.99</v>
      </c>
      <c r="I34" s="957">
        <v>8.2899999999999991</v>
      </c>
      <c r="J34" s="958">
        <v>7.19</v>
      </c>
      <c r="K34" s="946"/>
      <c r="L34" s="946"/>
      <c r="M34" s="946"/>
      <c r="N34" s="946"/>
      <c r="O34" s="946"/>
      <c r="P34" s="946"/>
    </row>
    <row r="35" spans="1:16" ht="39" customHeight="1" x14ac:dyDescent="0.15">
      <c r="A35" s="946"/>
      <c r="B35" s="959"/>
      <c r="C35" s="960" t="s">
        <v>552</v>
      </c>
      <c r="D35" s="960"/>
      <c r="E35" s="961"/>
      <c r="F35" s="962" t="s">
        <v>64</v>
      </c>
      <c r="G35" s="963" t="s">
        <v>64</v>
      </c>
      <c r="H35" s="963" t="s">
        <v>64</v>
      </c>
      <c r="I35" s="963" t="s">
        <v>64</v>
      </c>
      <c r="J35" s="964">
        <v>1.92</v>
      </c>
      <c r="K35" s="946"/>
      <c r="L35" s="946"/>
      <c r="M35" s="946"/>
      <c r="N35" s="946"/>
      <c r="O35" s="946"/>
      <c r="P35" s="946"/>
    </row>
    <row r="36" spans="1:16" ht="39" customHeight="1" x14ac:dyDescent="0.15">
      <c r="A36" s="946"/>
      <c r="B36" s="959"/>
      <c r="C36" s="960" t="s">
        <v>313</v>
      </c>
      <c r="D36" s="960"/>
      <c r="E36" s="961"/>
      <c r="F36" s="962">
        <v>0.15</v>
      </c>
      <c r="G36" s="963">
        <v>0.19</v>
      </c>
      <c r="H36" s="963">
        <v>0.67</v>
      </c>
      <c r="I36" s="963">
        <v>0.32</v>
      </c>
      <c r="J36" s="964">
        <v>0.9</v>
      </c>
      <c r="K36" s="946"/>
      <c r="L36" s="946"/>
      <c r="M36" s="946"/>
      <c r="N36" s="946"/>
      <c r="O36" s="946"/>
      <c r="P36" s="946"/>
    </row>
    <row r="37" spans="1:16" ht="39" customHeight="1" x14ac:dyDescent="0.15">
      <c r="A37" s="946"/>
      <c r="B37" s="959"/>
      <c r="C37" s="960" t="s">
        <v>354</v>
      </c>
      <c r="D37" s="960"/>
      <c r="E37" s="961"/>
      <c r="F37" s="962">
        <v>0.05</v>
      </c>
      <c r="G37" s="963">
        <v>0.04</v>
      </c>
      <c r="H37" s="963">
        <v>0.05</v>
      </c>
      <c r="I37" s="963">
        <v>7.0000000000000007E-2</v>
      </c>
      <c r="J37" s="964">
        <v>0.08</v>
      </c>
      <c r="K37" s="946"/>
      <c r="L37" s="946"/>
      <c r="M37" s="946"/>
      <c r="N37" s="946"/>
      <c r="O37" s="946"/>
      <c r="P37" s="946"/>
    </row>
    <row r="38" spans="1:16" ht="39" customHeight="1" x14ac:dyDescent="0.15">
      <c r="A38" s="946"/>
      <c r="B38" s="959"/>
      <c r="C38" s="960" t="s">
        <v>351</v>
      </c>
      <c r="D38" s="960"/>
      <c r="E38" s="961"/>
      <c r="F38" s="962">
        <v>0</v>
      </c>
      <c r="G38" s="963">
        <v>0.01</v>
      </c>
      <c r="H38" s="963">
        <v>0.02</v>
      </c>
      <c r="I38" s="963">
        <v>0.06</v>
      </c>
      <c r="J38" s="964">
        <v>0.04</v>
      </c>
      <c r="K38" s="946"/>
      <c r="L38" s="946"/>
      <c r="M38" s="946"/>
      <c r="N38" s="946"/>
      <c r="O38" s="946"/>
      <c r="P38" s="946"/>
    </row>
    <row r="39" spans="1:16" ht="39" customHeight="1" x14ac:dyDescent="0.15">
      <c r="A39" s="946"/>
      <c r="B39" s="959"/>
      <c r="C39" s="960" t="s">
        <v>343</v>
      </c>
      <c r="D39" s="960"/>
      <c r="E39" s="961"/>
      <c r="F39" s="962">
        <v>0.48</v>
      </c>
      <c r="G39" s="963">
        <v>0.41</v>
      </c>
      <c r="H39" s="963">
        <v>0.14000000000000001</v>
      </c>
      <c r="I39" s="963">
        <v>0.11</v>
      </c>
      <c r="J39" s="964">
        <v>0.04</v>
      </c>
      <c r="K39" s="946"/>
      <c r="L39" s="946"/>
      <c r="M39" s="946"/>
      <c r="N39" s="946"/>
      <c r="O39" s="946"/>
      <c r="P39" s="946"/>
    </row>
    <row r="40" spans="1:16" ht="39" customHeight="1" x14ac:dyDescent="0.15">
      <c r="A40" s="946"/>
      <c r="B40" s="959"/>
      <c r="C40" s="960" t="s">
        <v>325</v>
      </c>
      <c r="D40" s="960"/>
      <c r="E40" s="961"/>
      <c r="F40" s="962">
        <v>0</v>
      </c>
      <c r="G40" s="963">
        <v>0</v>
      </c>
      <c r="H40" s="963">
        <v>0</v>
      </c>
      <c r="I40" s="963">
        <v>0</v>
      </c>
      <c r="J40" s="964">
        <v>0</v>
      </c>
      <c r="K40" s="946"/>
      <c r="L40" s="946"/>
      <c r="M40" s="946"/>
      <c r="N40" s="946"/>
      <c r="O40" s="946"/>
      <c r="P40" s="946"/>
    </row>
    <row r="41" spans="1:16" ht="39" customHeight="1" x14ac:dyDescent="0.15">
      <c r="A41" s="946"/>
      <c r="B41" s="959"/>
      <c r="C41" s="960" t="s">
        <v>349</v>
      </c>
      <c r="D41" s="960"/>
      <c r="E41" s="961"/>
      <c r="F41" s="962">
        <v>0</v>
      </c>
      <c r="G41" s="963">
        <v>0.11</v>
      </c>
      <c r="H41" s="963">
        <v>0.1</v>
      </c>
      <c r="I41" s="963">
        <v>0.46</v>
      </c>
      <c r="J41" s="964">
        <v>0</v>
      </c>
      <c r="K41" s="946"/>
      <c r="L41" s="946"/>
      <c r="M41" s="946"/>
      <c r="N41" s="946"/>
      <c r="O41" s="946"/>
      <c r="P41" s="946"/>
    </row>
    <row r="42" spans="1:16" ht="39" customHeight="1" x14ac:dyDescent="0.15">
      <c r="A42" s="946"/>
      <c r="B42" s="965"/>
      <c r="C42" s="960" t="s">
        <v>553</v>
      </c>
      <c r="D42" s="960"/>
      <c r="E42" s="961"/>
      <c r="F42" s="962" t="s">
        <v>64</v>
      </c>
      <c r="G42" s="963" t="s">
        <v>64</v>
      </c>
      <c r="H42" s="963" t="s">
        <v>64</v>
      </c>
      <c r="I42" s="963" t="s">
        <v>64</v>
      </c>
      <c r="J42" s="964" t="s">
        <v>64</v>
      </c>
      <c r="K42" s="946"/>
      <c r="L42" s="946"/>
      <c r="M42" s="946"/>
      <c r="N42" s="946"/>
      <c r="O42" s="946"/>
      <c r="P42" s="946"/>
    </row>
    <row r="43" spans="1:16" ht="39" customHeight="1" thickBot="1" x14ac:dyDescent="0.2">
      <c r="A43" s="946"/>
      <c r="B43" s="966"/>
      <c r="C43" s="967" t="s">
        <v>554</v>
      </c>
      <c r="D43" s="967"/>
      <c r="E43" s="968"/>
      <c r="F43" s="943">
        <v>0</v>
      </c>
      <c r="G43" s="944">
        <v>0</v>
      </c>
      <c r="H43" s="944">
        <v>0</v>
      </c>
      <c r="I43" s="944">
        <v>0.7</v>
      </c>
      <c r="J43" s="945">
        <v>0</v>
      </c>
      <c r="K43" s="946"/>
      <c r="L43" s="946"/>
      <c r="M43" s="946"/>
      <c r="N43" s="946"/>
      <c r="O43" s="946"/>
      <c r="P43" s="946"/>
    </row>
    <row r="44" spans="1:16" ht="39" customHeight="1" x14ac:dyDescent="0.15">
      <c r="A44" s="946"/>
      <c r="B44" s="969"/>
      <c r="C44" s="970"/>
      <c r="D44" s="970"/>
      <c r="E44" s="970"/>
      <c r="F44" s="946"/>
      <c r="G44" s="946"/>
      <c r="H44" s="946"/>
      <c r="I44" s="946"/>
      <c r="J44" s="946"/>
      <c r="K44" s="946"/>
      <c r="L44" s="946"/>
      <c r="M44" s="946"/>
      <c r="N44" s="946"/>
      <c r="O44" s="946"/>
      <c r="P44" s="946"/>
    </row>
    <row r="45" spans="1:16" ht="17.25" x14ac:dyDescent="0.15">
      <c r="A45" s="946"/>
      <c r="B45" s="946"/>
      <c r="C45" s="946"/>
      <c r="D45" s="946"/>
      <c r="E45" s="946"/>
      <c r="F45" s="946"/>
      <c r="G45" s="946"/>
      <c r="H45" s="946"/>
      <c r="I45" s="946"/>
      <c r="J45" s="946"/>
      <c r="K45" s="946"/>
      <c r="L45" s="946"/>
      <c r="M45" s="946"/>
      <c r="N45" s="946"/>
      <c r="O45" s="946"/>
      <c r="P45" s="946"/>
    </row>
  </sheetData>
  <sheetProtection algorithmName="SHA-512" hashValue="AWAeNv4s/ROfMAcRE8fKUXQMFb3vwaZq+hLFMn6pgLgJOXShANE1sZ5P5Kma8XKh1cne303Bs6f6iKgvRiADCw==" saltValue="9IsukqzNM/F7frgVKERk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A3B8C-5799-45C8-9EB4-138720854CAC}">
  <sheetPr>
    <tabColor rgb="FFFF0000"/>
    <pageSetUpPr fitToPage="1"/>
  </sheetPr>
  <dimension ref="A1:U64"/>
  <sheetViews>
    <sheetView showGridLines="0" zoomScaleSheetLayoutView="55" workbookViewId="0"/>
  </sheetViews>
  <sheetFormatPr defaultColWidth="0" defaultRowHeight="12.6" customHeight="1" zeroHeight="1" x14ac:dyDescent="0.15"/>
  <cols>
    <col min="1" max="1" width="6.625" style="445" customWidth="1"/>
    <col min="2" max="3" width="10.875" style="445" customWidth="1"/>
    <col min="4" max="4" width="10" style="445" customWidth="1"/>
    <col min="5" max="10" width="11" style="445" customWidth="1"/>
    <col min="11" max="15" width="13.125" style="445" customWidth="1"/>
    <col min="16" max="21" width="11.5" style="445" customWidth="1"/>
    <col min="22" max="22" width="0" style="445" hidden="1" customWidth="1"/>
    <col min="23" max="16384" width="0" style="445" hidden="1"/>
  </cols>
  <sheetData>
    <row r="1" spans="1:21" ht="13.5" customHeight="1" x14ac:dyDescent="0.15">
      <c r="A1" s="869"/>
      <c r="B1" s="869"/>
      <c r="C1" s="869"/>
      <c r="D1" s="869"/>
      <c r="E1" s="869"/>
      <c r="F1" s="869"/>
      <c r="G1" s="869"/>
      <c r="H1" s="869"/>
      <c r="I1" s="869"/>
      <c r="J1" s="869"/>
      <c r="K1" s="869"/>
      <c r="L1" s="869"/>
      <c r="M1" s="869"/>
      <c r="N1" s="869"/>
      <c r="O1" s="869"/>
      <c r="P1" s="869"/>
      <c r="Q1" s="869"/>
      <c r="R1" s="869"/>
      <c r="S1" s="869"/>
      <c r="T1" s="869"/>
      <c r="U1" s="869"/>
    </row>
    <row r="2" spans="1:21" ht="13.5" customHeight="1" x14ac:dyDescent="0.15">
      <c r="A2" s="869"/>
      <c r="B2" s="869"/>
      <c r="C2" s="869"/>
      <c r="D2" s="869"/>
      <c r="E2" s="869"/>
      <c r="F2" s="869"/>
      <c r="G2" s="869"/>
      <c r="H2" s="869"/>
      <c r="I2" s="869"/>
      <c r="J2" s="869"/>
      <c r="K2" s="869"/>
      <c r="L2" s="869"/>
      <c r="M2" s="869"/>
      <c r="N2" s="869"/>
      <c r="O2" s="869"/>
      <c r="P2" s="869"/>
      <c r="Q2" s="869"/>
      <c r="R2" s="869"/>
      <c r="S2" s="869"/>
      <c r="T2" s="869"/>
      <c r="U2" s="869"/>
    </row>
    <row r="3" spans="1:21" ht="13.5" customHeight="1" x14ac:dyDescent="0.15">
      <c r="A3" s="869"/>
      <c r="B3" s="869"/>
      <c r="C3" s="869"/>
      <c r="D3" s="869"/>
      <c r="E3" s="869"/>
      <c r="F3" s="869"/>
      <c r="G3" s="869"/>
      <c r="H3" s="869"/>
      <c r="I3" s="869"/>
      <c r="J3" s="869"/>
      <c r="K3" s="869"/>
      <c r="L3" s="869"/>
      <c r="M3" s="869"/>
      <c r="N3" s="869"/>
      <c r="O3" s="869"/>
      <c r="P3" s="869"/>
      <c r="Q3" s="869"/>
      <c r="R3" s="869"/>
      <c r="S3" s="869"/>
      <c r="T3" s="869"/>
      <c r="U3" s="869"/>
    </row>
    <row r="4" spans="1:21" ht="13.5" customHeight="1" x14ac:dyDescent="0.15">
      <c r="A4" s="869"/>
      <c r="B4" s="869"/>
      <c r="C4" s="869"/>
      <c r="D4" s="869"/>
      <c r="E4" s="869"/>
      <c r="F4" s="869"/>
      <c r="G4" s="869"/>
      <c r="H4" s="869"/>
      <c r="I4" s="869"/>
      <c r="J4" s="869"/>
      <c r="K4" s="869"/>
      <c r="L4" s="869"/>
      <c r="M4" s="869"/>
      <c r="N4" s="869"/>
      <c r="O4" s="869"/>
      <c r="P4" s="869"/>
      <c r="Q4" s="869"/>
      <c r="R4" s="869"/>
      <c r="S4" s="869"/>
      <c r="T4" s="869"/>
      <c r="U4" s="869"/>
    </row>
    <row r="5" spans="1:21" ht="13.5" customHeight="1" x14ac:dyDescent="0.15">
      <c r="A5" s="869"/>
      <c r="B5" s="869"/>
      <c r="C5" s="869"/>
      <c r="D5" s="869"/>
      <c r="E5" s="869"/>
      <c r="F5" s="869"/>
      <c r="G5" s="869"/>
      <c r="H5" s="869"/>
      <c r="I5" s="869"/>
      <c r="J5" s="869"/>
      <c r="K5" s="869"/>
      <c r="L5" s="869"/>
      <c r="M5" s="869"/>
      <c r="N5" s="869"/>
      <c r="O5" s="869"/>
      <c r="P5" s="869"/>
      <c r="Q5" s="869"/>
      <c r="R5" s="869"/>
      <c r="S5" s="869"/>
      <c r="T5" s="869"/>
      <c r="U5" s="869"/>
    </row>
    <row r="6" spans="1:21" ht="13.5" customHeight="1" x14ac:dyDescent="0.15">
      <c r="A6" s="869"/>
      <c r="B6" s="869"/>
      <c r="C6" s="869"/>
      <c r="D6" s="869"/>
      <c r="E6" s="869"/>
      <c r="F6" s="869"/>
      <c r="G6" s="869"/>
      <c r="H6" s="869"/>
      <c r="I6" s="869"/>
      <c r="J6" s="869"/>
      <c r="K6" s="869"/>
      <c r="L6" s="869"/>
      <c r="M6" s="869"/>
      <c r="N6" s="869"/>
      <c r="O6" s="869"/>
      <c r="P6" s="869"/>
      <c r="Q6" s="869"/>
      <c r="R6" s="869"/>
      <c r="S6" s="869"/>
      <c r="T6" s="869"/>
      <c r="U6" s="869"/>
    </row>
    <row r="7" spans="1:21" ht="13.5" customHeight="1" x14ac:dyDescent="0.15">
      <c r="A7" s="869"/>
      <c r="B7" s="869"/>
      <c r="C7" s="869"/>
      <c r="D7" s="869"/>
      <c r="E7" s="869"/>
      <c r="F7" s="869"/>
      <c r="G7" s="869"/>
      <c r="H7" s="869"/>
      <c r="I7" s="869"/>
      <c r="J7" s="869"/>
      <c r="K7" s="869"/>
      <c r="L7" s="869"/>
      <c r="M7" s="869"/>
      <c r="N7" s="869"/>
      <c r="O7" s="869"/>
      <c r="P7" s="869"/>
      <c r="Q7" s="869"/>
      <c r="R7" s="869"/>
      <c r="S7" s="869"/>
      <c r="T7" s="869"/>
      <c r="U7" s="869"/>
    </row>
    <row r="8" spans="1:21" ht="13.5" customHeight="1" x14ac:dyDescent="0.15">
      <c r="A8" s="869"/>
      <c r="B8" s="869"/>
      <c r="C8" s="869"/>
      <c r="D8" s="869"/>
      <c r="E8" s="869"/>
      <c r="F8" s="869"/>
      <c r="G8" s="869"/>
      <c r="H8" s="869"/>
      <c r="I8" s="869"/>
      <c r="J8" s="869"/>
      <c r="K8" s="869"/>
      <c r="L8" s="869"/>
      <c r="M8" s="869"/>
      <c r="N8" s="869"/>
      <c r="O8" s="869"/>
      <c r="P8" s="869"/>
      <c r="Q8" s="869"/>
      <c r="R8" s="869"/>
      <c r="S8" s="869"/>
      <c r="T8" s="869"/>
      <c r="U8" s="869"/>
    </row>
    <row r="9" spans="1:21" ht="13.5" customHeight="1" x14ac:dyDescent="0.15">
      <c r="A9" s="869"/>
      <c r="B9" s="869"/>
      <c r="C9" s="869"/>
      <c r="D9" s="869"/>
      <c r="E9" s="869"/>
      <c r="F9" s="869"/>
      <c r="G9" s="869"/>
      <c r="H9" s="869"/>
      <c r="I9" s="869"/>
      <c r="J9" s="869"/>
      <c r="K9" s="869"/>
      <c r="L9" s="869"/>
      <c r="M9" s="869"/>
      <c r="N9" s="869"/>
      <c r="O9" s="869"/>
      <c r="P9" s="869"/>
      <c r="Q9" s="869"/>
      <c r="R9" s="869"/>
      <c r="S9" s="869"/>
      <c r="T9" s="869"/>
      <c r="U9" s="869"/>
    </row>
    <row r="10" spans="1:21" ht="13.5" customHeight="1" x14ac:dyDescent="0.15">
      <c r="A10" s="869"/>
      <c r="B10" s="869"/>
      <c r="C10" s="869"/>
      <c r="D10" s="869"/>
      <c r="E10" s="869"/>
      <c r="F10" s="869"/>
      <c r="G10" s="869"/>
      <c r="H10" s="869"/>
      <c r="I10" s="869"/>
      <c r="J10" s="869"/>
      <c r="K10" s="869"/>
      <c r="L10" s="869"/>
      <c r="M10" s="869"/>
      <c r="N10" s="869"/>
      <c r="O10" s="869"/>
      <c r="P10" s="869"/>
      <c r="Q10" s="869"/>
      <c r="R10" s="869"/>
      <c r="S10" s="869"/>
      <c r="T10" s="869"/>
      <c r="U10" s="869"/>
    </row>
    <row r="11" spans="1:21" ht="13.5" customHeight="1" x14ac:dyDescent="0.15">
      <c r="A11" s="869"/>
      <c r="B11" s="869"/>
      <c r="C11" s="869"/>
      <c r="D11" s="869"/>
      <c r="E11" s="869"/>
      <c r="F11" s="869"/>
      <c r="G11" s="869"/>
      <c r="H11" s="869"/>
      <c r="I11" s="869"/>
      <c r="J11" s="869"/>
      <c r="K11" s="869"/>
      <c r="L11" s="869"/>
      <c r="M11" s="869"/>
      <c r="N11" s="869"/>
      <c r="O11" s="869"/>
      <c r="P11" s="869"/>
      <c r="Q11" s="869"/>
      <c r="R11" s="869"/>
      <c r="S11" s="869"/>
      <c r="T11" s="869"/>
      <c r="U11" s="869"/>
    </row>
    <row r="12" spans="1:21" ht="13.5" customHeight="1" x14ac:dyDescent="0.15">
      <c r="A12" s="869"/>
      <c r="B12" s="869"/>
      <c r="C12" s="869"/>
      <c r="D12" s="869"/>
      <c r="E12" s="869"/>
      <c r="F12" s="869"/>
      <c r="G12" s="869"/>
      <c r="H12" s="869"/>
      <c r="I12" s="869"/>
      <c r="J12" s="869"/>
      <c r="K12" s="869"/>
      <c r="L12" s="869"/>
      <c r="M12" s="869"/>
      <c r="N12" s="869"/>
      <c r="O12" s="869"/>
      <c r="P12" s="869"/>
      <c r="Q12" s="869"/>
      <c r="R12" s="869"/>
      <c r="S12" s="869"/>
      <c r="T12" s="869"/>
      <c r="U12" s="869"/>
    </row>
    <row r="13" spans="1:21" ht="13.5" customHeight="1" x14ac:dyDescent="0.15">
      <c r="A13" s="869"/>
      <c r="B13" s="869"/>
      <c r="C13" s="869"/>
      <c r="D13" s="869"/>
      <c r="E13" s="869"/>
      <c r="F13" s="869"/>
      <c r="G13" s="869"/>
      <c r="H13" s="869"/>
      <c r="I13" s="869"/>
      <c r="J13" s="869"/>
      <c r="K13" s="869"/>
      <c r="L13" s="869"/>
      <c r="M13" s="869"/>
      <c r="N13" s="869"/>
      <c r="O13" s="869"/>
      <c r="P13" s="869"/>
      <c r="Q13" s="869"/>
      <c r="R13" s="869"/>
      <c r="S13" s="869"/>
      <c r="T13" s="869"/>
      <c r="U13" s="869"/>
    </row>
    <row r="14" spans="1:21" ht="13.5" customHeight="1" x14ac:dyDescent="0.15">
      <c r="A14" s="869"/>
      <c r="B14" s="869"/>
      <c r="C14" s="869"/>
      <c r="D14" s="869"/>
      <c r="E14" s="869"/>
      <c r="F14" s="869"/>
      <c r="G14" s="869"/>
      <c r="H14" s="869"/>
      <c r="I14" s="869"/>
      <c r="J14" s="869"/>
      <c r="K14" s="869"/>
      <c r="L14" s="869"/>
      <c r="M14" s="869"/>
      <c r="N14" s="869"/>
      <c r="O14" s="869"/>
      <c r="P14" s="869"/>
      <c r="Q14" s="869"/>
      <c r="R14" s="869"/>
      <c r="S14" s="869"/>
      <c r="T14" s="869"/>
      <c r="U14" s="869"/>
    </row>
    <row r="15" spans="1:21" ht="13.5" customHeight="1" x14ac:dyDescent="0.15">
      <c r="A15" s="869"/>
      <c r="B15" s="869"/>
      <c r="C15" s="869"/>
      <c r="D15" s="869"/>
      <c r="E15" s="869"/>
      <c r="F15" s="869"/>
      <c r="G15" s="869"/>
      <c r="H15" s="869"/>
      <c r="I15" s="869"/>
      <c r="J15" s="869"/>
      <c r="K15" s="869"/>
      <c r="L15" s="869"/>
      <c r="M15" s="869"/>
      <c r="N15" s="869"/>
      <c r="O15" s="869"/>
      <c r="P15" s="869"/>
      <c r="Q15" s="869"/>
      <c r="R15" s="869"/>
      <c r="S15" s="869"/>
      <c r="T15" s="869"/>
      <c r="U15" s="869"/>
    </row>
    <row r="16" spans="1:21" ht="13.5" customHeight="1" x14ac:dyDescent="0.15">
      <c r="A16" s="869"/>
      <c r="B16" s="869"/>
      <c r="C16" s="869"/>
      <c r="D16" s="869"/>
      <c r="E16" s="869"/>
      <c r="F16" s="869"/>
      <c r="G16" s="869"/>
      <c r="H16" s="869"/>
      <c r="I16" s="869"/>
      <c r="J16" s="869"/>
      <c r="K16" s="869"/>
      <c r="L16" s="869"/>
      <c r="M16" s="869"/>
      <c r="N16" s="869"/>
      <c r="O16" s="869"/>
      <c r="P16" s="869"/>
      <c r="Q16" s="869"/>
      <c r="R16" s="869"/>
      <c r="S16" s="869"/>
      <c r="T16" s="869"/>
      <c r="U16" s="869"/>
    </row>
    <row r="17" spans="1:21" ht="13.5" customHeight="1" x14ac:dyDescent="0.15">
      <c r="A17" s="869"/>
      <c r="B17" s="869"/>
      <c r="C17" s="869"/>
      <c r="D17" s="869"/>
      <c r="E17" s="869"/>
      <c r="F17" s="869"/>
      <c r="G17" s="869"/>
      <c r="H17" s="869"/>
      <c r="I17" s="869"/>
      <c r="J17" s="869"/>
      <c r="K17" s="869"/>
      <c r="L17" s="869"/>
      <c r="M17" s="869"/>
      <c r="N17" s="869"/>
      <c r="O17" s="869"/>
      <c r="P17" s="869"/>
      <c r="Q17" s="869"/>
      <c r="R17" s="869"/>
      <c r="S17" s="869"/>
      <c r="T17" s="869"/>
      <c r="U17" s="869"/>
    </row>
    <row r="18" spans="1:21" ht="13.5" customHeight="1" x14ac:dyDescent="0.15">
      <c r="A18" s="869"/>
      <c r="B18" s="869"/>
      <c r="C18" s="869"/>
      <c r="D18" s="869"/>
      <c r="E18" s="869"/>
      <c r="F18" s="869"/>
      <c r="G18" s="869"/>
      <c r="H18" s="869"/>
      <c r="I18" s="869"/>
      <c r="J18" s="869"/>
      <c r="K18" s="869"/>
      <c r="L18" s="869"/>
      <c r="M18" s="869"/>
      <c r="N18" s="869"/>
      <c r="O18" s="869"/>
      <c r="P18" s="869"/>
      <c r="Q18" s="869"/>
      <c r="R18" s="869"/>
      <c r="S18" s="869"/>
      <c r="T18" s="869"/>
      <c r="U18" s="869"/>
    </row>
    <row r="19" spans="1:21" ht="13.5" customHeight="1" x14ac:dyDescent="0.15">
      <c r="A19" s="869"/>
      <c r="B19" s="869"/>
      <c r="C19" s="869"/>
      <c r="D19" s="869"/>
      <c r="E19" s="869"/>
      <c r="F19" s="869"/>
      <c r="G19" s="869"/>
      <c r="H19" s="869"/>
      <c r="I19" s="869"/>
      <c r="J19" s="869"/>
      <c r="K19" s="869"/>
      <c r="L19" s="869"/>
      <c r="M19" s="869"/>
      <c r="N19" s="869"/>
      <c r="O19" s="869"/>
      <c r="P19" s="869"/>
      <c r="Q19" s="869"/>
      <c r="R19" s="869"/>
      <c r="S19" s="869"/>
      <c r="T19" s="869"/>
      <c r="U19" s="869"/>
    </row>
    <row r="20" spans="1:21" ht="13.5" customHeight="1" x14ac:dyDescent="0.15">
      <c r="A20" s="869"/>
      <c r="B20" s="869"/>
      <c r="C20" s="869"/>
      <c r="D20" s="869"/>
      <c r="E20" s="869"/>
      <c r="F20" s="869"/>
      <c r="G20" s="869"/>
      <c r="H20" s="869"/>
      <c r="I20" s="869"/>
      <c r="J20" s="869"/>
      <c r="K20" s="869"/>
      <c r="L20" s="869"/>
      <c r="M20" s="869"/>
      <c r="N20" s="869"/>
      <c r="O20" s="869"/>
      <c r="P20" s="869"/>
      <c r="Q20" s="869"/>
      <c r="R20" s="869"/>
      <c r="S20" s="869"/>
      <c r="T20" s="869"/>
      <c r="U20" s="869"/>
    </row>
    <row r="21" spans="1:21" ht="13.5" customHeight="1" x14ac:dyDescent="0.15">
      <c r="A21" s="869"/>
      <c r="B21" s="869"/>
      <c r="C21" s="869"/>
      <c r="D21" s="869"/>
      <c r="E21" s="869"/>
      <c r="F21" s="869"/>
      <c r="G21" s="869"/>
      <c r="H21" s="869"/>
      <c r="I21" s="869"/>
      <c r="J21" s="869"/>
      <c r="K21" s="869"/>
      <c r="L21" s="869"/>
      <c r="M21" s="869"/>
      <c r="N21" s="869"/>
      <c r="O21" s="869"/>
      <c r="P21" s="869"/>
      <c r="Q21" s="869"/>
      <c r="R21" s="869"/>
      <c r="S21" s="869"/>
      <c r="T21" s="869"/>
      <c r="U21" s="869"/>
    </row>
    <row r="22" spans="1:21" ht="13.5" customHeight="1" x14ac:dyDescent="0.15">
      <c r="A22" s="869"/>
      <c r="B22" s="869"/>
      <c r="C22" s="869"/>
      <c r="D22" s="869"/>
      <c r="E22" s="869"/>
      <c r="F22" s="869"/>
      <c r="G22" s="869"/>
      <c r="H22" s="869"/>
      <c r="I22" s="869"/>
      <c r="J22" s="869"/>
      <c r="K22" s="869"/>
      <c r="L22" s="869"/>
      <c r="M22" s="869"/>
      <c r="N22" s="869"/>
      <c r="O22" s="869"/>
      <c r="P22" s="869"/>
      <c r="Q22" s="869"/>
      <c r="R22" s="869"/>
      <c r="S22" s="869"/>
      <c r="T22" s="869"/>
      <c r="U22" s="869"/>
    </row>
    <row r="23" spans="1:21" ht="13.5" customHeight="1" x14ac:dyDescent="0.15">
      <c r="A23" s="869"/>
      <c r="B23" s="869"/>
      <c r="C23" s="869"/>
      <c r="D23" s="869"/>
      <c r="E23" s="869"/>
      <c r="F23" s="869"/>
      <c r="G23" s="869"/>
      <c r="H23" s="869"/>
      <c r="I23" s="869"/>
      <c r="J23" s="869"/>
      <c r="K23" s="869"/>
      <c r="L23" s="869"/>
      <c r="M23" s="869"/>
      <c r="N23" s="869"/>
      <c r="O23" s="869"/>
      <c r="P23" s="869"/>
      <c r="Q23" s="869"/>
      <c r="R23" s="869"/>
      <c r="S23" s="869"/>
      <c r="T23" s="869"/>
      <c r="U23" s="869"/>
    </row>
    <row r="24" spans="1:21" ht="13.5" customHeight="1" x14ac:dyDescent="0.15">
      <c r="A24" s="869"/>
      <c r="B24" s="869"/>
      <c r="C24" s="869"/>
      <c r="D24" s="869"/>
      <c r="E24" s="869"/>
      <c r="F24" s="869"/>
      <c r="G24" s="869"/>
      <c r="H24" s="869"/>
      <c r="I24" s="869"/>
      <c r="J24" s="869"/>
      <c r="K24" s="869"/>
      <c r="L24" s="869"/>
      <c r="M24" s="869"/>
      <c r="N24" s="869"/>
      <c r="O24" s="869"/>
      <c r="P24" s="869"/>
      <c r="Q24" s="869"/>
      <c r="R24" s="869"/>
      <c r="S24" s="869"/>
      <c r="T24" s="869"/>
      <c r="U24" s="869"/>
    </row>
    <row r="25" spans="1:21" ht="13.5" customHeight="1" x14ac:dyDescent="0.15">
      <c r="A25" s="869"/>
      <c r="B25" s="869"/>
      <c r="C25" s="869"/>
      <c r="D25" s="869"/>
      <c r="E25" s="869"/>
      <c r="F25" s="869"/>
      <c r="G25" s="869"/>
      <c r="H25" s="869"/>
      <c r="I25" s="869"/>
      <c r="J25" s="869"/>
      <c r="K25" s="869"/>
      <c r="L25" s="869"/>
      <c r="M25" s="869"/>
      <c r="N25" s="869"/>
      <c r="O25" s="869"/>
      <c r="P25" s="869"/>
      <c r="Q25" s="869"/>
      <c r="R25" s="869"/>
      <c r="S25" s="869"/>
      <c r="T25" s="869"/>
      <c r="U25" s="869"/>
    </row>
    <row r="26" spans="1:21" ht="13.5" customHeight="1" x14ac:dyDescent="0.15">
      <c r="A26" s="869"/>
      <c r="B26" s="869"/>
      <c r="C26" s="869"/>
      <c r="D26" s="869"/>
      <c r="E26" s="869"/>
      <c r="F26" s="869"/>
      <c r="G26" s="869"/>
      <c r="H26" s="869"/>
      <c r="I26" s="869"/>
      <c r="J26" s="869"/>
      <c r="K26" s="869"/>
      <c r="L26" s="869"/>
      <c r="M26" s="869"/>
      <c r="N26" s="869"/>
      <c r="O26" s="869"/>
      <c r="P26" s="869"/>
      <c r="Q26" s="869"/>
      <c r="R26" s="869"/>
      <c r="S26" s="869"/>
      <c r="T26" s="869"/>
      <c r="U26" s="869"/>
    </row>
    <row r="27" spans="1:21" ht="13.5" customHeight="1" x14ac:dyDescent="0.15">
      <c r="A27" s="869"/>
      <c r="B27" s="869"/>
      <c r="C27" s="869"/>
      <c r="D27" s="869"/>
      <c r="E27" s="869"/>
      <c r="F27" s="869"/>
      <c r="G27" s="869"/>
      <c r="H27" s="869"/>
      <c r="I27" s="869"/>
      <c r="J27" s="869"/>
      <c r="K27" s="869"/>
      <c r="L27" s="869"/>
      <c r="M27" s="869"/>
      <c r="N27" s="869"/>
      <c r="O27" s="869"/>
      <c r="P27" s="869"/>
      <c r="Q27" s="869"/>
      <c r="R27" s="869"/>
      <c r="S27" s="869"/>
      <c r="T27" s="869"/>
      <c r="U27" s="869"/>
    </row>
    <row r="28" spans="1:21" ht="13.5" customHeight="1" x14ac:dyDescent="0.15">
      <c r="A28" s="869"/>
      <c r="B28" s="869"/>
      <c r="C28" s="869"/>
      <c r="D28" s="869"/>
      <c r="E28" s="869"/>
      <c r="F28" s="869"/>
      <c r="G28" s="869"/>
      <c r="H28" s="869"/>
      <c r="I28" s="869"/>
      <c r="J28" s="869"/>
      <c r="K28" s="869"/>
      <c r="L28" s="869"/>
      <c r="M28" s="869"/>
      <c r="N28" s="869"/>
      <c r="O28" s="869"/>
      <c r="P28" s="869"/>
      <c r="Q28" s="869"/>
      <c r="R28" s="869"/>
      <c r="S28" s="869"/>
      <c r="T28" s="869"/>
      <c r="U28" s="869"/>
    </row>
    <row r="29" spans="1:21" ht="13.5" customHeight="1" x14ac:dyDescent="0.15">
      <c r="A29" s="869"/>
      <c r="B29" s="869"/>
      <c r="C29" s="869"/>
      <c r="D29" s="869"/>
      <c r="E29" s="869"/>
      <c r="F29" s="869"/>
      <c r="G29" s="869"/>
      <c r="H29" s="869"/>
      <c r="I29" s="869"/>
      <c r="J29" s="869"/>
      <c r="K29" s="869"/>
      <c r="L29" s="869"/>
      <c r="M29" s="869"/>
      <c r="N29" s="869"/>
      <c r="O29" s="869"/>
      <c r="P29" s="869"/>
      <c r="Q29" s="869"/>
      <c r="R29" s="869"/>
      <c r="S29" s="869"/>
      <c r="T29" s="869"/>
      <c r="U29" s="869"/>
    </row>
    <row r="30" spans="1:21" ht="13.5" customHeight="1" x14ac:dyDescent="0.15">
      <c r="A30" s="869"/>
      <c r="B30" s="869"/>
      <c r="C30" s="869"/>
      <c r="D30" s="869"/>
      <c r="E30" s="869"/>
      <c r="F30" s="869"/>
      <c r="G30" s="869"/>
      <c r="H30" s="869"/>
      <c r="I30" s="869"/>
      <c r="J30" s="869"/>
      <c r="K30" s="869"/>
      <c r="L30" s="869"/>
      <c r="M30" s="869"/>
      <c r="N30" s="869"/>
      <c r="O30" s="869"/>
      <c r="P30" s="869"/>
      <c r="Q30" s="869"/>
      <c r="R30" s="869"/>
      <c r="S30" s="869"/>
      <c r="T30" s="869"/>
      <c r="U30" s="869"/>
    </row>
    <row r="31" spans="1:21" ht="13.5" customHeight="1" x14ac:dyDescent="0.15">
      <c r="A31" s="869"/>
      <c r="B31" s="869"/>
      <c r="C31" s="869"/>
      <c r="D31" s="869"/>
      <c r="E31" s="869"/>
      <c r="F31" s="869"/>
      <c r="G31" s="869"/>
      <c r="H31" s="869"/>
      <c r="I31" s="869"/>
      <c r="J31" s="869"/>
      <c r="K31" s="869"/>
      <c r="L31" s="869"/>
      <c r="M31" s="869"/>
      <c r="N31" s="869"/>
      <c r="O31" s="869"/>
      <c r="P31" s="869"/>
      <c r="Q31" s="869"/>
      <c r="R31" s="869"/>
      <c r="S31" s="869"/>
      <c r="T31" s="869"/>
      <c r="U31" s="869"/>
    </row>
    <row r="32" spans="1:21" ht="13.5" customHeight="1" x14ac:dyDescent="0.15">
      <c r="A32" s="869"/>
      <c r="B32" s="869"/>
      <c r="C32" s="869"/>
      <c r="D32" s="869"/>
      <c r="E32" s="869"/>
      <c r="F32" s="869"/>
      <c r="G32" s="869"/>
      <c r="H32" s="869"/>
      <c r="I32" s="869"/>
      <c r="J32" s="869"/>
      <c r="K32" s="869"/>
      <c r="L32" s="869"/>
      <c r="M32" s="869"/>
      <c r="N32" s="869"/>
      <c r="O32" s="869"/>
      <c r="P32" s="869"/>
      <c r="Q32" s="869"/>
      <c r="R32" s="869"/>
      <c r="S32" s="869"/>
      <c r="T32" s="869"/>
      <c r="U32" s="869"/>
    </row>
    <row r="33" spans="1:21" ht="13.5" customHeight="1" x14ac:dyDescent="0.15">
      <c r="A33" s="869"/>
      <c r="B33" s="869"/>
      <c r="C33" s="869"/>
      <c r="D33" s="869"/>
      <c r="E33" s="869"/>
      <c r="F33" s="869"/>
      <c r="G33" s="869"/>
      <c r="H33" s="869"/>
      <c r="I33" s="869"/>
      <c r="J33" s="869"/>
      <c r="K33" s="869"/>
      <c r="L33" s="869"/>
      <c r="M33" s="869"/>
      <c r="N33" s="869"/>
      <c r="O33" s="869"/>
      <c r="P33" s="869"/>
      <c r="Q33" s="869"/>
      <c r="R33" s="869"/>
      <c r="S33" s="869"/>
      <c r="T33" s="869"/>
      <c r="U33" s="869"/>
    </row>
    <row r="34" spans="1:21" ht="13.5" customHeight="1" x14ac:dyDescent="0.15">
      <c r="A34" s="869"/>
      <c r="B34" s="869"/>
      <c r="C34" s="869"/>
      <c r="D34" s="869"/>
      <c r="E34" s="869"/>
      <c r="F34" s="869"/>
      <c r="G34" s="869"/>
      <c r="H34" s="869"/>
      <c r="I34" s="869"/>
      <c r="J34" s="869"/>
      <c r="K34" s="869"/>
      <c r="L34" s="869"/>
      <c r="M34" s="869"/>
      <c r="N34" s="869"/>
      <c r="O34" s="869"/>
      <c r="P34" s="869"/>
      <c r="Q34" s="869"/>
      <c r="R34" s="869"/>
      <c r="S34" s="869"/>
      <c r="T34" s="869"/>
      <c r="U34" s="869"/>
    </row>
    <row r="35" spans="1:21" ht="13.5" customHeight="1" x14ac:dyDescent="0.15">
      <c r="A35" s="869"/>
      <c r="B35" s="869"/>
      <c r="C35" s="869"/>
      <c r="D35" s="869"/>
      <c r="E35" s="869"/>
      <c r="F35" s="869"/>
      <c r="G35" s="869"/>
      <c r="H35" s="869"/>
      <c r="I35" s="869"/>
      <c r="J35" s="869"/>
      <c r="K35" s="869"/>
      <c r="L35" s="869"/>
      <c r="M35" s="869"/>
      <c r="N35" s="869"/>
      <c r="O35" s="869"/>
      <c r="P35" s="869"/>
      <c r="Q35" s="869"/>
      <c r="R35" s="869"/>
      <c r="S35" s="869"/>
      <c r="T35" s="869"/>
      <c r="U35" s="869"/>
    </row>
    <row r="36" spans="1:21" ht="13.5" customHeight="1" x14ac:dyDescent="0.15">
      <c r="A36" s="869"/>
      <c r="B36" s="869"/>
      <c r="C36" s="869"/>
      <c r="D36" s="869"/>
      <c r="E36" s="869"/>
      <c r="F36" s="869"/>
      <c r="G36" s="869"/>
      <c r="H36" s="869"/>
      <c r="I36" s="869"/>
      <c r="J36" s="869"/>
      <c r="K36" s="869"/>
      <c r="L36" s="869"/>
      <c r="M36" s="869"/>
      <c r="N36" s="869"/>
      <c r="O36" s="869"/>
      <c r="P36" s="869"/>
      <c r="Q36" s="869"/>
      <c r="R36" s="869"/>
      <c r="S36" s="869"/>
      <c r="T36" s="869"/>
      <c r="U36" s="869"/>
    </row>
    <row r="37" spans="1:21" ht="13.5" customHeight="1" x14ac:dyDescent="0.15">
      <c r="A37" s="869"/>
      <c r="B37" s="869"/>
      <c r="C37" s="869"/>
      <c r="D37" s="869"/>
      <c r="E37" s="869"/>
      <c r="F37" s="869"/>
      <c r="G37" s="869"/>
      <c r="H37" s="869"/>
      <c r="I37" s="869"/>
      <c r="J37" s="869"/>
      <c r="K37" s="869"/>
      <c r="L37" s="869"/>
      <c r="M37" s="869"/>
      <c r="N37" s="869"/>
      <c r="O37" s="869"/>
      <c r="P37" s="869"/>
      <c r="Q37" s="869"/>
      <c r="R37" s="869"/>
      <c r="S37" s="869"/>
      <c r="T37" s="869"/>
      <c r="U37" s="869"/>
    </row>
    <row r="38" spans="1:21" ht="13.5" customHeight="1" x14ac:dyDescent="0.15">
      <c r="A38" s="869"/>
      <c r="B38" s="869"/>
      <c r="C38" s="869"/>
      <c r="D38" s="869"/>
      <c r="E38" s="869"/>
      <c r="F38" s="869"/>
      <c r="G38" s="869"/>
      <c r="H38" s="869"/>
      <c r="I38" s="869"/>
      <c r="J38" s="869"/>
      <c r="K38" s="869"/>
      <c r="L38" s="869"/>
      <c r="M38" s="869"/>
      <c r="N38" s="869"/>
      <c r="O38" s="869"/>
      <c r="P38" s="869"/>
      <c r="Q38" s="869"/>
      <c r="R38" s="869"/>
      <c r="S38" s="869"/>
      <c r="T38" s="869"/>
      <c r="U38" s="869"/>
    </row>
    <row r="39" spans="1:21" ht="13.5" customHeight="1" x14ac:dyDescent="0.15">
      <c r="A39" s="869"/>
      <c r="B39" s="869"/>
      <c r="C39" s="869"/>
      <c r="D39" s="869"/>
      <c r="E39" s="869"/>
      <c r="F39" s="869"/>
      <c r="G39" s="869"/>
      <c r="H39" s="869"/>
      <c r="I39" s="869"/>
      <c r="J39" s="869"/>
      <c r="K39" s="869"/>
      <c r="L39" s="869"/>
      <c r="M39" s="869"/>
      <c r="N39" s="869"/>
      <c r="O39" s="869"/>
      <c r="P39" s="869"/>
      <c r="Q39" s="869"/>
      <c r="R39" s="869"/>
      <c r="S39" s="869"/>
      <c r="T39" s="869"/>
      <c r="U39" s="869"/>
    </row>
    <row r="40" spans="1:21" ht="13.5" customHeight="1" x14ac:dyDescent="0.15">
      <c r="A40" s="869"/>
      <c r="B40" s="869"/>
      <c r="C40" s="869"/>
      <c r="D40" s="869"/>
      <c r="E40" s="869"/>
      <c r="F40" s="869"/>
      <c r="G40" s="869"/>
      <c r="H40" s="869"/>
      <c r="I40" s="869"/>
      <c r="J40" s="869"/>
      <c r="K40" s="869"/>
      <c r="L40" s="869"/>
      <c r="M40" s="869"/>
      <c r="N40" s="869"/>
      <c r="O40" s="869"/>
      <c r="P40" s="869"/>
      <c r="Q40" s="869"/>
      <c r="R40" s="869"/>
      <c r="S40" s="869"/>
      <c r="T40" s="869"/>
      <c r="U40" s="869"/>
    </row>
    <row r="41" spans="1:21" ht="13.5" customHeight="1" x14ac:dyDescent="0.15">
      <c r="A41" s="869"/>
      <c r="B41" s="869"/>
      <c r="C41" s="869"/>
      <c r="D41" s="869"/>
      <c r="E41" s="869"/>
      <c r="F41" s="869"/>
      <c r="G41" s="869"/>
      <c r="H41" s="869"/>
      <c r="I41" s="869"/>
      <c r="J41" s="869"/>
      <c r="K41" s="869"/>
      <c r="L41" s="869"/>
      <c r="M41" s="869"/>
      <c r="N41" s="869"/>
      <c r="O41" s="869"/>
      <c r="P41" s="869"/>
      <c r="Q41" s="869"/>
      <c r="R41" s="869"/>
      <c r="S41" s="869"/>
      <c r="T41" s="869"/>
      <c r="U41" s="869"/>
    </row>
    <row r="42" spans="1:21" ht="13.5" customHeight="1" x14ac:dyDescent="0.15">
      <c r="A42" s="869"/>
      <c r="B42" s="869"/>
      <c r="C42" s="869"/>
      <c r="D42" s="869"/>
      <c r="E42" s="869"/>
      <c r="F42" s="869"/>
      <c r="G42" s="869"/>
      <c r="H42" s="869"/>
      <c r="I42" s="869"/>
      <c r="J42" s="869"/>
      <c r="K42" s="869"/>
      <c r="L42" s="869"/>
      <c r="M42" s="869"/>
      <c r="N42" s="869"/>
      <c r="O42" s="869"/>
      <c r="P42" s="869"/>
      <c r="Q42" s="869"/>
      <c r="R42" s="869"/>
      <c r="S42" s="869"/>
      <c r="T42" s="869"/>
      <c r="U42" s="869"/>
    </row>
    <row r="43" spans="1:21" ht="30.75" customHeight="1" thickBot="1" x14ac:dyDescent="0.2">
      <c r="A43" s="869"/>
      <c r="B43" s="869"/>
      <c r="C43" s="869"/>
      <c r="D43" s="869"/>
      <c r="E43" s="869"/>
      <c r="F43" s="869"/>
      <c r="G43" s="869"/>
      <c r="H43" s="869"/>
      <c r="I43" s="869"/>
      <c r="J43" s="869"/>
      <c r="K43" s="869"/>
      <c r="L43" s="869"/>
      <c r="M43" s="869"/>
      <c r="N43" s="869"/>
      <c r="O43" s="971" t="s">
        <v>555</v>
      </c>
      <c r="P43" s="869"/>
      <c r="Q43" s="869"/>
      <c r="R43" s="869"/>
      <c r="S43" s="869"/>
      <c r="T43" s="869"/>
      <c r="U43" s="869"/>
    </row>
    <row r="44" spans="1:21" ht="30.75" customHeight="1" thickBot="1" x14ac:dyDescent="0.2">
      <c r="A44" s="869"/>
      <c r="B44" s="972" t="s">
        <v>556</v>
      </c>
      <c r="C44" s="973"/>
      <c r="D44" s="973"/>
      <c r="E44" s="974"/>
      <c r="F44" s="974"/>
      <c r="G44" s="974"/>
      <c r="H44" s="974"/>
      <c r="I44" s="974"/>
      <c r="J44" s="975" t="s">
        <v>546</v>
      </c>
      <c r="K44" s="976" t="s">
        <v>3</v>
      </c>
      <c r="L44" s="977" t="s">
        <v>4</v>
      </c>
      <c r="M44" s="977" t="s">
        <v>5</v>
      </c>
      <c r="N44" s="977" t="s">
        <v>6</v>
      </c>
      <c r="O44" s="978" t="s">
        <v>7</v>
      </c>
      <c r="P44" s="869"/>
      <c r="Q44" s="869"/>
      <c r="R44" s="869"/>
      <c r="S44" s="869"/>
      <c r="T44" s="869"/>
      <c r="U44" s="869"/>
    </row>
    <row r="45" spans="1:21" ht="30.75" customHeight="1" x14ac:dyDescent="0.15">
      <c r="A45" s="869"/>
      <c r="B45" s="979" t="s">
        <v>557</v>
      </c>
      <c r="C45" s="980"/>
      <c r="D45" s="981"/>
      <c r="E45" s="982" t="s">
        <v>237</v>
      </c>
      <c r="F45" s="982"/>
      <c r="G45" s="982"/>
      <c r="H45" s="982"/>
      <c r="I45" s="982"/>
      <c r="J45" s="983"/>
      <c r="K45" s="984">
        <v>1626</v>
      </c>
      <c r="L45" s="985">
        <v>1684</v>
      </c>
      <c r="M45" s="985">
        <v>1657</v>
      </c>
      <c r="N45" s="985">
        <v>1623</v>
      </c>
      <c r="O45" s="986">
        <v>1466</v>
      </c>
      <c r="P45" s="869"/>
      <c r="Q45" s="869"/>
      <c r="R45" s="869"/>
      <c r="S45" s="869"/>
      <c r="T45" s="869"/>
      <c r="U45" s="869"/>
    </row>
    <row r="46" spans="1:21" ht="30.75" customHeight="1" x14ac:dyDescent="0.15">
      <c r="A46" s="869"/>
      <c r="B46" s="987"/>
      <c r="C46" s="988"/>
      <c r="D46" s="989"/>
      <c r="E46" s="990" t="s">
        <v>558</v>
      </c>
      <c r="F46" s="990"/>
      <c r="G46" s="990"/>
      <c r="H46" s="990"/>
      <c r="I46" s="990"/>
      <c r="J46" s="991"/>
      <c r="K46" s="992" t="s">
        <v>64</v>
      </c>
      <c r="L46" s="993" t="s">
        <v>64</v>
      </c>
      <c r="M46" s="993" t="s">
        <v>64</v>
      </c>
      <c r="N46" s="993" t="s">
        <v>64</v>
      </c>
      <c r="O46" s="994" t="s">
        <v>64</v>
      </c>
      <c r="P46" s="869"/>
      <c r="Q46" s="869"/>
      <c r="R46" s="869"/>
      <c r="S46" s="869"/>
      <c r="T46" s="869"/>
      <c r="U46" s="869"/>
    </row>
    <row r="47" spans="1:21" ht="30.75" customHeight="1" x14ac:dyDescent="0.15">
      <c r="A47" s="869"/>
      <c r="B47" s="987"/>
      <c r="C47" s="988"/>
      <c r="D47" s="989"/>
      <c r="E47" s="990" t="s">
        <v>559</v>
      </c>
      <c r="F47" s="990"/>
      <c r="G47" s="990"/>
      <c r="H47" s="990"/>
      <c r="I47" s="990"/>
      <c r="J47" s="991"/>
      <c r="K47" s="992" t="s">
        <v>64</v>
      </c>
      <c r="L47" s="993" t="s">
        <v>64</v>
      </c>
      <c r="M47" s="993" t="s">
        <v>64</v>
      </c>
      <c r="N47" s="993" t="s">
        <v>64</v>
      </c>
      <c r="O47" s="994" t="s">
        <v>64</v>
      </c>
      <c r="P47" s="869"/>
      <c r="Q47" s="869"/>
      <c r="R47" s="869"/>
      <c r="S47" s="869"/>
      <c r="T47" s="869"/>
      <c r="U47" s="869"/>
    </row>
    <row r="48" spans="1:21" ht="30.75" customHeight="1" x14ac:dyDescent="0.15">
      <c r="A48" s="869"/>
      <c r="B48" s="987"/>
      <c r="C48" s="988"/>
      <c r="D48" s="989"/>
      <c r="E48" s="990" t="s">
        <v>560</v>
      </c>
      <c r="F48" s="990"/>
      <c r="G48" s="990"/>
      <c r="H48" s="990"/>
      <c r="I48" s="990"/>
      <c r="J48" s="991"/>
      <c r="K48" s="992">
        <v>1042</v>
      </c>
      <c r="L48" s="993">
        <v>1063</v>
      </c>
      <c r="M48" s="993">
        <v>1035</v>
      </c>
      <c r="N48" s="993">
        <v>1017</v>
      </c>
      <c r="O48" s="994">
        <v>668</v>
      </c>
      <c r="P48" s="869"/>
      <c r="Q48" s="869"/>
      <c r="R48" s="869"/>
      <c r="S48" s="869"/>
      <c r="T48" s="869"/>
      <c r="U48" s="869"/>
    </row>
    <row r="49" spans="1:21" ht="30.75" customHeight="1" x14ac:dyDescent="0.15">
      <c r="A49" s="869"/>
      <c r="B49" s="987"/>
      <c r="C49" s="988"/>
      <c r="D49" s="989"/>
      <c r="E49" s="990" t="s">
        <v>561</v>
      </c>
      <c r="F49" s="990"/>
      <c r="G49" s="990"/>
      <c r="H49" s="990"/>
      <c r="I49" s="990"/>
      <c r="J49" s="991"/>
      <c r="K49" s="992">
        <v>23</v>
      </c>
      <c r="L49" s="993">
        <v>27</v>
      </c>
      <c r="M49" s="993">
        <v>27</v>
      </c>
      <c r="N49" s="993">
        <v>39</v>
      </c>
      <c r="O49" s="994">
        <v>45</v>
      </c>
      <c r="P49" s="869"/>
      <c r="Q49" s="869"/>
      <c r="R49" s="869"/>
      <c r="S49" s="869"/>
      <c r="T49" s="869"/>
      <c r="U49" s="869"/>
    </row>
    <row r="50" spans="1:21" ht="30.75" customHeight="1" x14ac:dyDescent="0.15">
      <c r="A50" s="869"/>
      <c r="B50" s="987"/>
      <c r="C50" s="988"/>
      <c r="D50" s="989"/>
      <c r="E50" s="990" t="s">
        <v>562</v>
      </c>
      <c r="F50" s="990"/>
      <c r="G50" s="990"/>
      <c r="H50" s="990"/>
      <c r="I50" s="990"/>
      <c r="J50" s="991"/>
      <c r="K50" s="992">
        <v>0</v>
      </c>
      <c r="L50" s="993">
        <v>0</v>
      </c>
      <c r="M50" s="993" t="s">
        <v>64</v>
      </c>
      <c r="N50" s="993" t="s">
        <v>64</v>
      </c>
      <c r="O50" s="994" t="s">
        <v>64</v>
      </c>
      <c r="P50" s="869"/>
      <c r="Q50" s="869"/>
      <c r="R50" s="869"/>
      <c r="S50" s="869"/>
      <c r="T50" s="869"/>
      <c r="U50" s="869"/>
    </row>
    <row r="51" spans="1:21" ht="30.75" customHeight="1" x14ac:dyDescent="0.15">
      <c r="A51" s="869"/>
      <c r="B51" s="995"/>
      <c r="C51" s="996"/>
      <c r="D51" s="997"/>
      <c r="E51" s="990" t="s">
        <v>563</v>
      </c>
      <c r="F51" s="990"/>
      <c r="G51" s="990"/>
      <c r="H51" s="990"/>
      <c r="I51" s="990"/>
      <c r="J51" s="991"/>
      <c r="K51" s="992" t="s">
        <v>64</v>
      </c>
      <c r="L51" s="993" t="s">
        <v>64</v>
      </c>
      <c r="M51" s="993" t="s">
        <v>64</v>
      </c>
      <c r="N51" s="993" t="s">
        <v>64</v>
      </c>
      <c r="O51" s="994" t="s">
        <v>64</v>
      </c>
      <c r="P51" s="869"/>
      <c r="Q51" s="869"/>
      <c r="R51" s="869"/>
      <c r="S51" s="869"/>
      <c r="T51" s="869"/>
      <c r="U51" s="869"/>
    </row>
    <row r="52" spans="1:21" ht="30.75" customHeight="1" x14ac:dyDescent="0.15">
      <c r="A52" s="869"/>
      <c r="B52" s="998" t="s">
        <v>564</v>
      </c>
      <c r="C52" s="999"/>
      <c r="D52" s="997"/>
      <c r="E52" s="990" t="s">
        <v>565</v>
      </c>
      <c r="F52" s="990"/>
      <c r="G52" s="990"/>
      <c r="H52" s="990"/>
      <c r="I52" s="990"/>
      <c r="J52" s="991"/>
      <c r="K52" s="992">
        <v>1664</v>
      </c>
      <c r="L52" s="993">
        <v>1672</v>
      </c>
      <c r="M52" s="993">
        <v>1627</v>
      </c>
      <c r="N52" s="993">
        <v>1559</v>
      </c>
      <c r="O52" s="994">
        <v>1423</v>
      </c>
      <c r="P52" s="869"/>
      <c r="Q52" s="869"/>
      <c r="R52" s="869"/>
      <c r="S52" s="869"/>
      <c r="T52" s="869"/>
      <c r="U52" s="869"/>
    </row>
    <row r="53" spans="1:21" ht="30.75" customHeight="1" thickBot="1" x14ac:dyDescent="0.2">
      <c r="A53" s="869"/>
      <c r="B53" s="1000" t="s">
        <v>566</v>
      </c>
      <c r="C53" s="1001"/>
      <c r="D53" s="1002"/>
      <c r="E53" s="1003" t="s">
        <v>567</v>
      </c>
      <c r="F53" s="1003"/>
      <c r="G53" s="1003"/>
      <c r="H53" s="1003"/>
      <c r="I53" s="1003"/>
      <c r="J53" s="1004"/>
      <c r="K53" s="1005">
        <v>1027</v>
      </c>
      <c r="L53" s="1006">
        <v>1102</v>
      </c>
      <c r="M53" s="1006">
        <v>1092</v>
      </c>
      <c r="N53" s="1006">
        <v>1120</v>
      </c>
      <c r="O53" s="1007">
        <v>756</v>
      </c>
      <c r="P53" s="869"/>
      <c r="Q53" s="869"/>
      <c r="R53" s="869"/>
      <c r="S53" s="869"/>
      <c r="T53" s="869"/>
      <c r="U53" s="869"/>
    </row>
    <row r="54" spans="1:21" ht="24" customHeight="1" x14ac:dyDescent="0.15">
      <c r="A54" s="869"/>
      <c r="B54" s="1008" t="s">
        <v>568</v>
      </c>
      <c r="C54" s="869"/>
      <c r="D54" s="869"/>
      <c r="E54" s="869"/>
      <c r="F54" s="869"/>
      <c r="G54" s="869"/>
      <c r="H54" s="869"/>
      <c r="I54" s="869"/>
      <c r="J54" s="869"/>
      <c r="K54" s="869"/>
      <c r="L54" s="869"/>
      <c r="M54" s="869"/>
      <c r="N54" s="869"/>
      <c r="O54" s="869"/>
      <c r="P54" s="869"/>
      <c r="Q54" s="869"/>
      <c r="R54" s="869"/>
      <c r="S54" s="869"/>
      <c r="T54" s="869"/>
      <c r="U54" s="869"/>
    </row>
    <row r="55" spans="1:21" ht="24" customHeight="1" x14ac:dyDescent="0.15">
      <c r="A55" s="869"/>
      <c r="B55" s="1008"/>
      <c r="C55" s="869"/>
      <c r="D55" s="869"/>
      <c r="E55" s="869"/>
      <c r="F55" s="869"/>
      <c r="G55" s="869"/>
      <c r="H55" s="869"/>
      <c r="I55" s="869"/>
      <c r="J55" s="869"/>
      <c r="K55" s="869"/>
      <c r="L55" s="869"/>
      <c r="M55" s="869"/>
      <c r="N55" s="869"/>
      <c r="O55" s="869"/>
      <c r="P55" s="869"/>
      <c r="Q55" s="869"/>
      <c r="R55" s="869"/>
      <c r="S55" s="869"/>
      <c r="T55" s="869"/>
      <c r="U55" s="869"/>
    </row>
    <row r="56" spans="1:21" ht="24" customHeight="1" thickBot="1" x14ac:dyDescent="0.2">
      <c r="A56" s="869"/>
      <c r="B56" s="1009" t="s">
        <v>569</v>
      </c>
      <c r="C56" s="1010"/>
      <c r="D56" s="1010"/>
      <c r="E56" s="1010"/>
      <c r="F56" s="1010"/>
      <c r="G56" s="1010"/>
      <c r="H56" s="1010"/>
      <c r="I56" s="1010"/>
      <c r="J56" s="1010"/>
      <c r="K56" s="1011"/>
      <c r="L56" s="1011"/>
      <c r="M56" s="1011"/>
      <c r="N56" s="1011"/>
      <c r="O56" s="1012" t="s">
        <v>570</v>
      </c>
      <c r="P56" s="869"/>
      <c r="Q56" s="869"/>
      <c r="R56" s="869"/>
      <c r="S56" s="869"/>
      <c r="T56" s="869"/>
      <c r="U56" s="869"/>
    </row>
    <row r="57" spans="1:21" ht="31.5" customHeight="1" thickBot="1" x14ac:dyDescent="0.2">
      <c r="A57" s="869"/>
      <c r="B57" s="1013"/>
      <c r="C57" s="1014"/>
      <c r="D57" s="1014"/>
      <c r="E57" s="1015"/>
      <c r="F57" s="1015"/>
      <c r="G57" s="1015"/>
      <c r="H57" s="1015"/>
      <c r="I57" s="1015"/>
      <c r="J57" s="1016" t="s">
        <v>546</v>
      </c>
      <c r="K57" s="1017" t="s">
        <v>3</v>
      </c>
      <c r="L57" s="1018" t="s">
        <v>4</v>
      </c>
      <c r="M57" s="1018" t="s">
        <v>5</v>
      </c>
      <c r="N57" s="1018" t="s">
        <v>6</v>
      </c>
      <c r="O57" s="1019" t="s">
        <v>7</v>
      </c>
      <c r="P57" s="869"/>
      <c r="Q57" s="869"/>
      <c r="R57" s="869"/>
      <c r="S57" s="869"/>
      <c r="T57" s="869"/>
      <c r="U57" s="869"/>
    </row>
    <row r="58" spans="1:21" ht="31.5" customHeight="1" x14ac:dyDescent="0.15">
      <c r="B58" s="1020" t="s">
        <v>571</v>
      </c>
      <c r="C58" s="1021"/>
      <c r="D58" s="1022" t="s">
        <v>572</v>
      </c>
      <c r="E58" s="1023"/>
      <c r="F58" s="1023"/>
      <c r="G58" s="1023"/>
      <c r="H58" s="1023"/>
      <c r="I58" s="1023"/>
      <c r="J58" s="1024"/>
      <c r="K58" s="1025"/>
      <c r="L58" s="1026"/>
      <c r="M58" s="1026"/>
      <c r="N58" s="1026"/>
      <c r="O58" s="1027"/>
    </row>
    <row r="59" spans="1:21" ht="31.5" customHeight="1" x14ac:dyDescent="0.15">
      <c r="B59" s="1028"/>
      <c r="C59" s="1029"/>
      <c r="D59" s="1030" t="s">
        <v>573</v>
      </c>
      <c r="E59" s="1031"/>
      <c r="F59" s="1031"/>
      <c r="G59" s="1031"/>
      <c r="H59" s="1031"/>
      <c r="I59" s="1031"/>
      <c r="J59" s="1032"/>
      <c r="K59" s="1033"/>
      <c r="L59" s="1034"/>
      <c r="M59" s="1034"/>
      <c r="N59" s="1034"/>
      <c r="O59" s="1035"/>
    </row>
    <row r="60" spans="1:21" ht="31.5" customHeight="1" thickBot="1" x14ac:dyDescent="0.2">
      <c r="B60" s="1036"/>
      <c r="C60" s="1037"/>
      <c r="D60" s="1038" t="s">
        <v>574</v>
      </c>
      <c r="E60" s="1039"/>
      <c r="F60" s="1039"/>
      <c r="G60" s="1039"/>
      <c r="H60" s="1039"/>
      <c r="I60" s="1039"/>
      <c r="J60" s="1040"/>
      <c r="K60" s="1041"/>
      <c r="L60" s="1042"/>
      <c r="M60" s="1042"/>
      <c r="N60" s="1042"/>
      <c r="O60" s="1043"/>
    </row>
    <row r="61" spans="1:21" ht="24" customHeight="1" x14ac:dyDescent="0.15">
      <c r="B61" s="1044"/>
      <c r="C61" s="1044"/>
      <c r="D61" s="1045" t="s">
        <v>575</v>
      </c>
      <c r="E61" s="1046"/>
      <c r="F61" s="1046"/>
      <c r="G61" s="1046"/>
      <c r="H61" s="1046"/>
      <c r="I61" s="1046"/>
      <c r="J61" s="1046"/>
      <c r="K61" s="1046"/>
      <c r="L61" s="1046"/>
      <c r="M61" s="1046"/>
      <c r="N61" s="1046"/>
      <c r="O61" s="1046"/>
    </row>
    <row r="62" spans="1:21" ht="24" customHeight="1" x14ac:dyDescent="0.15">
      <c r="B62" s="1047"/>
      <c r="C62" s="1047"/>
      <c r="D62" s="1045" t="s">
        <v>576</v>
      </c>
      <c r="E62" s="1046"/>
      <c r="F62" s="1046"/>
      <c r="G62" s="1046"/>
      <c r="H62" s="1046"/>
      <c r="I62" s="1046"/>
      <c r="J62" s="1046"/>
      <c r="K62" s="1046"/>
      <c r="L62" s="1046"/>
      <c r="M62" s="1046"/>
      <c r="N62" s="1046"/>
      <c r="O62" s="1046"/>
    </row>
    <row r="63" spans="1:21" ht="24" customHeight="1" x14ac:dyDescent="0.15">
      <c r="A63" s="869"/>
      <c r="B63" s="1008"/>
      <c r="C63" s="869"/>
      <c r="D63" s="869"/>
      <c r="E63" s="869"/>
      <c r="F63" s="869"/>
      <c r="G63" s="869"/>
      <c r="H63" s="869"/>
      <c r="I63" s="869"/>
      <c r="J63" s="869"/>
      <c r="K63" s="869"/>
      <c r="L63" s="869"/>
      <c r="M63" s="869"/>
      <c r="N63" s="869"/>
      <c r="O63" s="869"/>
      <c r="P63" s="869"/>
      <c r="Q63" s="869"/>
      <c r="R63" s="869"/>
      <c r="S63" s="869"/>
      <c r="T63" s="869"/>
      <c r="U63" s="869"/>
    </row>
    <row r="64" spans="1:21" ht="24" customHeight="1" x14ac:dyDescent="0.15">
      <c r="A64" s="869"/>
      <c r="B64" s="1008"/>
      <c r="C64" s="869"/>
      <c r="D64" s="869"/>
      <c r="E64" s="869"/>
      <c r="F64" s="869"/>
      <c r="G64" s="869"/>
      <c r="H64" s="869"/>
      <c r="I64" s="869"/>
      <c r="J64" s="869"/>
      <c r="K64" s="869"/>
      <c r="L64" s="869"/>
      <c r="M64" s="869"/>
      <c r="N64" s="869"/>
      <c r="O64" s="869"/>
      <c r="P64" s="869"/>
      <c r="Q64" s="869"/>
      <c r="R64" s="869"/>
      <c r="S64" s="869"/>
      <c r="T64" s="869"/>
      <c r="U64" s="869"/>
    </row>
  </sheetData>
  <sheetProtection algorithmName="SHA-512" hashValue="38u0VDFdblErSzTST/tiymuREHzwLQz6T3TqxRdbC7z5FF4Mn9WBeHVpyCFwqmFpUlRj6uSXqTI4fYoC0Q0TUg==" saltValue="BWDxyJg4dGJIT18uuTqDb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88"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3F33-E15F-45CF-BDF9-2A920C835ADD}">
  <sheetPr>
    <tabColor rgb="FFFF0000"/>
    <pageSetUpPr fitToPage="1"/>
  </sheetPr>
  <dimension ref="B1:M55"/>
  <sheetViews>
    <sheetView showGridLines="0" zoomScaleSheetLayoutView="100" workbookViewId="0"/>
  </sheetViews>
  <sheetFormatPr defaultColWidth="0" defaultRowHeight="13.5" customHeight="1" zeroHeight="1" x14ac:dyDescent="0.15"/>
  <cols>
    <col min="1" max="1" width="6.625" style="445" customWidth="1"/>
    <col min="2" max="3" width="12.625" style="445" customWidth="1"/>
    <col min="4" max="4" width="11.625" style="445" customWidth="1"/>
    <col min="5" max="8" width="10.375" style="445" customWidth="1"/>
    <col min="9" max="13" width="16.375" style="445" customWidth="1"/>
    <col min="14" max="19" width="12.625" style="445" customWidth="1"/>
    <col min="20" max="20" width="0" style="445" hidden="1" customWidth="1"/>
    <col min="21" max="16384" width="0" style="445"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1" t="s">
        <v>555</v>
      </c>
    </row>
    <row r="40" spans="2:13" ht="27.75" customHeight="1" thickBot="1" x14ac:dyDescent="0.2">
      <c r="B40" s="972" t="s">
        <v>556</v>
      </c>
      <c r="C40" s="973"/>
      <c r="D40" s="973"/>
      <c r="E40" s="974"/>
      <c r="F40" s="974"/>
      <c r="G40" s="974"/>
      <c r="H40" s="975" t="s">
        <v>546</v>
      </c>
      <c r="I40" s="976" t="s">
        <v>3</v>
      </c>
      <c r="J40" s="977" t="s">
        <v>4</v>
      </c>
      <c r="K40" s="977" t="s">
        <v>5</v>
      </c>
      <c r="L40" s="977" t="s">
        <v>6</v>
      </c>
      <c r="M40" s="1048" t="s">
        <v>7</v>
      </c>
    </row>
    <row r="41" spans="2:13" ht="27.75" customHeight="1" x14ac:dyDescent="0.15">
      <c r="B41" s="979" t="s">
        <v>577</v>
      </c>
      <c r="C41" s="980"/>
      <c r="D41" s="981"/>
      <c r="E41" s="1049" t="s">
        <v>578</v>
      </c>
      <c r="F41" s="1049"/>
      <c r="G41" s="1049"/>
      <c r="H41" s="1050"/>
      <c r="I41" s="984">
        <v>14544</v>
      </c>
      <c r="J41" s="985">
        <v>14223</v>
      </c>
      <c r="K41" s="985">
        <v>13149</v>
      </c>
      <c r="L41" s="985">
        <v>12109</v>
      </c>
      <c r="M41" s="986">
        <v>11199</v>
      </c>
    </row>
    <row r="42" spans="2:13" ht="27.75" customHeight="1" x14ac:dyDescent="0.15">
      <c r="B42" s="987"/>
      <c r="C42" s="988"/>
      <c r="D42" s="989"/>
      <c r="E42" s="1051" t="s">
        <v>579</v>
      </c>
      <c r="F42" s="1051"/>
      <c r="G42" s="1051"/>
      <c r="H42" s="1052"/>
      <c r="I42" s="992" t="s">
        <v>64</v>
      </c>
      <c r="J42" s="993" t="s">
        <v>64</v>
      </c>
      <c r="K42" s="993" t="s">
        <v>64</v>
      </c>
      <c r="L42" s="993" t="s">
        <v>64</v>
      </c>
      <c r="M42" s="994" t="s">
        <v>64</v>
      </c>
    </row>
    <row r="43" spans="2:13" ht="27.75" customHeight="1" x14ac:dyDescent="0.15">
      <c r="B43" s="987"/>
      <c r="C43" s="988"/>
      <c r="D43" s="989"/>
      <c r="E43" s="1051" t="s">
        <v>580</v>
      </c>
      <c r="F43" s="1051"/>
      <c r="G43" s="1051"/>
      <c r="H43" s="1052"/>
      <c r="I43" s="992">
        <v>10629</v>
      </c>
      <c r="J43" s="993">
        <v>10040</v>
      </c>
      <c r="K43" s="993">
        <v>9300</v>
      </c>
      <c r="L43" s="993">
        <v>8870</v>
      </c>
      <c r="M43" s="994">
        <v>7956</v>
      </c>
    </row>
    <row r="44" spans="2:13" ht="27.75" customHeight="1" x14ac:dyDescent="0.15">
      <c r="B44" s="987"/>
      <c r="C44" s="988"/>
      <c r="D44" s="989"/>
      <c r="E44" s="1051" t="s">
        <v>581</v>
      </c>
      <c r="F44" s="1051"/>
      <c r="G44" s="1051"/>
      <c r="H44" s="1052"/>
      <c r="I44" s="992">
        <v>233</v>
      </c>
      <c r="J44" s="993">
        <v>209</v>
      </c>
      <c r="K44" s="993">
        <v>245</v>
      </c>
      <c r="L44" s="993">
        <v>256</v>
      </c>
      <c r="M44" s="994">
        <v>240</v>
      </c>
    </row>
    <row r="45" spans="2:13" ht="27.75" customHeight="1" x14ac:dyDescent="0.15">
      <c r="B45" s="987"/>
      <c r="C45" s="988"/>
      <c r="D45" s="989"/>
      <c r="E45" s="1051" t="s">
        <v>582</v>
      </c>
      <c r="F45" s="1051"/>
      <c r="G45" s="1051"/>
      <c r="H45" s="1052"/>
      <c r="I45" s="992">
        <v>1498</v>
      </c>
      <c r="J45" s="993">
        <v>1441</v>
      </c>
      <c r="K45" s="993">
        <v>1524</v>
      </c>
      <c r="L45" s="993">
        <v>1567</v>
      </c>
      <c r="M45" s="994">
        <v>1681</v>
      </c>
    </row>
    <row r="46" spans="2:13" ht="27.75" customHeight="1" x14ac:dyDescent="0.15">
      <c r="B46" s="987"/>
      <c r="C46" s="988"/>
      <c r="D46" s="997"/>
      <c r="E46" s="1051" t="s">
        <v>583</v>
      </c>
      <c r="F46" s="1051"/>
      <c r="G46" s="1051"/>
      <c r="H46" s="1052"/>
      <c r="I46" s="992" t="s">
        <v>64</v>
      </c>
      <c r="J46" s="993" t="s">
        <v>64</v>
      </c>
      <c r="K46" s="993" t="s">
        <v>64</v>
      </c>
      <c r="L46" s="993" t="s">
        <v>64</v>
      </c>
      <c r="M46" s="994" t="s">
        <v>64</v>
      </c>
    </row>
    <row r="47" spans="2:13" ht="27.75" customHeight="1" x14ac:dyDescent="0.15">
      <c r="B47" s="987"/>
      <c r="C47" s="988"/>
      <c r="D47" s="1053"/>
      <c r="E47" s="1054" t="s">
        <v>584</v>
      </c>
      <c r="F47" s="1055"/>
      <c r="G47" s="1055"/>
      <c r="H47" s="1056"/>
      <c r="I47" s="992" t="s">
        <v>64</v>
      </c>
      <c r="J47" s="993" t="s">
        <v>64</v>
      </c>
      <c r="K47" s="993" t="s">
        <v>64</v>
      </c>
      <c r="L47" s="993" t="s">
        <v>64</v>
      </c>
      <c r="M47" s="994" t="s">
        <v>64</v>
      </c>
    </row>
    <row r="48" spans="2:13" ht="27.75" customHeight="1" x14ac:dyDescent="0.15">
      <c r="B48" s="987"/>
      <c r="C48" s="988"/>
      <c r="D48" s="989"/>
      <c r="E48" s="1051" t="s">
        <v>585</v>
      </c>
      <c r="F48" s="1051"/>
      <c r="G48" s="1051"/>
      <c r="H48" s="1052"/>
      <c r="I48" s="992" t="s">
        <v>64</v>
      </c>
      <c r="J48" s="993" t="s">
        <v>64</v>
      </c>
      <c r="K48" s="993" t="s">
        <v>64</v>
      </c>
      <c r="L48" s="993" t="s">
        <v>64</v>
      </c>
      <c r="M48" s="994" t="s">
        <v>64</v>
      </c>
    </row>
    <row r="49" spans="2:13" ht="27.75" customHeight="1" x14ac:dyDescent="0.15">
      <c r="B49" s="995"/>
      <c r="C49" s="996"/>
      <c r="D49" s="989"/>
      <c r="E49" s="1051" t="s">
        <v>586</v>
      </c>
      <c r="F49" s="1051"/>
      <c r="G49" s="1051"/>
      <c r="H49" s="1052"/>
      <c r="I49" s="992" t="s">
        <v>64</v>
      </c>
      <c r="J49" s="993" t="s">
        <v>64</v>
      </c>
      <c r="K49" s="993" t="s">
        <v>64</v>
      </c>
      <c r="L49" s="993" t="s">
        <v>64</v>
      </c>
      <c r="M49" s="994" t="s">
        <v>64</v>
      </c>
    </row>
    <row r="50" spans="2:13" ht="27.75" customHeight="1" x14ac:dyDescent="0.15">
      <c r="B50" s="1057" t="s">
        <v>587</v>
      </c>
      <c r="C50" s="1058"/>
      <c r="D50" s="1059"/>
      <c r="E50" s="1051" t="s">
        <v>588</v>
      </c>
      <c r="F50" s="1051"/>
      <c r="G50" s="1051"/>
      <c r="H50" s="1052"/>
      <c r="I50" s="992">
        <v>2839</v>
      </c>
      <c r="J50" s="993">
        <v>2982</v>
      </c>
      <c r="K50" s="993">
        <v>3034</v>
      </c>
      <c r="L50" s="993">
        <v>2953</v>
      </c>
      <c r="M50" s="994">
        <v>2906</v>
      </c>
    </row>
    <row r="51" spans="2:13" ht="27.75" customHeight="1" x14ac:dyDescent="0.15">
      <c r="B51" s="987"/>
      <c r="C51" s="988"/>
      <c r="D51" s="989"/>
      <c r="E51" s="1051" t="s">
        <v>589</v>
      </c>
      <c r="F51" s="1051"/>
      <c r="G51" s="1051"/>
      <c r="H51" s="1052"/>
      <c r="I51" s="992">
        <v>244</v>
      </c>
      <c r="J51" s="993">
        <v>204</v>
      </c>
      <c r="K51" s="993">
        <v>157</v>
      </c>
      <c r="L51" s="993">
        <v>97</v>
      </c>
      <c r="M51" s="994">
        <v>60</v>
      </c>
    </row>
    <row r="52" spans="2:13" ht="27.75" customHeight="1" x14ac:dyDescent="0.15">
      <c r="B52" s="995"/>
      <c r="C52" s="996"/>
      <c r="D52" s="989"/>
      <c r="E52" s="1051" t="s">
        <v>590</v>
      </c>
      <c r="F52" s="1051"/>
      <c r="G52" s="1051"/>
      <c r="H52" s="1052"/>
      <c r="I52" s="992">
        <v>16882</v>
      </c>
      <c r="J52" s="993">
        <v>16236</v>
      </c>
      <c r="K52" s="993">
        <v>15215</v>
      </c>
      <c r="L52" s="993">
        <v>14210</v>
      </c>
      <c r="M52" s="994">
        <v>13295</v>
      </c>
    </row>
    <row r="53" spans="2:13" ht="27.75" customHeight="1" thickBot="1" x14ac:dyDescent="0.2">
      <c r="B53" s="1000" t="s">
        <v>566</v>
      </c>
      <c r="C53" s="1001"/>
      <c r="D53" s="1002"/>
      <c r="E53" s="1060" t="s">
        <v>591</v>
      </c>
      <c r="F53" s="1060"/>
      <c r="G53" s="1060"/>
      <c r="H53" s="1061"/>
      <c r="I53" s="1005">
        <v>6939</v>
      </c>
      <c r="J53" s="1006">
        <v>6491</v>
      </c>
      <c r="K53" s="1006">
        <v>5812</v>
      </c>
      <c r="L53" s="1006">
        <v>5542</v>
      </c>
      <c r="M53" s="1007">
        <v>4815</v>
      </c>
    </row>
    <row r="54" spans="2:13" ht="27.75" customHeight="1" x14ac:dyDescent="0.15">
      <c r="B54" s="1008"/>
      <c r="C54" s="969"/>
      <c r="D54" s="969"/>
      <c r="E54" s="1062"/>
      <c r="F54" s="1062"/>
      <c r="G54" s="1062"/>
      <c r="H54" s="1062"/>
      <c r="I54" s="1063"/>
      <c r="J54" s="1063"/>
      <c r="K54" s="1063"/>
      <c r="L54" s="1063"/>
      <c r="M54" s="1063"/>
    </row>
    <row r="55" spans="2:13" x14ac:dyDescent="0.15"/>
  </sheetData>
  <sheetProtection algorithmName="SHA-512" hashValue="5YE6uB2x+eNvtFDTc6AsZQDmdVtQ9g0JqRQKi7y7FX2MafC6HvbaCQbkNcjmR5wQh9jQLrbO9LqPjHoG2BlT7g==" saltValue="00KG6ur2562L6OzhcrbvV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2B24B-DFFF-4FCA-8F79-DB43E940BBD1}">
  <sheetPr>
    <tabColor rgb="FFFF0000"/>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45" customWidth="1"/>
    <col min="2" max="2" width="16.375" style="445" customWidth="1"/>
    <col min="3" max="5" width="26.25" style="445" customWidth="1"/>
    <col min="6" max="8" width="24.25" style="445" customWidth="1"/>
    <col min="9" max="14" width="26" style="445" customWidth="1"/>
    <col min="15" max="15" width="6.125" style="445" customWidth="1"/>
    <col min="16" max="16" width="9" style="445" hidden="1" customWidth="1"/>
    <col min="17" max="20" width="0" style="445" hidden="1" customWidth="1"/>
    <col min="21" max="21" width="9" style="445" hidden="1" customWidth="1"/>
    <col min="22" max="22" width="0" style="445" hidden="1" customWidth="1"/>
    <col min="23" max="23" width="9" style="445" hidden="1" customWidth="1"/>
    <col min="24" max="24" width="0" style="445" hidden="1" customWidth="1"/>
    <col min="25" max="16384" width="0" style="44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9"/>
      <c r="C53" s="869"/>
      <c r="D53" s="869"/>
      <c r="E53" s="869"/>
      <c r="F53" s="869"/>
      <c r="G53" s="869"/>
      <c r="H53" s="1064" t="s">
        <v>592</v>
      </c>
    </row>
    <row r="54" spans="2:8" ht="29.25" customHeight="1" thickBot="1" x14ac:dyDescent="0.25">
      <c r="B54" s="1065" t="s">
        <v>24</v>
      </c>
      <c r="C54" s="1066"/>
      <c r="D54" s="1066"/>
      <c r="E54" s="1067" t="s">
        <v>546</v>
      </c>
      <c r="F54" s="1068" t="s">
        <v>5</v>
      </c>
      <c r="G54" s="1068" t="s">
        <v>6</v>
      </c>
      <c r="H54" s="1069" t="s">
        <v>7</v>
      </c>
    </row>
    <row r="55" spans="2:8" ht="52.5" customHeight="1" x14ac:dyDescent="0.15">
      <c r="B55" s="1070"/>
      <c r="C55" s="1071" t="s">
        <v>118</v>
      </c>
      <c r="D55" s="1071"/>
      <c r="E55" s="1072"/>
      <c r="F55" s="1073">
        <v>1618</v>
      </c>
      <c r="G55" s="1073">
        <v>1515</v>
      </c>
      <c r="H55" s="1074">
        <v>1528</v>
      </c>
    </row>
    <row r="56" spans="2:8" ht="52.5" customHeight="1" x14ac:dyDescent="0.15">
      <c r="B56" s="1075"/>
      <c r="C56" s="1076" t="s">
        <v>593</v>
      </c>
      <c r="D56" s="1076"/>
      <c r="E56" s="1077"/>
      <c r="F56" s="1078">
        <v>90</v>
      </c>
      <c r="G56" s="1078">
        <v>87</v>
      </c>
      <c r="H56" s="1079">
        <v>129</v>
      </c>
    </row>
    <row r="57" spans="2:8" ht="53.25" customHeight="1" x14ac:dyDescent="0.15">
      <c r="B57" s="1075"/>
      <c r="C57" s="1080" t="s">
        <v>123</v>
      </c>
      <c r="D57" s="1080"/>
      <c r="E57" s="1081"/>
      <c r="F57" s="1082">
        <v>2594</v>
      </c>
      <c r="G57" s="1082">
        <v>2590</v>
      </c>
      <c r="H57" s="1083">
        <v>2501</v>
      </c>
    </row>
    <row r="58" spans="2:8" ht="45.75" customHeight="1" x14ac:dyDescent="0.15">
      <c r="B58" s="1084"/>
      <c r="C58" s="1085" t="s">
        <v>594</v>
      </c>
      <c r="D58" s="1086"/>
      <c r="E58" s="1087"/>
      <c r="F58" s="1088">
        <v>1911</v>
      </c>
      <c r="G58" s="1088">
        <v>1892</v>
      </c>
      <c r="H58" s="1089">
        <v>1813</v>
      </c>
    </row>
    <row r="59" spans="2:8" ht="45.75" customHeight="1" x14ac:dyDescent="0.15">
      <c r="B59" s="1084"/>
      <c r="C59" s="1085" t="s">
        <v>595</v>
      </c>
      <c r="D59" s="1086"/>
      <c r="E59" s="1087"/>
      <c r="F59" s="1088">
        <v>125</v>
      </c>
      <c r="G59" s="1088">
        <v>151</v>
      </c>
      <c r="H59" s="1089">
        <v>152</v>
      </c>
    </row>
    <row r="60" spans="2:8" ht="45.75" customHeight="1" x14ac:dyDescent="0.15">
      <c r="B60" s="1084"/>
      <c r="C60" s="1085" t="s">
        <v>596</v>
      </c>
      <c r="D60" s="1086"/>
      <c r="E60" s="1087"/>
      <c r="F60" s="1088">
        <v>124</v>
      </c>
      <c r="G60" s="1088">
        <v>122</v>
      </c>
      <c r="H60" s="1089">
        <v>121</v>
      </c>
    </row>
    <row r="61" spans="2:8" ht="45.75" customHeight="1" x14ac:dyDescent="0.15">
      <c r="B61" s="1084"/>
      <c r="C61" s="1085" t="s">
        <v>597</v>
      </c>
      <c r="D61" s="1086"/>
      <c r="E61" s="1087"/>
      <c r="F61" s="1088">
        <v>132</v>
      </c>
      <c r="G61" s="1088">
        <v>122</v>
      </c>
      <c r="H61" s="1089">
        <v>120</v>
      </c>
    </row>
    <row r="62" spans="2:8" ht="45.75" customHeight="1" thickBot="1" x14ac:dyDescent="0.2">
      <c r="B62" s="1090"/>
      <c r="C62" s="1091" t="s">
        <v>598</v>
      </c>
      <c r="D62" s="1092"/>
      <c r="E62" s="1093"/>
      <c r="F62" s="1094">
        <v>74</v>
      </c>
      <c r="G62" s="1094">
        <v>75</v>
      </c>
      <c r="H62" s="1095">
        <v>68</v>
      </c>
    </row>
    <row r="63" spans="2:8" ht="52.5" customHeight="1" thickBot="1" x14ac:dyDescent="0.2">
      <c r="B63" s="1096"/>
      <c r="C63" s="1097" t="s">
        <v>599</v>
      </c>
      <c r="D63" s="1097"/>
      <c r="E63" s="1098"/>
      <c r="F63" s="1099">
        <v>4302</v>
      </c>
      <c r="G63" s="1099">
        <v>4192</v>
      </c>
      <c r="H63" s="1100">
        <v>4158</v>
      </c>
    </row>
    <row r="64" spans="2:8" x14ac:dyDescent="0.15"/>
  </sheetData>
  <sheetProtection algorithmName="SHA-512" hashValue="piNz/km3lzvuueCYWHJnj/ch5RhsTmF7EZ4I7IReYobXB/3kptYA6wavU8SQ+pD7Esjz2NVeqXbC4P6m6eMUVw==" saltValue="ePnZB2+QSJ7OlVxza9zd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A61" zoomScaleNormal="100"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114.6</v>
      </c>
      <c r="BQ51" s="41"/>
      <c r="BR51" s="41"/>
      <c r="BS51" s="41"/>
      <c r="BT51" s="41"/>
      <c r="BU51" s="41"/>
      <c r="BV51" s="41"/>
      <c r="BW51" s="41"/>
      <c r="BX51" s="41">
        <v>101.5</v>
      </c>
      <c r="BY51" s="41"/>
      <c r="BZ51" s="41"/>
      <c r="CA51" s="41"/>
      <c r="CB51" s="41"/>
      <c r="CC51" s="41"/>
      <c r="CD51" s="41"/>
      <c r="CE51" s="41"/>
      <c r="CF51" s="41">
        <v>93.8</v>
      </c>
      <c r="CG51" s="41"/>
      <c r="CH51" s="41"/>
      <c r="CI51" s="41"/>
      <c r="CJ51" s="41"/>
      <c r="CK51" s="41"/>
      <c r="CL51" s="41"/>
      <c r="CM51" s="41"/>
      <c r="CN51" s="41">
        <v>89.1</v>
      </c>
      <c r="CO51" s="41"/>
      <c r="CP51" s="41"/>
      <c r="CQ51" s="41"/>
      <c r="CR51" s="41"/>
      <c r="CS51" s="41"/>
      <c r="CT51" s="41"/>
      <c r="CU51" s="41"/>
      <c r="CV51" s="41">
        <v>75.7</v>
      </c>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69.599999999999994</v>
      </c>
      <c r="BQ53" s="41"/>
      <c r="BR53" s="41"/>
      <c r="BS53" s="41"/>
      <c r="BT53" s="41"/>
      <c r="BU53" s="41"/>
      <c r="BV53" s="41"/>
      <c r="BW53" s="41"/>
      <c r="BX53" s="41">
        <v>71.900000000000006</v>
      </c>
      <c r="BY53" s="41"/>
      <c r="BZ53" s="41"/>
      <c r="CA53" s="41"/>
      <c r="CB53" s="41"/>
      <c r="CC53" s="41"/>
      <c r="CD53" s="41"/>
      <c r="CE53" s="41"/>
      <c r="CF53" s="41">
        <v>73.599999999999994</v>
      </c>
      <c r="CG53" s="41"/>
      <c r="CH53" s="41"/>
      <c r="CI53" s="41"/>
      <c r="CJ53" s="41"/>
      <c r="CK53" s="41"/>
      <c r="CL53" s="41"/>
      <c r="CM53" s="41"/>
      <c r="CN53" s="41">
        <v>73.2</v>
      </c>
      <c r="CO53" s="41"/>
      <c r="CP53" s="41"/>
      <c r="CQ53" s="41"/>
      <c r="CR53" s="41"/>
      <c r="CS53" s="41"/>
      <c r="CT53" s="41"/>
      <c r="CU53" s="41"/>
      <c r="CV53" s="41">
        <v>74.599999999999994</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10.9</v>
      </c>
      <c r="BQ55" s="41"/>
      <c r="BR55" s="41"/>
      <c r="BS55" s="41"/>
      <c r="BT55" s="41"/>
      <c r="BU55" s="41"/>
      <c r="BV55" s="41"/>
      <c r="BW55" s="41"/>
      <c r="BX55" s="41">
        <v>4.5999999999999996</v>
      </c>
      <c r="BY55" s="41"/>
      <c r="BZ55" s="41"/>
      <c r="CA55" s="41"/>
      <c r="CB55" s="41"/>
      <c r="CC55" s="41"/>
      <c r="CD55" s="41"/>
      <c r="CE55" s="41"/>
      <c r="CF55" s="41">
        <v>0.6</v>
      </c>
      <c r="CG55" s="41"/>
      <c r="CH55" s="41"/>
      <c r="CI55" s="41"/>
      <c r="CJ55" s="41"/>
      <c r="CK55" s="41"/>
      <c r="CL55" s="41"/>
      <c r="CM55" s="41"/>
      <c r="CN55" s="41">
        <v>0</v>
      </c>
      <c r="CO55" s="41"/>
      <c r="CP55" s="41"/>
      <c r="CQ55" s="41"/>
      <c r="CR55" s="41"/>
      <c r="CS55" s="41"/>
      <c r="CT55" s="41"/>
      <c r="CU55" s="41"/>
      <c r="CV55" s="41">
        <v>1</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62.2</v>
      </c>
      <c r="BQ57" s="41"/>
      <c r="BR57" s="41"/>
      <c r="BS57" s="41"/>
      <c r="BT57" s="41"/>
      <c r="BU57" s="41"/>
      <c r="BV57" s="41"/>
      <c r="BW57" s="41"/>
      <c r="BX57" s="41">
        <v>61.4</v>
      </c>
      <c r="BY57" s="41"/>
      <c r="BZ57" s="41"/>
      <c r="CA57" s="41"/>
      <c r="CB57" s="41"/>
      <c r="CC57" s="41"/>
      <c r="CD57" s="41"/>
      <c r="CE57" s="41"/>
      <c r="CF57" s="41">
        <v>62.6</v>
      </c>
      <c r="CG57" s="41"/>
      <c r="CH57" s="41"/>
      <c r="CI57" s="41"/>
      <c r="CJ57" s="41"/>
      <c r="CK57" s="41"/>
      <c r="CL57" s="41"/>
      <c r="CM57" s="41"/>
      <c r="CN57" s="41">
        <v>63.6</v>
      </c>
      <c r="CO57" s="41"/>
      <c r="CP57" s="41"/>
      <c r="CQ57" s="41"/>
      <c r="CR57" s="41"/>
      <c r="CS57" s="41"/>
      <c r="CT57" s="41"/>
      <c r="CU57" s="41"/>
      <c r="CV57" s="41">
        <v>64.099999999999994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114.6</v>
      </c>
      <c r="BQ73" s="41"/>
      <c r="BR73" s="41"/>
      <c r="BS73" s="41"/>
      <c r="BT73" s="41"/>
      <c r="BU73" s="41"/>
      <c r="BV73" s="41"/>
      <c r="BW73" s="41"/>
      <c r="BX73" s="41">
        <v>101.5</v>
      </c>
      <c r="BY73" s="41"/>
      <c r="BZ73" s="41"/>
      <c r="CA73" s="41"/>
      <c r="CB73" s="41"/>
      <c r="CC73" s="41"/>
      <c r="CD73" s="41"/>
      <c r="CE73" s="41"/>
      <c r="CF73" s="41">
        <v>93.8</v>
      </c>
      <c r="CG73" s="41"/>
      <c r="CH73" s="41"/>
      <c r="CI73" s="41"/>
      <c r="CJ73" s="41"/>
      <c r="CK73" s="41"/>
      <c r="CL73" s="41"/>
      <c r="CM73" s="41"/>
      <c r="CN73" s="41">
        <v>89.1</v>
      </c>
      <c r="CO73" s="41"/>
      <c r="CP73" s="41"/>
      <c r="CQ73" s="41"/>
      <c r="CR73" s="41"/>
      <c r="CS73" s="41"/>
      <c r="CT73" s="41"/>
      <c r="CU73" s="41"/>
      <c r="CV73" s="41">
        <v>75.7</v>
      </c>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17</v>
      </c>
      <c r="BQ75" s="41"/>
      <c r="BR75" s="41"/>
      <c r="BS75" s="41"/>
      <c r="BT75" s="41"/>
      <c r="BU75" s="41"/>
      <c r="BV75" s="41"/>
      <c r="BW75" s="41"/>
      <c r="BX75" s="41">
        <v>17.2</v>
      </c>
      <c r="BY75" s="41"/>
      <c r="BZ75" s="41"/>
      <c r="CA75" s="41"/>
      <c r="CB75" s="41"/>
      <c r="CC75" s="41"/>
      <c r="CD75" s="41"/>
      <c r="CE75" s="41"/>
      <c r="CF75" s="41">
        <v>17.2</v>
      </c>
      <c r="CG75" s="41"/>
      <c r="CH75" s="41"/>
      <c r="CI75" s="41"/>
      <c r="CJ75" s="41"/>
      <c r="CK75" s="41"/>
      <c r="CL75" s="41"/>
      <c r="CM75" s="41"/>
      <c r="CN75" s="41">
        <v>17.600000000000001</v>
      </c>
      <c r="CO75" s="41"/>
      <c r="CP75" s="41"/>
      <c r="CQ75" s="41"/>
      <c r="CR75" s="41"/>
      <c r="CS75" s="41"/>
      <c r="CT75" s="41"/>
      <c r="CU75" s="41"/>
      <c r="CV75" s="41">
        <v>15.8</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10.9</v>
      </c>
      <c r="BQ77" s="41"/>
      <c r="BR77" s="41"/>
      <c r="BS77" s="41"/>
      <c r="BT77" s="41"/>
      <c r="BU77" s="41"/>
      <c r="BV77" s="41"/>
      <c r="BW77" s="41"/>
      <c r="BX77" s="41">
        <v>4.5999999999999996</v>
      </c>
      <c r="BY77" s="41"/>
      <c r="BZ77" s="41"/>
      <c r="CA77" s="41"/>
      <c r="CB77" s="41"/>
      <c r="CC77" s="41"/>
      <c r="CD77" s="41"/>
      <c r="CE77" s="41"/>
      <c r="CF77" s="41">
        <v>0.6</v>
      </c>
      <c r="CG77" s="41"/>
      <c r="CH77" s="41"/>
      <c r="CI77" s="41"/>
      <c r="CJ77" s="41"/>
      <c r="CK77" s="41"/>
      <c r="CL77" s="41"/>
      <c r="CM77" s="41"/>
      <c r="CN77" s="41">
        <v>0</v>
      </c>
      <c r="CO77" s="41"/>
      <c r="CP77" s="41"/>
      <c r="CQ77" s="41"/>
      <c r="CR77" s="41"/>
      <c r="CS77" s="41"/>
      <c r="CT77" s="41"/>
      <c r="CU77" s="41"/>
      <c r="CV77" s="41">
        <v>1</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5.9</v>
      </c>
      <c r="BQ79" s="41"/>
      <c r="BR79" s="41"/>
      <c r="BS79" s="41"/>
      <c r="BT79" s="41"/>
      <c r="BU79" s="41"/>
      <c r="BV79" s="41"/>
      <c r="BW79" s="41"/>
      <c r="BX79" s="41">
        <v>6.3</v>
      </c>
      <c r="BY79" s="41"/>
      <c r="BZ79" s="41"/>
      <c r="CA79" s="41"/>
      <c r="CB79" s="41"/>
      <c r="CC79" s="41"/>
      <c r="CD79" s="41"/>
      <c r="CE79" s="41"/>
      <c r="CF79" s="41">
        <v>6.6</v>
      </c>
      <c r="CG79" s="41"/>
      <c r="CH79" s="41"/>
      <c r="CI79" s="41"/>
      <c r="CJ79" s="41"/>
      <c r="CK79" s="41"/>
      <c r="CL79" s="41"/>
      <c r="CM79" s="41"/>
      <c r="CN79" s="41">
        <v>6.8</v>
      </c>
      <c r="CO79" s="41"/>
      <c r="CP79" s="41"/>
      <c r="CQ79" s="41"/>
      <c r="CR79" s="41"/>
      <c r="CS79" s="41"/>
      <c r="CT79" s="41"/>
      <c r="CU79" s="41"/>
      <c r="CV79" s="41">
        <v>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nDpergQt7XSmvvOC3yudvnbiPUGPEGFi5kpHI58QzmujbEPFRFwr/NYneteTyZVEeh74AwxPrs13KuIEBuaYw==" saltValue="yyKkKIpiJ9I1ZmWtu+I1M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61" zoomScaleNormal="100" zoomScaleSheetLayoutView="70" workbookViewId="0">
      <selection activeCell="BW17" sqref="BW1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37jyt84NBHxvfH6z1yZ9O/H/6BcuL6LUKRoEZaMMy9HkELrD2zdSPjs/XlGtImpPfbK9lZd1iV7TfGTNz+wsFw==" saltValue="gz7KTcHsqzACRGw2DlSq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V28" zoomScaleNormal="100" zoomScaleSheetLayoutView="55" workbookViewId="0">
      <selection activeCell="AG70" sqref="AG70"/>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1BWaWLwjRwHaVps/xYUiqD1YWlWuYYvd2eGSj7GLx4DtE1rGH6cgXADsS0G0YMQmtIiPvIYOIDzwdrRXF2fTMQ==" saltValue="wEUpLZMIP+RRFvLbXIQWT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2026-10-02T05:42:59Z</dcterms:modified>
</cp:coreProperties>
</file>