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各課専用\自治振興課\06税財政担当（財政）\06 決算統計\15 財政比較分析表／歳出比較分析表→資料集へ\令和６年度決算\03 ②R8.10公表分\07 国へ報告\"/>
    </mc:Choice>
  </mc:AlternateContent>
  <xr:revisionPtr revIDLastSave="0" documentId="13_ncr:1_{38BAB555-97A5-483F-9762-245530EF7D25}" xr6:coauthVersionLast="47" xr6:coauthVersionMax="47" xr10:uidLastSave="{00000000-0000-0000-0000-000000000000}"/>
  <bookViews>
    <workbookView xWindow="1560" yWindow="150" windowWidth="18225" windowHeight="1548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c r="BY43" i="7"/>
  <c r="BE43" i="7"/>
  <c r="AM43" i="7"/>
  <c r="U43" i="7"/>
  <c r="E43" i="7"/>
  <c r="C43" i="7" s="1"/>
  <c r="DG42" i="7"/>
  <c r="CQ42" i="7"/>
  <c r="CO42" i="7"/>
  <c r="BY42" i="7"/>
  <c r="BE42" i="7"/>
  <c r="AM42" i="7"/>
  <c r="U42" i="7"/>
  <c r="E42" i="7"/>
  <c r="C42" i="7" s="1"/>
  <c r="DG41" i="7"/>
  <c r="CQ41" i="7"/>
  <c r="CO41" i="7"/>
  <c r="BY41" i="7"/>
  <c r="BE41" i="7"/>
  <c r="AM41" i="7"/>
  <c r="U41" i="7"/>
  <c r="E41" i="7"/>
  <c r="C41" i="7" s="1"/>
  <c r="DG40" i="7"/>
  <c r="CQ40" i="7"/>
  <c r="CO40" i="7"/>
  <c r="BY40" i="7"/>
  <c r="BE40" i="7"/>
  <c r="AM40" i="7"/>
  <c r="U40" i="7"/>
  <c r="E40" i="7"/>
  <c r="C40" i="7" s="1"/>
  <c r="DG39" i="7"/>
  <c r="CQ39" i="7"/>
  <c r="CO39" i="7"/>
  <c r="BY39" i="7"/>
  <c r="BE39" i="7"/>
  <c r="AM39" i="7"/>
  <c r="U39" i="7"/>
  <c r="E39" i="7"/>
  <c r="C39" i="7" s="1"/>
  <c r="DG38" i="7"/>
  <c r="CQ38" i="7"/>
  <c r="CO38" i="7"/>
  <c r="BY38" i="7"/>
  <c r="BE38" i="7"/>
  <c r="AM38" i="7"/>
  <c r="W38" i="7"/>
  <c r="E38" i="7"/>
  <c r="C38" i="7"/>
  <c r="DG37" i="7"/>
  <c r="CQ37" i="7"/>
  <c r="CO37" i="7" s="1"/>
  <c r="BY37" i="7"/>
  <c r="BE37" i="7"/>
  <c r="AM37" i="7"/>
  <c r="W37" i="7"/>
  <c r="E37" i="7"/>
  <c r="C37" i="7" s="1"/>
  <c r="DG36" i="7"/>
  <c r="CQ36" i="7"/>
  <c r="CO36" i="7"/>
  <c r="BY36" i="7"/>
  <c r="BE36" i="7"/>
  <c r="AM36" i="7"/>
  <c r="W36" i="7"/>
  <c r="E36" i="7"/>
  <c r="C36" i="7"/>
  <c r="DG35" i="7"/>
  <c r="CQ35" i="7"/>
  <c r="CO35" i="7" s="1"/>
  <c r="BY35" i="7"/>
  <c r="BE35" i="7"/>
  <c r="AO35" i="7"/>
  <c r="W35" i="7"/>
  <c r="E35" i="7"/>
  <c r="DG34" i="7"/>
  <c r="CQ34" i="7"/>
  <c r="CO34" i="7" s="1"/>
  <c r="BY34" i="7"/>
  <c r="BE34" i="7"/>
  <c r="AO34" i="7"/>
  <c r="W34" i="7"/>
  <c r="E34" i="7"/>
  <c r="C34" i="7"/>
  <c r="C35" i="7" l="1"/>
  <c r="U34" i="7" l="1"/>
  <c r="U35" i="7" s="1"/>
  <c r="U36" i="7" s="1"/>
  <c r="U37" i="7" s="1"/>
  <c r="U38" i="7" s="1"/>
  <c r="AM34" i="7"/>
  <c r="AM35" i="7" s="1"/>
  <c r="BW34" i="7" l="1"/>
  <c r="BW35" i="7" s="1"/>
  <c r="BW36" i="7" s="1"/>
  <c r="BW37" i="7" s="1"/>
  <c r="BW38" i="7" s="1"/>
  <c r="BW39" i="7" s="1"/>
  <c r="BW40" i="7" s="1"/>
  <c r="BW41" i="7" s="1"/>
  <c r="BW42" i="7" s="1"/>
  <c r="BW43" i="7" s="1"/>
</calcChain>
</file>

<file path=xl/sharedStrings.xml><?xml version="1.0" encoding="utf-8"?>
<sst xmlns="http://schemas.openxmlformats.org/spreadsheetml/2006/main" count="1196" uniqueCount="613">
  <si>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</si>
  <si>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</si>
  <si>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</si>
  <si>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</si>
  <si>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</si>
  <si>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</si>
  <si>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</si>
  <si>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</si>
  <si>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</si>
  <si>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</si>
  <si>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</si>
  <si>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</si>
  <si>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</si>
  <si>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</si>
  <si>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</si>
  <si>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平成２８年度に策定（令和３年度改訂）した公共施設等総合管理計画、各施設の個別計画により、施設の維持管理及び修繕については予防保全型維持管理の導入を推進するとともに、利用見込みのない施設は統廃合及び取り壊しの対象とすることとしている。将来負担比率は数値には現れないものの、毎年度の起債発行により数値は悪化しており、今後、伊根町主導で構想した宮津高等学校伊根分校跡地活用事業の償還が始まると比率が上昇することが見込まれる。当事業も含め、事業実施の適正化を図り、財政の健全化に努める。</t>
    <phoneticPr fontId="2"/>
  </si>
  <si>
    <t>小学校管理事業、宮津与謝クリーンセンター整備事業、観光施設整備事業の大型償還により実質公債比率は上昇した。今後も減債基金を活用し、将来負担額の平準化を図るとともに後年度の実質公債費比率の抑制に努める。</t>
    <rPh sb="0" eb="3">
      <t>ショウガッコウ</t>
    </rPh>
    <rPh sb="3" eb="5">
      <t>カンリ</t>
    </rPh>
    <phoneticPr fontId="5"/>
  </si>
  <si>
    <t>令和6年度　財政状況資料集</t>
    <phoneticPr fontId="5"/>
  </si>
  <si>
    <t>総括表（市町村）</t>
    <rPh sb="0" eb="2">
      <t>ソウカツ</t>
    </rPh>
    <rPh sb="2" eb="3">
      <t>ヒョウ</t>
    </rPh>
    <rPh sb="4" eb="7">
      <t>シチョウソン</t>
    </rPh>
    <phoneticPr fontId="5"/>
  </si>
  <si>
    <t>都道府県名</t>
    <phoneticPr fontId="5"/>
  </si>
  <si>
    <t>京都府</t>
    <phoneticPr fontId="5"/>
  </si>
  <si>
    <t>市町村類型</t>
    <phoneticPr fontId="5"/>
  </si>
  <si>
    <t>Ⅰ－０</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</si>
  <si>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</si>
  <si>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</si>
  <si>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</si>
  <si>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</si>
  <si>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</si>
  <si>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</si>
  <si>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</si>
  <si>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</si>
  <si>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</si>
  <si>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</si>
  <si>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</si>
  <si>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</si>
  <si>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</si>
  <si>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伊根町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</si>
  <si>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</si>
  <si>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</si>
  <si>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</si>
  <si>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</si>
  <si>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</si>
  <si>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</si>
  <si>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</si>
  <si>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</si>
  <si>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</si>
  <si>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</si>
  <si>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</si>
  <si>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</si>
  <si>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</si>
  <si>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</si>
  <si>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</si>
  <si>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</si>
  <si>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</si>
  <si>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</si>
  <si>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</si>
  <si>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</si>
  <si>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</si>
  <si>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</si>
  <si>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</si>
  <si>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-8.6</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</si>
  <si>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</si>
  <si>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</si>
  <si>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</si>
  <si>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</si>
  <si>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</si>
  <si>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</si>
  <si>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</si>
  <si>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</si>
  <si>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</si>
  <si>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</si>
  <si>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</si>
  <si>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</si>
  <si>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</si>
  <si>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</si>
  <si>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</si>
  <si>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</si>
  <si>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</si>
  <si>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</si>
  <si>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</si>
  <si>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</si>
  <si>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</si>
  <si>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</si>
  <si>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-2.8</t>
    <phoneticPr fontId="5"/>
  </si>
  <si>
    <t>基準財政需要額</t>
    <phoneticPr fontId="14"/>
  </si>
  <si>
    <t>うち日本人(％)</t>
    <phoneticPr fontId="5"/>
  </si>
  <si>
    <t>-2.7</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</si>
  <si>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</si>
  <si>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</si>
  <si>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</si>
  <si>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</si>
  <si>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</si>
  <si>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</si>
  <si>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</si>
  <si>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</si>
  <si>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</si>
  <si>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</si>
  <si>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</si>
  <si>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</si>
  <si>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</si>
  <si>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</si>
  <si>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</si>
  <si>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</si>
  <si>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</si>
  <si>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</si>
  <si>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</si>
  <si>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</si>
  <si>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</si>
  <si>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</si>
  <si>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</si>
  <si>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</si>
  <si>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</si>
  <si>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</si>
  <si>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</si>
  <si>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</si>
  <si>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</si>
  <si>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</si>
  <si>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</si>
  <si>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</si>
  <si>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</si>
  <si>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</si>
  <si>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</si>
  <si>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</si>
  <si>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</si>
  <si>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</si>
  <si>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</si>
  <si>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</si>
  <si>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</si>
  <si>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</si>
  <si>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</si>
  <si>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</si>
  <si>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</si>
  <si>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</si>
  <si>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</si>
  <si>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</si>
  <si>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</si>
  <si>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</si>
  <si>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</si>
  <si>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</si>
  <si>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</si>
  <si>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</si>
  <si>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</si>
  <si>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</si>
  <si>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</si>
  <si>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</si>
  <si>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</si>
  <si>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</si>
  <si>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</si>
  <si>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京都府伊根町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</si>
  <si>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</si>
  <si>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</si>
  <si>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</si>
  <si>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</si>
  <si>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</si>
  <si>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</si>
  <si>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</si>
  <si>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</si>
  <si>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</si>
  <si>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</si>
  <si>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</si>
  <si>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</si>
  <si>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</si>
  <si>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</si>
  <si>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</si>
  <si>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</si>
  <si>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</si>
  <si>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</si>
  <si>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</si>
  <si>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</si>
  <si>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</si>
  <si>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</si>
  <si>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</si>
  <si>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</si>
  <si>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</si>
  <si>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</si>
  <si>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</si>
  <si>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</si>
  <si>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</si>
  <si>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</si>
  <si>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</si>
  <si>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</si>
  <si>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</si>
  <si>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</si>
  <si>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</si>
  <si>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</si>
  <si>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</si>
  <si>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</si>
  <si>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</si>
  <si>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</si>
  <si>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</si>
  <si>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</si>
  <si>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</si>
  <si>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</si>
  <si>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</si>
  <si>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</si>
  <si>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</si>
  <si>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</si>
  <si>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</si>
  <si>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</si>
  <si>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</si>
  <si>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</si>
  <si>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</si>
  <si>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</si>
  <si>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</si>
  <si>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</si>
  <si>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</si>
  <si>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</si>
  <si>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</si>
  <si>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</si>
  <si>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</si>
  <si>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</si>
  <si>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</si>
  <si>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</si>
  <si>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</si>
  <si>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</si>
  <si>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</si>
  <si>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</si>
  <si>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</si>
  <si>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</si>
  <si>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</si>
  <si>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</si>
  <si>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</si>
  <si>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</si>
  <si>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</si>
  <si>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</si>
  <si>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</si>
  <si>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</si>
  <si>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</si>
  <si>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</si>
  <si>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</si>
  <si>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</si>
  <si>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</si>
  <si>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</si>
  <si>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</si>
  <si>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</si>
  <si>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</si>
  <si>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</si>
  <si>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</si>
  <si>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</si>
  <si>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</si>
  <si>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</si>
  <si>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</si>
  <si>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</si>
  <si>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</si>
  <si>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</si>
  <si>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</si>
  <si>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</si>
  <si>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</si>
  <si>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</si>
  <si>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</si>
  <si>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</si>
  <si>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</si>
  <si>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</si>
  <si>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</si>
  <si>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</si>
  <si>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</si>
  <si>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</si>
  <si>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</si>
  <si>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</si>
  <si>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</si>
  <si>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</si>
  <si>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</si>
  <si>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</si>
  <si>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</si>
  <si>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</si>
  <si>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</si>
  <si>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</si>
  <si>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</si>
  <si>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</si>
  <si>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</si>
  <si>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</si>
  <si>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</si>
  <si>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</si>
  <si>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</si>
  <si>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</si>
  <si>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</si>
  <si>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</si>
  <si>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</si>
  <si>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</si>
  <si>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</si>
  <si>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</si>
  <si>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</si>
  <si>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</si>
  <si>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</si>
  <si>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</si>
  <si>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</si>
  <si>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</si>
  <si>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</si>
  <si>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</si>
  <si>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</si>
  <si>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</si>
  <si>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</si>
  <si>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</si>
  <si>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</si>
  <si>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</si>
  <si>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</si>
  <si>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</si>
  <si>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</si>
  <si>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</si>
  <si>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</si>
  <si>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京都府伊根町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</si>
  <si>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</si>
  <si>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</si>
  <si>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</si>
  <si>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</si>
  <si>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</si>
  <si>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</si>
  <si>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</si>
  <si>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</si>
  <si>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</si>
  <si>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</si>
  <si>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</si>
  <si>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</si>
  <si>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</si>
  <si>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</si>
  <si>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</si>
  <si>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</si>
  <si>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</si>
  <si>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</si>
  <si>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</si>
  <si>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</si>
  <si>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4,295</t>
  </si>
  <si>
    <t>3,888</t>
  </si>
  <si>
    <t>407</t>
  </si>
  <si>
    <t>3,795</t>
  </si>
  <si>
    <t>訪問看護事業特別会計</t>
    <phoneticPr fontId="5"/>
  </si>
  <si>
    <t>19</t>
  </si>
  <si>
    <t>15</t>
  </si>
  <si>
    <t>5</t>
  </si>
  <si>
    <t>-</t>
  </si>
  <si>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</si>
  <si>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</si>
  <si>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</si>
  <si>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4,315</t>
  </si>
  <si>
    <t>3,903</t>
  </si>
  <si>
    <t>412</t>
  </si>
  <si>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</si>
  <si>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</si>
  <si>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</si>
  <si>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</si>
  <si>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</si>
  <si>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</si>
  <si>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</si>
  <si>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</si>
  <si>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</si>
  <si>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</si>
  <si>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</si>
  <si>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330</t>
  </si>
  <si>
    <t>319</t>
  </si>
  <si>
    <t>11</t>
  </si>
  <si>
    <t>国民健康保険特別会計（直診勘定）</t>
    <phoneticPr fontId="5"/>
  </si>
  <si>
    <t>162</t>
  </si>
  <si>
    <t>1</t>
  </si>
  <si>
    <t>38</t>
  </si>
  <si>
    <t>7</t>
  </si>
  <si>
    <t>介護保険特別会計（保険事業勘定）</t>
    <phoneticPr fontId="5"/>
  </si>
  <si>
    <t>475</t>
  </si>
  <si>
    <t>453</t>
  </si>
  <si>
    <t>22</t>
  </si>
  <si>
    <t>後期高齢者医療特別会計</t>
    <phoneticPr fontId="5"/>
  </si>
  <si>
    <t>82</t>
  </si>
  <si>
    <t>介護保険特別会計（介護サービス事業勘定）</t>
    <phoneticPr fontId="5"/>
  </si>
  <si>
    <t>3</t>
  </si>
  <si>
    <t>2</t>
  </si>
  <si>
    <t>-</t>
    <phoneticPr fontId="2"/>
  </si>
  <si>
    <t>簡易水道事業会計</t>
    <rPh sb="4" eb="6">
      <t>ジギョウ</t>
    </rPh>
    <phoneticPr fontId="2"/>
  </si>
  <si>
    <t>398</t>
  </si>
  <si>
    <t>272</t>
  </si>
  <si>
    <t>法適用企業</t>
    <phoneticPr fontId="5"/>
  </si>
  <si>
    <t>下水道事業会計</t>
    <phoneticPr fontId="2"/>
  </si>
  <si>
    <t>571</t>
  </si>
  <si>
    <t>405</t>
  </si>
  <si>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</si>
  <si>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</si>
  <si>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1,006</t>
  </si>
  <si>
    <t>684</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</si>
  <si>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</si>
  <si>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</si>
  <si>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</si>
  <si>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京都府市町村議会議員公務災害補償等組合（一般会計）</t>
  </si>
  <si>
    <t>京都府市町村職員退職手当組合（一般会計）</t>
  </si>
  <si>
    <t>4,064</t>
  </si>
  <si>
    <t>3,765</t>
  </si>
  <si>
    <t>299</t>
  </si>
  <si>
    <t>京都府住宅新築資金等貸付事業管理組合（一般会計）</t>
  </si>
  <si>
    <t>58</t>
  </si>
  <si>
    <t>55</t>
  </si>
  <si>
    <t>51</t>
  </si>
  <si>
    <t>京都府住宅新築資金等貸付事業管理組合（特別会計）</t>
  </si>
  <si>
    <t>775</t>
  </si>
  <si>
    <t>103</t>
  </si>
  <si>
    <t>672</t>
  </si>
  <si>
    <t>50</t>
  </si>
  <si>
    <t>京都府自治会館管理組合（一般会計）</t>
  </si>
  <si>
    <t>98</t>
  </si>
  <si>
    <t>96</t>
  </si>
  <si>
    <t>宮津与謝消防組合（一般会計）</t>
  </si>
  <si>
    <t>989</t>
  </si>
  <si>
    <t>955</t>
  </si>
  <si>
    <t>34</t>
  </si>
  <si>
    <t>452</t>
  </si>
  <si>
    <t>35</t>
  </si>
  <si>
    <t>京都府後期高齢者医療広域連合（一般会計）</t>
  </si>
  <si>
    <t>1,731</t>
  </si>
  <si>
    <t>1,681</t>
  </si>
  <si>
    <t>516</t>
  </si>
  <si>
    <t>京都府後期高齢者医療広域連合（特別会計）</t>
  </si>
  <si>
    <t>431,888</t>
  </si>
  <si>
    <t>423,822</t>
  </si>
  <si>
    <t>8,066</t>
  </si>
  <si>
    <t>87</t>
  </si>
  <si>
    <t>京都地方税機構（一般会計）</t>
  </si>
  <si>
    <t>2,645</t>
  </si>
  <si>
    <t>2,643</t>
  </si>
  <si>
    <t>宮津与謝環境組合（一般会計）</t>
  </si>
  <si>
    <t>600</t>
  </si>
  <si>
    <t>576</t>
  </si>
  <si>
    <t>24</t>
  </si>
  <si>
    <t>一部事務組合等</t>
    <rPh sb="0" eb="2">
      <t>イチブ</t>
    </rPh>
    <rPh sb="2" eb="4">
      <t>ジム</t>
    </rPh>
    <rPh sb="4" eb="6">
      <t>クミアイ</t>
    </rPh>
    <rPh sb="6" eb="7">
      <t>トウ</t>
    </rPh>
    <phoneticPr fontId="5"/>
  </si>
  <si>
    <t>9,154</t>
  </si>
  <si>
    <t/>
  </si>
  <si>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</si>
  <si>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</si>
  <si>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</si>
  <si>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</si>
  <si>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</si>
  <si>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</si>
  <si>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</si>
  <si>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</si>
  <si>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</si>
  <si>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</si>
  <si>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</si>
  <si>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</si>
  <si>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</si>
  <si>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</si>
  <si>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</si>
  <si>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</si>
  <si>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</si>
  <si>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</si>
  <si>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</si>
  <si>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</si>
  <si>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</si>
  <si>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</si>
  <si>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</si>
  <si>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</si>
  <si>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</si>
  <si>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</si>
  <si>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</si>
  <si>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</si>
  <si>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</si>
  <si>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</si>
  <si>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</si>
  <si>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</si>
  <si>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</si>
  <si>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</si>
  <si>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</si>
  <si>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</si>
  <si>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</si>
  <si>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</si>
  <si>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</si>
  <si>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</si>
  <si>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</si>
  <si>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</si>
  <si>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</si>
  <si>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</si>
  <si>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</si>
  <si>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</si>
  <si>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</si>
  <si>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</si>
  <si>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</si>
  <si>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簡易水道特別会計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</si>
  <si>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</si>
  <si>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</si>
  <si>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</si>
  <si>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</si>
  <si>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</si>
  <si>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</si>
  <si>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</si>
  <si>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</si>
  <si>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</si>
  <si>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</si>
  <si>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</si>
  <si>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</si>
  <si>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</si>
  <si>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</si>
  <si>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</si>
  <si>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</si>
  <si>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</si>
  <si>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</si>
  <si>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</si>
  <si>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</si>
  <si>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</si>
  <si>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</si>
  <si>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</si>
  <si>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</si>
  <si>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</si>
  <si>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</si>
  <si>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</si>
  <si>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</si>
  <si>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</si>
  <si>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</si>
  <si>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</si>
  <si>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</si>
  <si>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</si>
  <si>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</si>
  <si>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</si>
  <si>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</si>
  <si>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</si>
  <si>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</si>
  <si>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</si>
  <si>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</si>
  <si>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</si>
  <si>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</si>
  <si>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</si>
  <si>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</si>
  <si>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</si>
  <si>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</si>
  <si>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</si>
  <si>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</si>
  <si>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</si>
  <si>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</si>
  <si>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</si>
  <si>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</si>
  <si>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</si>
  <si>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</si>
  <si>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</si>
  <si>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</si>
  <si>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</si>
  <si>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</si>
  <si>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</si>
  <si>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</si>
  <si>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</si>
  <si>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</si>
  <si>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</si>
  <si>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</si>
  <si>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</si>
  <si>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</si>
  <si>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</si>
  <si>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</si>
  <si>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</si>
  <si>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</si>
  <si>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</si>
  <si>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</si>
  <si>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</si>
  <si>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</si>
  <si>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</si>
  <si>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</si>
  <si>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</si>
  <si>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</si>
  <si>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</si>
  <si>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</si>
  <si>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一般会計</t>
  </si>
  <si>
    <t>下水道事業会計</t>
  </si>
  <si>
    <t>介護保険特別会計（保険事業勘定）</t>
  </si>
  <si>
    <t>簡易水道事業会計</t>
  </si>
  <si>
    <t>国民健康保険特別会計（事業勘定）</t>
  </si>
  <si>
    <t>訪問看護事業特別会計</t>
  </si>
  <si>
    <t>介護保険特別会計（介護サービス事業勘定）</t>
  </si>
  <si>
    <t>国民健康保険特別会計（直診勘定）</t>
  </si>
  <si>
    <t>▲ 0.00</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</si>
  <si>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</si>
  <si>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</si>
  <si>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</si>
  <si>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</si>
  <si>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</si>
  <si>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</si>
  <si>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</si>
  <si>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</si>
  <si>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</si>
  <si>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</si>
  <si>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</si>
  <si>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</si>
  <si>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</si>
  <si>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</si>
  <si>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</si>
  <si>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</si>
  <si>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</si>
  <si>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</si>
  <si>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</si>
  <si>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</si>
  <si>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</si>
  <si>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</si>
  <si>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</si>
  <si>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</si>
  <si>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</si>
  <si>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</si>
  <si>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</si>
  <si>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</si>
  <si>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</si>
  <si>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</si>
  <si>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</si>
  <si>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</si>
  <si>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</si>
  <si>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</si>
  <si>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</si>
  <si>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</si>
  <si>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</si>
  <si>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</si>
  <si>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</si>
  <si>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</si>
  <si>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</si>
  <si>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</si>
  <si>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</si>
  <si>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</si>
  <si>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</si>
  <si>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</si>
  <si>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</si>
  <si>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奨学基金</t>
    <phoneticPr fontId="5"/>
  </si>
  <si>
    <t>住宅基金</t>
    <phoneticPr fontId="5"/>
  </si>
  <si>
    <t>ふるさと応援基金</t>
    <phoneticPr fontId="5"/>
  </si>
  <si>
    <t>過疎地域持続的発展特別事業基金</t>
    <phoneticPr fontId="5"/>
  </si>
  <si>
    <t>入湯税管理基金</t>
    <phoneticPr fontId="5"/>
  </si>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</sst>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2" xfId="3" applyNumberFormat="1" applyFont="1" applyFill="1" applyBorder="1" applyAlignment="1">
      <alignment horizontal="center" vertical="center"/>
    </xf>
    <xf numFmtId="178" fontId="3" fillId="2" borderId="12" xfId="3" applyNumberFormat="1" applyFont="1" applyFill="1" applyBorder="1" applyAlignment="1">
      <alignment horizontal="center" vertical="center" wrapText="1"/>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0" xfId="3" applyNumberFormat="1" applyFont="1" applyFill="1" applyAlignment="1">
      <alignment horizontal="center" vertical="center"/>
    </xf>
    <xf numFmtId="178" fontId="3" fillId="2" borderId="0" xfId="3" applyNumberFormat="1" applyFont="1" applyFill="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xf numFmtId="0" fontId="9" fillId="0" borderId="0" xfId="7" applyFont="1">
      <alignment vertical="center"/>
    </xf>
    <xf numFmtId="49" fontId="10" fillId="0" borderId="0" xfId="7" applyNumberFormat="1" applyFont="1" applyAlignment="1">
      <alignment horizontal="center"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3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13" fillId="0" borderId="32" xfId="9" applyFont="1" applyBorder="1">
      <alignment vertical="center"/>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27" xfId="7" applyFont="1" applyBorder="1" applyAlignment="1">
      <alignment horizontal="left" vertical="center"/>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42" xfId="9" applyFont="1" applyBorder="1" applyAlignment="1">
      <alignment horizontal="center"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15" fillId="0" borderId="39" xfId="7" applyFont="1" applyBorder="1" applyAlignment="1">
      <alignment horizontal="center" vertical="center" wrapText="1"/>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4" xfId="7" applyFont="1" applyBorder="1" applyAlignment="1">
      <alignment horizontal="center" vertical="center" textRotation="255"/>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9" fillId="0" borderId="27" xfId="7" applyFont="1" applyBorder="1" applyAlignment="1">
      <alignment horizontal="center"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49" fontId="9" fillId="0" borderId="0" xfId="7" applyNumberFormat="1" applyFont="1" applyAlignment="1">
      <alignment horizontal="lef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0" xfId="7" applyFont="1" applyAlignment="1">
      <alignment horizontal="center" vertical="center" shrinkToFit="1"/>
    </xf>
    <xf numFmtId="0" fontId="9" fillId="0" borderId="28" xfId="7" applyFont="1" applyBorder="1" applyAlignment="1">
      <alignment horizontal="center"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0" fontId="9" fillId="0" borderId="0" xfId="7" applyFont="1">
      <alignment vertical="center"/>
    </xf>
    <xf numFmtId="0" fontId="9" fillId="0" borderId="0" xfId="10">
      <alignment vertical="center"/>
    </xf>
    <xf numFmtId="49" fontId="19" fillId="0" borderId="0" xfId="11" applyNumberFormat="1" applyFont="1">
      <alignment vertical="center"/>
    </xf>
    <xf numFmtId="49" fontId="9" fillId="0" borderId="0" xfId="11" applyNumberFormat="1" applyFont="1">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177" fontId="9" fillId="0" borderId="5"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182" fontId="3" fillId="0" borderId="5"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2" xfId="11" applyFont="1" applyBorder="1">
      <alignment vertical="center"/>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0" xfId="11" applyFont="1" applyAlignment="1">
      <alignment vertical="center" textRotation="255"/>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7" xfId="11" applyFont="1" applyBorder="1" applyAlignment="1">
      <alignment vertical="center" textRotation="255"/>
    </xf>
    <xf numFmtId="0" fontId="9" fillId="0" borderId="7" xfId="11" applyFont="1" applyBorder="1">
      <alignment vertical="center"/>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9" fillId="0" borderId="0" xfId="11" applyFont="1" applyAlignment="1">
      <alignment horizontal="center" vertical="center" wrapTex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0" fontId="9" fillId="0" borderId="7" xfId="11" applyFont="1" applyBorder="1" applyAlignment="1">
      <alignment horizontal="center" vertical="center" wrapText="1"/>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13" fillId="0" borderId="0" xfId="11" applyFont="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81" xfId="12" applyFont="1" applyBorder="1" applyAlignment="1" applyProtection="1">
      <alignment horizontal="center"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93" xfId="15" applyFont="1" applyBorder="1" applyAlignment="1" applyProtection="1">
      <alignment horizontal="center"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94" xfId="15" applyFont="1" applyBorder="1" applyAlignment="1" applyProtection="1">
      <alignment horizontal="left" vertical="center" shrinkToFit="1"/>
      <protection locked="0"/>
    </xf>
    <xf numFmtId="0" fontId="4" fillId="0" borderId="95" xfId="12" applyFont="1" applyBorder="1" applyAlignment="1" applyProtection="1">
      <alignment horizontal="center"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106" xfId="15" applyFont="1" applyBorder="1" applyAlignment="1" applyProtection="1">
      <alignment horizontal="center"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5" borderId="112" xfId="12" applyFont="1" applyFill="1" applyBorder="1" applyAlignment="1" applyProtection="1">
      <alignment horizontal="center"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2" borderId="19" xfId="12" applyFont="1" applyFill="1" applyBorder="1" applyAlignment="1">
      <alignment horizontal="left" vertical="center"/>
    </xf>
    <xf numFmtId="0" fontId="16" fillId="2" borderId="0" xfId="12" applyFont="1" applyFill="1">
      <alignment vertical="center"/>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0" xfId="12" applyFont="1" applyBorder="1" applyAlignment="1" applyProtection="1">
      <alignment horizontal="center"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103" xfId="12" applyFont="1" applyFill="1" applyBorder="1" applyAlignment="1" applyProtection="1">
      <alignment horizontal="left"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0" borderId="129" xfId="12" applyFont="1" applyBorder="1" applyAlignment="1" applyProtection="1">
      <alignment horizontal="center"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12"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wrapText="1"/>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9" xfId="12" applyFont="1" applyFill="1" applyBorder="1">
      <alignment vertical="center"/>
    </xf>
    <xf numFmtId="0" fontId="25" fillId="2" borderId="11" xfId="12" applyFont="1" applyFill="1" applyBorder="1" applyAlignment="1">
      <alignment horizontal="center" vertical="center"/>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wrapTex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38" xfId="12" applyFont="1" applyFill="1" applyBorder="1" applyAlignment="1">
      <alignment horizontal="center" vertical="center" wrapText="1"/>
    </xf>
    <xf numFmtId="0" fontId="4" fillId="2" borderId="0" xfId="12" applyFont="1" applyFill="1" applyAlignment="1">
      <alignment horizontal="center" vertical="center"/>
    </xf>
    <xf numFmtId="0" fontId="4" fillId="2" borderId="27" xfId="12" applyFont="1" applyFill="1" applyBorder="1" applyAlignment="1">
      <alignment horizontal="center" vertical="center" wrapText="1"/>
    </xf>
    <xf numFmtId="0" fontId="4" fillId="2" borderId="29" xfId="12" applyFont="1" applyFill="1" applyBorder="1" applyAlignment="1">
      <alignment horizontal="center" vertical="center" textRotation="255" wrapTex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24" fillId="2" borderId="0" xfId="12" applyFont="1" applyFill="1" applyAlignment="1">
      <alignment horizontal="center"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24" fillId="2" borderId="27" xfId="12" applyFont="1" applyFill="1" applyBorder="1">
      <alignment vertical="center"/>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2" xfId="2" applyFont="1" applyFill="1" applyBorder="1" applyAlignment="1">
      <alignment horizontal="center" vertical="center" wrapText="1"/>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0" fontId="3" fillId="2" borderId="12" xfId="2" applyFont="1" applyFill="1" applyBorder="1" applyAlignment="1">
      <alignment horizontal="center"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177" fontId="21" fillId="0" borderId="2"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36"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32" xfId="4" applyNumberFormat="1" applyFont="1" applyBorder="1" applyAlignment="1">
      <alignment horizontal="center" vertical="center" wrapText="1"/>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6"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10" xfId="18" applyFont="1" applyBorder="1">
      <alignment vertical="center"/>
    </xf>
    <xf numFmtId="0" fontId="30" fillId="0" borderId="9" xfId="18" applyFont="1" applyBorder="1">
      <alignment vertical="center"/>
    </xf>
    <xf numFmtId="0" fontId="30" fillId="0" borderId="53"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1" xfId="18" applyFont="1" applyBorder="1">
      <alignment vertical="center"/>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62" xfId="18" applyFont="1" applyBorder="1">
      <alignment vertical="center"/>
    </xf>
    <xf numFmtId="0" fontId="30" fillId="0" borderId="56" xfId="18" applyFont="1" applyBorder="1">
      <alignment vertical="center"/>
    </xf>
    <xf numFmtId="0" fontId="30" fillId="0" borderId="54" xfId="18" applyFont="1" applyBorder="1">
      <alignment vertical="center"/>
    </xf>
    <xf numFmtId="0" fontId="30" fillId="0" borderId="55" xfId="18" applyFont="1" applyBorder="1">
      <alignment vertical="center"/>
    </xf>
    <xf numFmtId="0" fontId="30" fillId="0" borderId="57"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6"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10" xfId="19" applyFont="1" applyBorder="1">
      <alignment vertical="center"/>
    </xf>
    <xf numFmtId="0" fontId="30" fillId="0" borderId="9" xfId="19" applyFont="1" applyBorder="1" applyAlignment="1">
      <alignment horizontal="left" vertical="center"/>
    </xf>
    <xf numFmtId="0" fontId="30" fillId="0" borderId="53" xfId="19" applyFont="1" applyBorder="1" applyAlignment="1">
      <alignment horizontal="lef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10" xfId="19" applyFont="1" applyBorder="1" applyAlignment="1">
      <alignment vertical="center" wrapText="1"/>
    </xf>
    <xf numFmtId="0" fontId="30" fillId="0" borderId="62" xfId="19" applyFont="1" applyBorder="1">
      <alignment vertical="center"/>
    </xf>
    <xf numFmtId="0" fontId="30" fillId="0" borderId="56" xfId="19" applyFont="1" applyBorder="1">
      <alignment vertical="center"/>
    </xf>
    <xf numFmtId="0" fontId="30" fillId="0" borderId="54"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0" fontId="36" fillId="0" borderId="9" xfId="16" applyFont="1" applyBorder="1" applyAlignment="1">
      <alignment horizontal="left" vertical="center"/>
    </xf>
    <xf numFmtId="0" fontId="36" fillId="0" borderId="53" xfId="16" applyFont="1" applyBorder="1" applyAlignment="1">
      <alignment horizontal="left" vertical="center"/>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0" fontId="36" fillId="0" borderId="22" xfId="16" applyFont="1" applyBorder="1" applyAlignment="1">
      <alignment horizontal="left" vertical="center"/>
    </xf>
    <xf numFmtId="0" fontId="36" fillId="0" borderId="23" xfId="16" applyFont="1" applyBorder="1" applyAlignment="1">
      <alignment horizontal="left"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cellXfs>
  <cellStyles count="21">
    <cellStyle name="標準" xfId="0" builtinId="0"/>
    <cellStyle name="標準 2" xfId="1" xr:uid="{00000000-0005-0000-0000-000001000000}"/>
    <cellStyle name="標準 2 2" xfId="8" xr:uid="{2FFE7D3A-7FFE-416D-AF14-54F817D1659A}"/>
    <cellStyle name="標準 2 3" xfId="10" xr:uid="{17D9AC2A-CE47-49E2-8516-47757FCC13D9}"/>
    <cellStyle name="標準 3" xfId="11" xr:uid="{D495C8FD-EFE8-4694-A29F-2C3AE3142464}"/>
    <cellStyle name="標準 4" xfId="20" xr:uid="{DF53EA20-7BE3-4055-9728-E741CCBCBA96}"/>
    <cellStyle name="標準 4_APAHO401600" xfId="16" xr:uid="{08339CAF-A56B-48EA-B4DC-63B0C539650A}"/>
    <cellStyle name="標準 4_APAHO4019001" xfId="19" xr:uid="{514DBC68-FF17-4EE0-BF19-7DE3BC466E41}"/>
    <cellStyle name="標準 4_ZJ08_022012_青森市_2010" xfId="18" xr:uid="{DC3184A8-E3C7-4AF5-A69C-CFFCD8ACC139}"/>
    <cellStyle name="標準 6" xfId="7" xr:uid="{EDA1CAE7-0ADA-4F8B-874C-99677BDBA8C1}"/>
    <cellStyle name="標準 6_APAHO401000" xfId="9" xr:uid="{BD861D6E-2345-42B6-A734-9CB4F742DAC6}"/>
    <cellStyle name="標準 6_APAHO401200_O-JJ1016-001-3_財政状況資料集(決算状況カード(各会計・関係団体))(Rev2)2" xfId="15" xr:uid="{D8F19604-B97B-4042-85DA-40B4285A567D}"/>
    <cellStyle name="標準 6_APAHO402200_O-JJ1016-001-3_財政状況資料集(決算状況カード(各会計・関係団体))(Rev2)2" xfId="12" xr:uid="{A6786102-8F46-4992-9C35-A1B2EF106CEE}"/>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4885BADA-EBEF-46A3-B64E-E4A9E80EA38A}"/>
    <cellStyle name="標準_O-JJ0722-001-3_決算状況カード(各会計・関係団体)_O-JJ1016-001-3_財政状況資料集(決算状況カード(各会計・関係団体))(Rev2)2" xfId="14" xr:uid="{04469490-799A-458F-8C80-A410A9D036B9}"/>
    <cellStyle name="標準_O-JJ0722-001-8_連結実質赤字比率に係る赤字・黒字の構成分析" xfId="17" xr:uid="{1BAF6F61-98D0-41D6-B0D1-CFC520AC3D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9159-4B72-AD65-33CF26356EEA}"/>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355046</c:v>
                </c:pt>
                <c:pt idx="1">
                  <c:v>251641</c:v>
                </c:pt>
                <c:pt idx="2">
                  <c:v>498572</c:v>
                </c:pt>
                <c:pt idx="3">
                  <c:v>696450</c:v>
                </c:pt>
                <c:pt idx="4">
                  <c:v>550930</c:v>
                </c:pt>
              </c:numCache>
            </c:numRef>
          </c:val>
          <c:smooth val="0"/>
          <c:extLst>
            <c:ext xmlns:c16="http://schemas.microsoft.com/office/drawing/2014/chart" uri="{C3380CC4-5D6E-409C-BE32-E72D297353CC}">
              <c16:uniqueId val="{00000001-9159-4B72-AD65-33CF26356EE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11.88</c:v>
                </c:pt>
                <c:pt idx="1">
                  <c:v>10.44</c:v>
                </c:pt>
                <c:pt idx="2">
                  <c:v>13.79</c:v>
                </c:pt>
                <c:pt idx="3">
                  <c:v>10.62</c:v>
                </c:pt>
                <c:pt idx="4">
                  <c:v>18.940000000000001</c:v>
                </c:pt>
              </c:numCache>
            </c:numRef>
          </c:val>
          <c:extLst>
            <c:ext xmlns:c16="http://schemas.microsoft.com/office/drawing/2014/chart" uri="{C3380CC4-5D6E-409C-BE32-E72D297353CC}">
              <c16:uniqueId val="{00000000-9F0D-492D-80EE-02208B10456C}"/>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36.21</c:v>
                </c:pt>
                <c:pt idx="1">
                  <c:v>35.28</c:v>
                </c:pt>
                <c:pt idx="2">
                  <c:v>40.630000000000003</c:v>
                </c:pt>
                <c:pt idx="3">
                  <c:v>42.26</c:v>
                </c:pt>
                <c:pt idx="4">
                  <c:v>44.31</c:v>
                </c:pt>
              </c:numCache>
            </c:numRef>
          </c:val>
          <c:extLst>
            <c:ext xmlns:c16="http://schemas.microsoft.com/office/drawing/2014/chart" uri="{C3380CC4-5D6E-409C-BE32-E72D297353CC}">
              <c16:uniqueId val="{00000001-9F0D-492D-80EE-02208B10456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2.12</c:v>
                </c:pt>
                <c:pt idx="1">
                  <c:v>7.86</c:v>
                </c:pt>
                <c:pt idx="2">
                  <c:v>8.33</c:v>
                </c:pt>
                <c:pt idx="3">
                  <c:v>3.89</c:v>
                </c:pt>
                <c:pt idx="4">
                  <c:v>13.88</c:v>
                </c:pt>
              </c:numCache>
            </c:numRef>
          </c:val>
          <c:smooth val="0"/>
          <c:extLst>
            <c:ext xmlns:c16="http://schemas.microsoft.com/office/drawing/2014/chart" uri="{C3380CC4-5D6E-409C-BE32-E72D297353CC}">
              <c16:uniqueId val="{00000002-9F0D-492D-80EE-02208B10456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0.61</c:v>
                </c:pt>
                <c:pt idx="2">
                  <c:v>#N/A</c:v>
                </c:pt>
                <c:pt idx="3">
                  <c:v>0.19</c:v>
                </c:pt>
                <c:pt idx="4">
                  <c:v>#N/A</c:v>
                </c:pt>
                <c:pt idx="5">
                  <c:v>0.65</c:v>
                </c:pt>
                <c:pt idx="6">
                  <c:v>#N/A</c:v>
                </c:pt>
                <c:pt idx="7">
                  <c:v>0.77</c:v>
                </c:pt>
                <c:pt idx="8">
                  <c:v>#N/A</c:v>
                </c:pt>
                <c:pt idx="9">
                  <c:v>0</c:v>
                </c:pt>
              </c:numCache>
            </c:numRef>
          </c:val>
          <c:extLst>
            <c:ext xmlns:c16="http://schemas.microsoft.com/office/drawing/2014/chart" uri="{C3380CC4-5D6E-409C-BE32-E72D297353CC}">
              <c16:uniqueId val="{00000000-194F-4071-9FF5-7028CA68193F}"/>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94F-4071-9FF5-7028CA68193F}"/>
            </c:ext>
          </c:extLst>
        </c:ser>
        <c:ser>
          <c:idx val="2"/>
          <c:order val="2"/>
          <c:tx>
            <c:strRef>
              <c:f>[1]データシート!$A$29</c:f>
              <c:strCache>
                <c:ptCount val="1"/>
                <c:pt idx="0">
                  <c:v>国民健康保険特別会計（直診勘定）</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c:v>
                </c:pt>
                <c:pt idx="2">
                  <c:v>#N/A</c:v>
                </c:pt>
                <c:pt idx="3">
                  <c:v>0.21</c:v>
                </c:pt>
                <c:pt idx="4">
                  <c:v>#N/A</c:v>
                </c:pt>
                <c:pt idx="5">
                  <c:v>0</c:v>
                </c:pt>
                <c:pt idx="6">
                  <c:v>#N/A</c:v>
                </c:pt>
                <c:pt idx="7">
                  <c:v>0.45</c:v>
                </c:pt>
                <c:pt idx="8">
                  <c:v>#N/A</c:v>
                </c:pt>
                <c:pt idx="9">
                  <c:v>0.02</c:v>
                </c:pt>
              </c:numCache>
            </c:numRef>
          </c:val>
          <c:extLst>
            <c:ext xmlns:c16="http://schemas.microsoft.com/office/drawing/2014/chart" uri="{C3380CC4-5D6E-409C-BE32-E72D297353CC}">
              <c16:uniqueId val="{00000002-194F-4071-9FF5-7028CA68193F}"/>
            </c:ext>
          </c:extLst>
        </c:ser>
        <c:ser>
          <c:idx val="3"/>
          <c:order val="3"/>
          <c:tx>
            <c:strRef>
              <c:f>[1]データシート!$A$30</c:f>
              <c:strCache>
                <c:ptCount val="1"/>
                <c:pt idx="0">
                  <c:v>介護保険特別会計（介護サービス事業勘定）</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0.12</c:v>
                </c:pt>
                <c:pt idx="2">
                  <c:v>#N/A</c:v>
                </c:pt>
                <c:pt idx="3">
                  <c:v>0.08</c:v>
                </c:pt>
                <c:pt idx="4">
                  <c:v>#N/A</c:v>
                </c:pt>
                <c:pt idx="5">
                  <c:v>0.15</c:v>
                </c:pt>
                <c:pt idx="6">
                  <c:v>#N/A</c:v>
                </c:pt>
                <c:pt idx="7">
                  <c:v>0.04</c:v>
                </c:pt>
                <c:pt idx="8">
                  <c:v>#N/A</c:v>
                </c:pt>
                <c:pt idx="9">
                  <c:v>0.04</c:v>
                </c:pt>
              </c:numCache>
            </c:numRef>
          </c:val>
          <c:extLst>
            <c:ext xmlns:c16="http://schemas.microsoft.com/office/drawing/2014/chart" uri="{C3380CC4-5D6E-409C-BE32-E72D297353CC}">
              <c16:uniqueId val="{00000003-194F-4071-9FF5-7028CA68193F}"/>
            </c:ext>
          </c:extLst>
        </c:ser>
        <c:ser>
          <c:idx val="4"/>
          <c:order val="4"/>
          <c:tx>
            <c:strRef>
              <c:f>[1]データシート!$A$31</c:f>
              <c:strCache>
                <c:ptCount val="1"/>
                <c:pt idx="0">
                  <c:v>訪問看護事業特別会計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0.06</c:v>
                </c:pt>
                <c:pt idx="2">
                  <c:v>#N/A</c:v>
                </c:pt>
                <c:pt idx="3">
                  <c:v>0</c:v>
                </c:pt>
                <c:pt idx="4">
                  <c:v>#N/A</c:v>
                </c:pt>
                <c:pt idx="5">
                  <c:v>0.02</c:v>
                </c:pt>
                <c:pt idx="6">
                  <c:v>#N/A</c:v>
                </c:pt>
                <c:pt idx="7">
                  <c:v>0.05</c:v>
                </c:pt>
                <c:pt idx="8">
                  <c:v>#N/A</c:v>
                </c:pt>
                <c:pt idx="9">
                  <c:v>0.22</c:v>
                </c:pt>
              </c:numCache>
            </c:numRef>
          </c:val>
          <c:extLst>
            <c:ext xmlns:c16="http://schemas.microsoft.com/office/drawing/2014/chart" uri="{C3380CC4-5D6E-409C-BE32-E72D297353CC}">
              <c16:uniqueId val="{00000004-194F-4071-9FF5-7028CA68193F}"/>
            </c:ext>
          </c:extLst>
        </c:ser>
        <c:ser>
          <c:idx val="5"/>
          <c:order val="5"/>
          <c:tx>
            <c:strRef>
              <c:f>[1]データシート!$A$32</c:f>
              <c:strCache>
                <c:ptCount val="1"/>
                <c:pt idx="0">
                  <c:v>国民健康保険特別会計（事業勘定）</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0.39</c:v>
                </c:pt>
                <c:pt idx="2">
                  <c:v>#N/A</c:v>
                </c:pt>
                <c:pt idx="3">
                  <c:v>0.97</c:v>
                </c:pt>
                <c:pt idx="4">
                  <c:v>#N/A</c:v>
                </c:pt>
                <c:pt idx="5">
                  <c:v>0.89</c:v>
                </c:pt>
                <c:pt idx="6">
                  <c:v>#N/A</c:v>
                </c:pt>
                <c:pt idx="7">
                  <c:v>0.41</c:v>
                </c:pt>
                <c:pt idx="8">
                  <c:v>#N/A</c:v>
                </c:pt>
                <c:pt idx="9">
                  <c:v>0.56000000000000005</c:v>
                </c:pt>
              </c:numCache>
            </c:numRef>
          </c:val>
          <c:extLst>
            <c:ext xmlns:c16="http://schemas.microsoft.com/office/drawing/2014/chart" uri="{C3380CC4-5D6E-409C-BE32-E72D297353CC}">
              <c16:uniqueId val="{00000005-194F-4071-9FF5-7028CA68193F}"/>
            </c:ext>
          </c:extLst>
        </c:ser>
        <c:ser>
          <c:idx val="6"/>
          <c:order val="6"/>
          <c:tx>
            <c:strRef>
              <c:f>[1]データシート!$A$33</c:f>
              <c:strCache>
                <c:ptCount val="1"/>
                <c:pt idx="0">
                  <c:v>簡易水道事業会計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0</c:v>
                </c:pt>
                <c:pt idx="1">
                  <c:v>0</c:v>
                </c:pt>
                <c:pt idx="2">
                  <c:v>0</c:v>
                </c:pt>
                <c:pt idx="3">
                  <c:v>0</c:v>
                </c:pt>
                <c:pt idx="4">
                  <c:v>0</c:v>
                </c:pt>
                <c:pt idx="5">
                  <c:v>0</c:v>
                </c:pt>
                <c:pt idx="6">
                  <c:v>0</c:v>
                </c:pt>
                <c:pt idx="7">
                  <c:v>0</c:v>
                </c:pt>
                <c:pt idx="8">
                  <c:v>#N/A</c:v>
                </c:pt>
                <c:pt idx="9">
                  <c:v>0.64</c:v>
                </c:pt>
              </c:numCache>
            </c:numRef>
          </c:val>
          <c:extLst>
            <c:ext xmlns:c16="http://schemas.microsoft.com/office/drawing/2014/chart" uri="{C3380CC4-5D6E-409C-BE32-E72D297353CC}">
              <c16:uniqueId val="{00000006-194F-4071-9FF5-7028CA68193F}"/>
            </c:ext>
          </c:extLst>
        </c:ser>
        <c:ser>
          <c:idx val="7"/>
          <c:order val="7"/>
          <c:tx>
            <c:strRef>
              <c:f>[1]データシート!$A$34</c:f>
              <c:strCache>
                <c:ptCount val="1"/>
                <c:pt idx="0">
                  <c:v>介護保険特別会計（保険事業勘定）</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1.51</c:v>
                </c:pt>
                <c:pt idx="2">
                  <c:v>#N/A</c:v>
                </c:pt>
                <c:pt idx="3">
                  <c:v>1.2</c:v>
                </c:pt>
                <c:pt idx="4">
                  <c:v>#N/A</c:v>
                </c:pt>
                <c:pt idx="5">
                  <c:v>1.47</c:v>
                </c:pt>
                <c:pt idx="6">
                  <c:v>#N/A</c:v>
                </c:pt>
                <c:pt idx="7">
                  <c:v>0.81</c:v>
                </c:pt>
                <c:pt idx="8">
                  <c:v>#N/A</c:v>
                </c:pt>
                <c:pt idx="9">
                  <c:v>1.0900000000000001</c:v>
                </c:pt>
              </c:numCache>
            </c:numRef>
          </c:val>
          <c:extLst>
            <c:ext xmlns:c16="http://schemas.microsoft.com/office/drawing/2014/chart" uri="{C3380CC4-5D6E-409C-BE32-E72D297353CC}">
              <c16:uniqueId val="{00000007-194F-4071-9FF5-7028CA68193F}"/>
            </c:ext>
          </c:extLst>
        </c:ser>
        <c:ser>
          <c:idx val="8"/>
          <c:order val="8"/>
          <c:tx>
            <c:strRef>
              <c:f>[1]データシート!$A$35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0</c:v>
                </c:pt>
                <c:pt idx="1">
                  <c:v>0</c:v>
                </c:pt>
                <c:pt idx="2">
                  <c:v>0</c:v>
                </c:pt>
                <c:pt idx="3">
                  <c:v>0</c:v>
                </c:pt>
                <c:pt idx="4">
                  <c:v>0</c:v>
                </c:pt>
                <c:pt idx="5">
                  <c:v>0</c:v>
                </c:pt>
                <c:pt idx="6">
                  <c:v>0</c:v>
                </c:pt>
                <c:pt idx="7">
                  <c:v>0</c:v>
                </c:pt>
                <c:pt idx="8">
                  <c:v>#N/A</c:v>
                </c:pt>
                <c:pt idx="9">
                  <c:v>1.33</c:v>
                </c:pt>
              </c:numCache>
            </c:numRef>
          </c:val>
          <c:extLst>
            <c:ext xmlns:c16="http://schemas.microsoft.com/office/drawing/2014/chart" uri="{C3380CC4-5D6E-409C-BE32-E72D297353CC}">
              <c16:uniqueId val="{00000008-194F-4071-9FF5-7028CA68193F}"/>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11.88</c:v>
                </c:pt>
                <c:pt idx="2">
                  <c:v>#N/A</c:v>
                </c:pt>
                <c:pt idx="3">
                  <c:v>10.43</c:v>
                </c:pt>
                <c:pt idx="4">
                  <c:v>#N/A</c:v>
                </c:pt>
                <c:pt idx="5">
                  <c:v>13.79</c:v>
                </c:pt>
                <c:pt idx="6">
                  <c:v>#N/A</c:v>
                </c:pt>
                <c:pt idx="7">
                  <c:v>10.61</c:v>
                </c:pt>
                <c:pt idx="8">
                  <c:v>#N/A</c:v>
                </c:pt>
                <c:pt idx="9">
                  <c:v>18.940000000000001</c:v>
                </c:pt>
              </c:numCache>
            </c:numRef>
          </c:val>
          <c:extLst>
            <c:ext xmlns:c16="http://schemas.microsoft.com/office/drawing/2014/chart" uri="{C3380CC4-5D6E-409C-BE32-E72D297353CC}">
              <c16:uniqueId val="{00000009-194F-4071-9FF5-7028CA68193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413</c:v>
                </c:pt>
                <c:pt idx="5">
                  <c:v>416</c:v>
                </c:pt>
                <c:pt idx="8">
                  <c:v>418</c:v>
                </c:pt>
                <c:pt idx="11">
                  <c:v>453</c:v>
                </c:pt>
                <c:pt idx="14">
                  <c:v>463</c:v>
                </c:pt>
              </c:numCache>
            </c:numRef>
          </c:val>
          <c:extLst>
            <c:ext xmlns:c16="http://schemas.microsoft.com/office/drawing/2014/chart" uri="{C3380CC4-5D6E-409C-BE32-E72D297353CC}">
              <c16:uniqueId val="{00000000-DC38-45B8-9A46-3251E82A3696}"/>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C38-45B8-9A46-3251E82A3696}"/>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C38-45B8-9A46-3251E82A3696}"/>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3</c:v>
                </c:pt>
                <c:pt idx="3">
                  <c:v>4</c:v>
                </c:pt>
                <c:pt idx="6">
                  <c:v>4</c:v>
                </c:pt>
                <c:pt idx="9">
                  <c:v>6</c:v>
                </c:pt>
                <c:pt idx="12">
                  <c:v>7</c:v>
                </c:pt>
              </c:numCache>
            </c:numRef>
          </c:val>
          <c:extLst>
            <c:ext xmlns:c16="http://schemas.microsoft.com/office/drawing/2014/chart" uri="{C3380CC4-5D6E-409C-BE32-E72D297353CC}">
              <c16:uniqueId val="{00000003-DC38-45B8-9A46-3251E82A3696}"/>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83</c:v>
                </c:pt>
                <c:pt idx="3">
                  <c:v>86</c:v>
                </c:pt>
                <c:pt idx="6">
                  <c:v>91</c:v>
                </c:pt>
                <c:pt idx="9">
                  <c:v>97</c:v>
                </c:pt>
                <c:pt idx="12">
                  <c:v>97</c:v>
                </c:pt>
              </c:numCache>
            </c:numRef>
          </c:val>
          <c:extLst>
            <c:ext xmlns:c16="http://schemas.microsoft.com/office/drawing/2014/chart" uri="{C3380CC4-5D6E-409C-BE32-E72D297353CC}">
              <c16:uniqueId val="{00000004-DC38-45B8-9A46-3251E82A3696}"/>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C38-45B8-9A46-3251E82A3696}"/>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C38-45B8-9A46-3251E82A3696}"/>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439</c:v>
                </c:pt>
                <c:pt idx="3">
                  <c:v>457</c:v>
                </c:pt>
                <c:pt idx="6">
                  <c:v>445</c:v>
                </c:pt>
                <c:pt idx="9">
                  <c:v>513</c:v>
                </c:pt>
                <c:pt idx="12">
                  <c:v>535</c:v>
                </c:pt>
              </c:numCache>
            </c:numRef>
          </c:val>
          <c:extLst>
            <c:ext xmlns:c16="http://schemas.microsoft.com/office/drawing/2014/chart" uri="{C3380CC4-5D6E-409C-BE32-E72D297353CC}">
              <c16:uniqueId val="{00000007-DC38-45B8-9A46-3251E82A369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112</c:v>
                </c:pt>
                <c:pt idx="2">
                  <c:v>#N/A</c:v>
                </c:pt>
                <c:pt idx="3">
                  <c:v>#N/A</c:v>
                </c:pt>
                <c:pt idx="4">
                  <c:v>131</c:v>
                </c:pt>
                <c:pt idx="5">
                  <c:v>#N/A</c:v>
                </c:pt>
                <c:pt idx="6">
                  <c:v>#N/A</c:v>
                </c:pt>
                <c:pt idx="7">
                  <c:v>122</c:v>
                </c:pt>
                <c:pt idx="8">
                  <c:v>#N/A</c:v>
                </c:pt>
                <c:pt idx="9">
                  <c:v>#N/A</c:v>
                </c:pt>
                <c:pt idx="10">
                  <c:v>163</c:v>
                </c:pt>
                <c:pt idx="11">
                  <c:v>#N/A</c:v>
                </c:pt>
                <c:pt idx="12">
                  <c:v>#N/A</c:v>
                </c:pt>
                <c:pt idx="13">
                  <c:v>176</c:v>
                </c:pt>
                <c:pt idx="14">
                  <c:v>#N/A</c:v>
                </c:pt>
              </c:numCache>
            </c:numRef>
          </c:val>
          <c:smooth val="0"/>
          <c:extLst>
            <c:ext xmlns:c16="http://schemas.microsoft.com/office/drawing/2014/chart" uri="{C3380CC4-5D6E-409C-BE32-E72D297353CC}">
              <c16:uniqueId val="{00000008-DC38-45B8-9A46-3251E82A369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3832</c:v>
                </c:pt>
                <c:pt idx="5">
                  <c:v>3664</c:v>
                </c:pt>
                <c:pt idx="8">
                  <c:v>3596</c:v>
                </c:pt>
                <c:pt idx="11">
                  <c:v>3434</c:v>
                </c:pt>
                <c:pt idx="14">
                  <c:v>3230</c:v>
                </c:pt>
              </c:numCache>
            </c:numRef>
          </c:val>
          <c:extLst>
            <c:ext xmlns:c16="http://schemas.microsoft.com/office/drawing/2014/chart" uri="{C3380CC4-5D6E-409C-BE32-E72D297353CC}">
              <c16:uniqueId val="{00000000-51D8-4D09-8ED6-FA4DBC87FCD3}"/>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51D8-4D09-8ED6-FA4DBC87FCD3}"/>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2164</c:v>
                </c:pt>
                <c:pt idx="5">
                  <c:v>2407</c:v>
                </c:pt>
                <c:pt idx="8">
                  <c:v>2606</c:v>
                </c:pt>
                <c:pt idx="11">
                  <c:v>2708</c:v>
                </c:pt>
                <c:pt idx="14">
                  <c:v>2673</c:v>
                </c:pt>
              </c:numCache>
            </c:numRef>
          </c:val>
          <c:extLst>
            <c:ext xmlns:c16="http://schemas.microsoft.com/office/drawing/2014/chart" uri="{C3380CC4-5D6E-409C-BE32-E72D297353CC}">
              <c16:uniqueId val="{00000002-51D8-4D09-8ED6-FA4DBC87FCD3}"/>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1D8-4D09-8ED6-FA4DBC87FCD3}"/>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1D8-4D09-8ED6-FA4DBC87FCD3}"/>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1D8-4D09-8ED6-FA4DBC87FCD3}"/>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309</c:v>
                </c:pt>
                <c:pt idx="3">
                  <c:v>331</c:v>
                </c:pt>
                <c:pt idx="6">
                  <c:v>372</c:v>
                </c:pt>
                <c:pt idx="9">
                  <c:v>371</c:v>
                </c:pt>
                <c:pt idx="12">
                  <c:v>410</c:v>
                </c:pt>
              </c:numCache>
            </c:numRef>
          </c:val>
          <c:extLst>
            <c:ext xmlns:c16="http://schemas.microsoft.com/office/drawing/2014/chart" uri="{C3380CC4-5D6E-409C-BE32-E72D297353CC}">
              <c16:uniqueId val="{00000006-51D8-4D09-8ED6-FA4DBC87FCD3}"/>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34</c:v>
                </c:pt>
                <c:pt idx="3">
                  <c:v>30</c:v>
                </c:pt>
                <c:pt idx="6">
                  <c:v>36</c:v>
                </c:pt>
                <c:pt idx="9">
                  <c:v>38</c:v>
                </c:pt>
                <c:pt idx="12">
                  <c:v>35</c:v>
                </c:pt>
              </c:numCache>
            </c:numRef>
          </c:val>
          <c:extLst>
            <c:ext xmlns:c16="http://schemas.microsoft.com/office/drawing/2014/chart" uri="{C3380CC4-5D6E-409C-BE32-E72D297353CC}">
              <c16:uniqueId val="{00000007-51D8-4D09-8ED6-FA4DBC87FCD3}"/>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783</c:v>
                </c:pt>
                <c:pt idx="3">
                  <c:v>746</c:v>
                </c:pt>
                <c:pt idx="6">
                  <c:v>728</c:v>
                </c:pt>
                <c:pt idx="9">
                  <c:v>702</c:v>
                </c:pt>
                <c:pt idx="12">
                  <c:v>684</c:v>
                </c:pt>
              </c:numCache>
            </c:numRef>
          </c:val>
          <c:extLst>
            <c:ext xmlns:c16="http://schemas.microsoft.com/office/drawing/2014/chart" uri="{C3380CC4-5D6E-409C-BE32-E72D297353CC}">
              <c16:uniqueId val="{00000008-51D8-4D09-8ED6-FA4DBC87FCD3}"/>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51D8-4D09-8ED6-FA4DBC87FCD3}"/>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4392</c:v>
                </c:pt>
                <c:pt idx="3">
                  <c:v>4095</c:v>
                </c:pt>
                <c:pt idx="6">
                  <c:v>4000</c:v>
                </c:pt>
                <c:pt idx="9">
                  <c:v>4044</c:v>
                </c:pt>
                <c:pt idx="12">
                  <c:v>3795</c:v>
                </c:pt>
              </c:numCache>
            </c:numRef>
          </c:val>
          <c:extLst>
            <c:ext xmlns:c16="http://schemas.microsoft.com/office/drawing/2014/chart" uri="{C3380CC4-5D6E-409C-BE32-E72D297353CC}">
              <c16:uniqueId val="{0000000A-51D8-4D09-8ED6-FA4DBC87FCD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51D8-4D09-8ED6-FA4DBC87FCD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784</c:v>
                </c:pt>
                <c:pt idx="1">
                  <c:v>826</c:v>
                </c:pt>
                <c:pt idx="2">
                  <c:v>882</c:v>
                </c:pt>
              </c:numCache>
            </c:numRef>
          </c:val>
          <c:extLst>
            <c:ext xmlns:c16="http://schemas.microsoft.com/office/drawing/2014/chart" uri="{C3380CC4-5D6E-409C-BE32-E72D297353CC}">
              <c16:uniqueId val="{00000000-6658-40D1-8A6D-BDF2086B79AB}"/>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1091</c:v>
                </c:pt>
                <c:pt idx="1">
                  <c:v>1159</c:v>
                </c:pt>
                <c:pt idx="2">
                  <c:v>1121</c:v>
                </c:pt>
              </c:numCache>
            </c:numRef>
          </c:val>
          <c:extLst>
            <c:ext xmlns:c16="http://schemas.microsoft.com/office/drawing/2014/chart" uri="{C3380CC4-5D6E-409C-BE32-E72D297353CC}">
              <c16:uniqueId val="{00000001-6658-40D1-8A6D-BDF2086B79AB}"/>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587</c:v>
                </c:pt>
                <c:pt idx="1">
                  <c:v>578</c:v>
                </c:pt>
                <c:pt idx="2">
                  <c:v>536</c:v>
                </c:pt>
              </c:numCache>
            </c:numRef>
          </c:val>
          <c:extLst>
            <c:ext xmlns:c16="http://schemas.microsoft.com/office/drawing/2014/chart" uri="{C3380CC4-5D6E-409C-BE32-E72D297353CC}">
              <c16:uniqueId val="{00000002-6658-40D1-8A6D-BDF2086B79A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{4246E7EC-9A21-4259-8C89-B59FB99B224A}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2E0-4D4A-8D8B-79BF13E03B9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{D0EEB5CD-7D82-4058-BD5A-3D7711FBA987}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2E0-4D4A-8D8B-79BF13E03B9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{0A7D8EF9-0C59-4EF8-AC49-AF24CC2B613D}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2E0-4D4A-8D8B-79BF13E03B9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{223C9FB1-039C-44FA-BC5D-7FF27D3645BD}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2E0-4D4A-8D8B-79BF13E03B9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{23833626-4A2D-4BF1-A87A-AE35BAE68443}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2E0-4D4A-8D8B-79BF13E03B9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{6631B7FA-4F9E-4156-A556-CD7C1CDB231E}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2E0-4D4A-8D8B-79BF13E03B9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{43417B15-CBC4-4D8E-9D4C-AC7940156C2F}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2E0-4D4A-8D8B-79BF13E03B9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{E1719512-8B01-4840-961A-2BE8A44BEC83}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2E0-4D4A-8D8B-79BF13E03B9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{E07498B6-F639-4C1E-B3D5-9BB696C4F045}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2E0-4D4A-8D8B-79BF13E03B9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74.3</c:v>
                </c:pt>
                <c:pt idx="8">
                  <c:v>75.599999999999994</c:v>
                </c:pt>
                <c:pt idx="16">
                  <c:v>76.3</c:v>
                </c:pt>
                <c:pt idx="24">
                  <c:v>76.900000000000006</c:v>
                </c:pt>
                <c:pt idx="32">
                  <c:v>77.3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D2E0-4D4A-8D8B-79BF13E03B9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{9C82A93B-3461-4703-9432-CA5ED160CBBF}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2E0-4D4A-8D8B-79BF13E03B9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{365EA97E-67FB-4128-9FC5-87B28497E15E}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2E0-4D4A-8D8B-79BF13E03B9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{39A50A65-7FBA-47F1-9296-6F2FE023B1AA}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2E0-4D4A-8D8B-79BF13E03B9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{15E636A1-C313-4233-BE8D-C52E26040227}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2E0-4D4A-8D8B-79BF13E03B9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{99DEF699-ED7E-4018-A8B4-7A93D3E64760}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2E0-4D4A-8D8B-79BF13E03B9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{A9C95ED0-13AC-4211-84B1-0209193DAE71}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2E0-4D4A-8D8B-79BF13E03B9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{AB8FF21F-43C1-4F21-8086-9E28A9A95228}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2E0-4D4A-8D8B-79BF13E03B9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{9A5B0835-FDC4-4A26-BFE7-D959193DBA32}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2E0-4D4A-8D8B-79BF13E03B9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{04812702-8E3A-4CA9-A418-C625E0B76EDE}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2E0-4D4A-8D8B-79BF13E03B9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D2E0-4D4A-8D8B-79BF13E03B96}"/>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{55BDA710-ACD3-4868-B462-537E24DB1AB3}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B0E-4A58-812E-D7503FF32EE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{0EC0B481-927A-47D3-8996-BC248B1F7CE9}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B0E-4A58-812E-D7503FF32EE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{CA51305A-AECC-4105-AC79-AA09326A97F3}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B0E-4A58-812E-D7503FF32EE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{832B131A-E803-4104-804E-491D757F54D4}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B0E-4A58-812E-D7503FF32EE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{F657D7B4-0C62-49E0-AB8C-93F597A034F0}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B0E-4A58-812E-D7503FF32EE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{68A0B8E1-8641-436F-A489-071E31E93233}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B0E-4A58-812E-D7503FF32EE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{9BB55C58-8515-473F-9C8A-54343BDC7179}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B0E-4A58-812E-D7503FF32EE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{C161D1E6-D02B-487F-B3CA-51EF6A752DAC}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B0E-4A58-812E-D7503FF32EE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{9D7F68E0-1703-4AA5-A657-B654C6A2D306}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B0E-4A58-812E-D7503FF32EE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7.5</c:v>
                </c:pt>
                <c:pt idx="8">
                  <c:v>8.1999999999999993</c:v>
                </c:pt>
                <c:pt idx="16">
                  <c:v>8.3000000000000007</c:v>
                </c:pt>
                <c:pt idx="24">
                  <c:v>9.1</c:v>
                </c:pt>
                <c:pt idx="32">
                  <c:v>10.1</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B0E-4A58-812E-D7503FF32EE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{5738ED5A-B56E-4C0B-8636-7A845183B91E}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B0E-4A58-812E-D7503FF32EE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{185FFF3F-374F-4626-894F-B461B73E6C34}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B0E-4A58-812E-D7503FF32EE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{D3136112-DCA8-4406-A021-608E37E0C72C}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B0E-4A58-812E-D7503FF32EE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{03F81130-33B0-4100-9650-C95C1B2FF343}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B0E-4A58-812E-D7503FF32EE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{5A6DB448-7450-4562-BBD4-1E35AE07E922}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B0E-4A58-812E-D7503FF32EE3}"/>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{3AD5ECEE-A6D9-4D95-84C8-0BDA58885A7E}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B0E-4A58-812E-D7503FF32EE3}"/>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{F7B6218D-B1F2-4282-9A6A-801CEF940AD1}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B0E-4A58-812E-D7503FF32EE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{3E816F1C-4E97-4E47-A506-E72E34EC26F0}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B0E-4A58-812E-D7503FF32EE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{88EEDEC1-9E08-4FAF-8DFE-67DA3A0AD9AF}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B0E-4A58-812E-D7503FF32EE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5B0E-4A58-812E-D7503FF32EE3}"/>
            </c:ext>
          </c:extLst>
        </c:ser>
        <c:dLbls>
          <c:showLegendKey val="0"/>
          <c:showVal val="1"/>
          <c:showCatName val="0"/>
          <c:showSerName val="0"/>
          <c:showPercent val="0"/>
          <c:showBubbleSize val="0"/>
        </c:dLbls>
        <c:axId val="84219776"/>
        <c:axId val="84234240"/>
      </c:scatterChart>
      <c:valAx>
        <c:axId val="84219776"/>
        <c:scaling>
          <c:orientation val="maxMin"/>
          <c:max val="8.1"/>
          <c:min val="7.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A5270E91-5DC2-48DB-9F5B-9331021B043A}"/>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A3325EFA-1CA6-43E5-BE91-E3598B153119}"/>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13671090-7139-410E-96F3-257D12EE9528}"/>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D322E5F3-D872-4B47-83F7-BD1F64149B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D833B6D6-E805-4380-96EA-77A94D84E1CA}"/>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5499B591-6F46-4C52-9BA6-ACDC285891C7}"/>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京都府伊根町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46519C89-C033-4474-B479-E618D0FDE3A4}"/>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275ADA7B-A8F6-476A-B4EF-2053870FBCA6}"/>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F51B3BFB-5683-487F-99F4-68D0C07E88F4}"/>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CD17D1D0-C7E2-4BF2-9486-F1F358D00A0E}"/>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8623081B-C782-486F-85E2-7731D75764DD}"/>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9156DE58-8581-4CBC-A1B6-B6DC4851C0D1}"/>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1,861
1,850
61.95
4,295,421
3,888,217
377,229
1,991,492
3,795,066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3BF554E7-BBE7-463D-BA19-7D866C9509D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55DB66E1-BA08-4C7D-A4E1-DC8ECEFB220F}"/>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F5291173-BB1F-4334-82A7-3ECD3DD07764}"/>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E6999C08-8617-4616-910C-84639CDF9EED}"/>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46D6600E-4831-4360-B662-9A03A8FCE2FD}"/>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8540FA93-6B64-48DD-A00C-24201EE664DE}"/>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208C0CD8-7DE8-4635-AA46-FB72D2F3B863}"/>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82A30861-7F66-4F0D-8512-361AA4BE7BE5}"/>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D2FCE51E-D3F5-4E85-9154-791347EAAA1E}"/>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D7EDE282-3217-4D80-9BCB-C9899F24687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70BB7386-8F57-41F7-92C1-EDD279F7475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ED6A8D0A-DD9F-4239-8A4B-C32946D9A337}"/>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3F5369E4-5335-4D64-8FF9-14F842ECABCA}"/>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F6EDA1C3-76DF-44D1-914E-39E65CABD24E}"/>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ABA4949E-D203-4177-B1F6-CB5251586F04}"/>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93036BFB-EF2C-4E33-8E3E-288113F44376}"/>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89ABCFAC-419B-4CDA-8621-12C8CA43865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606C3FA-5D2C-4C83-9EE4-2C0E97D4BFD9}"/>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E1A44BDA-3B1B-4FBE-B51D-9E33AEA1FCB1}"/>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B36A084E-58C2-4081-B6AF-787A863F1FCD}"/>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6D5B5CB0-D876-406A-A310-CDCC4E0692F3}"/>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829DA0AB-F8D8-4EE1-BA0D-908EF1B0FEBE}"/>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166AA3BB-C50C-476A-B6B9-17C388309D42}"/>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D00D1EE-540E-4B8D-B9B2-3B0F2AC0AB9C}"/>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F99FD025-87F1-4041-B9E2-C2D8ECCBB6D5}"/>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8E130074-D25C-4EEF-8CE6-EE0A64AFE397}"/>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D018E841-3647-46B2-89E9-77A632F95148}"/>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142D8BBC-F9C7-41BB-A723-CCB5A12B58FC}"/>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24CBBB02-C832-4C9F-8853-B77F7E182D98}"/>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AA746419-87A6-4A66-AA48-CBA16E2B624F}"/>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118C7D0C-C7E1-4B80-9196-B33A67646898}"/>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94E03300-C15B-4E4D-95AD-1BB2E19B2ABB}"/>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AB0F8DFC-716A-4A9C-A708-78CFFA07A5C4}"/>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5D5AAC70-86D7-43F5-9155-76DE165004DA}"/>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A1A1AC5F-71B9-4784-8610-2D49B5668664}"/>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C9F62BB6-A605-4EF9-8188-4A67C3D7BED9}"/>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A3FF3B63-4C44-4232-BF41-2A53E3C02E12}"/>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近年は同水準で推移している。人口の減少、全国平均を上回る高齢化率（</a:t>
          </a:r>
          <a:r>
            <a:rPr kumimoji="1" lang="en-US" altLang="ja-JP" sz="1100">
              <a:solidFill>
                <a:sysClr val="windowText" lastClr="000000"/>
              </a:solidFill>
              <a:effectLst/>
              <a:latin typeface="+mn-lt"/>
              <a:ea typeface="+mn-ea"/>
              <a:cs typeface="+mn-cs"/>
            </a:rPr>
            <a:t>R6</a:t>
          </a:r>
          <a:r>
            <a:rPr kumimoji="1" lang="ja-JP" altLang="ja-JP" sz="1100">
              <a:solidFill>
                <a:sysClr val="windowText" lastClr="000000"/>
              </a:solidFill>
              <a:effectLst/>
              <a:latin typeface="+mn-lt"/>
              <a:ea typeface="+mn-ea"/>
              <a:cs typeface="+mn-cs"/>
            </a:rPr>
            <a:t>年度末</a:t>
          </a:r>
          <a:r>
            <a:rPr kumimoji="1" lang="en-US" altLang="ja-JP" sz="1100">
              <a:solidFill>
                <a:sysClr val="windowText" lastClr="000000"/>
              </a:solidFill>
              <a:effectLst/>
              <a:latin typeface="+mn-lt"/>
              <a:ea typeface="+mn-ea"/>
              <a:cs typeface="+mn-cs"/>
            </a:rPr>
            <a:t>47.5</a:t>
          </a:r>
          <a:r>
            <a:rPr kumimoji="1" lang="ja-JP" altLang="ja-JP" sz="1100">
              <a:solidFill>
                <a:sysClr val="windowText" lastClr="000000"/>
              </a:solidFill>
              <a:effectLst/>
              <a:latin typeface="+mn-lt"/>
              <a:ea typeface="+mn-ea"/>
              <a:cs typeface="+mn-cs"/>
            </a:rPr>
            <a:t>％）、基幹産業である第</a:t>
          </a:r>
          <a:r>
            <a:rPr kumimoji="1" lang="en-US" altLang="ja-JP" sz="1100">
              <a:solidFill>
                <a:sysClr val="windowText" lastClr="000000"/>
              </a:solidFill>
              <a:effectLst/>
              <a:latin typeface="+mn-lt"/>
              <a:ea typeface="+mn-ea"/>
              <a:cs typeface="+mn-cs"/>
            </a:rPr>
            <a:t>1</a:t>
          </a:r>
          <a:r>
            <a:rPr kumimoji="1" lang="ja-JP" altLang="ja-JP" sz="1100">
              <a:solidFill>
                <a:sysClr val="windowText" lastClr="000000"/>
              </a:solidFill>
              <a:effectLst/>
              <a:latin typeface="+mn-lt"/>
              <a:ea typeface="+mn-ea"/>
              <a:cs typeface="+mn-cs"/>
            </a:rPr>
            <a:t>次産業の低迷、町内に中心となる大型事業所が少ないことにより、構造的にも財政基盤が弱く、類似団体平均を</a:t>
          </a:r>
          <a:r>
            <a:rPr kumimoji="1" lang="en-US" altLang="ja-JP" sz="1100">
              <a:solidFill>
                <a:sysClr val="windowText" lastClr="000000"/>
              </a:solidFill>
              <a:effectLst/>
              <a:latin typeface="+mn-lt"/>
              <a:ea typeface="+mn-ea"/>
              <a:cs typeface="+mn-cs"/>
            </a:rPr>
            <a:t>0.08</a:t>
          </a:r>
          <a:r>
            <a:rPr kumimoji="1" lang="ja-JP" altLang="ja-JP" sz="1100">
              <a:solidFill>
                <a:sysClr val="windowText" lastClr="000000"/>
              </a:solidFill>
              <a:effectLst/>
              <a:latin typeface="+mn-lt"/>
              <a:ea typeface="+mn-ea"/>
              <a:cs typeface="+mn-cs"/>
            </a:rPr>
            <a:t>ポイント下回っている。今後も低い水準のまま推移する見込みである。</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B2629573-82AA-4504-B275-8F71B385A076}"/>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B7C40F0D-02C9-45D3-B316-F1A115D9D204}"/>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30F9442-9016-47AF-B73D-8B94FBD35CE7}"/>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875914C1-D1EB-4037-8E8E-5945D34BD5D3}"/>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D382461C-DA07-42B6-8BE4-26CC87746875}"/>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570A97DF-1169-4B20-92B0-128BE3C73F54}"/>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7F25154D-FF20-4B1E-901D-0B30018A1CAD}"/>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BFDB5FF4-5015-4143-91C0-92A16D1207D7}"/>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81B8980B-ED4D-49E6-AF44-D1FC36C6804C}"/>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3A542138-2E17-40B3-A124-33A943D52CAB}"/>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360F5030-44EA-4EA6-833F-AA4B98FBC152}"/>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536D572A-3412-464B-9DCE-0EF55416C873}"/>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F4E0D352-A18D-497D-A547-BA85A21A9724}"/>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470689ED-04AE-403F-B97E-BCAD9349621F}"/>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5EC8C827-D253-4994-8370-F52BD2F9F0DD}"/>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2FF1ED13-3C23-4EBA-B23C-E7CA41769816}"/>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E04E1B8C-5749-440B-A837-80D786E2E639}"/>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F112144F-B533-40A8-8475-C2733471C5B7}"/>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57DDB03E-C534-4695-AD1C-1985AB915674}"/>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44450</xdr:rowOff>
    </xdr:from>
    <xdr:to>
      <xdr:col>23</xdr:col>
      <xdr:colOff>133350</xdr:colOff>
      <xdr:row>44</xdr:row>
      <xdr:rowOff>44450</xdr:rowOff>
    </xdr:to>
    <xdr:cxnSp macro="">
      <xdr:nvCxnSpPr>
        <xdr:cNvPr id="68" name="直線コネクタ 67">
          <a:extLst>
            <a:ext uri="{FF2B5EF4-FFF2-40B4-BE49-F238E27FC236}">
              <a16:creationId xmlns:a16="http://schemas.microsoft.com/office/drawing/2014/main" id="{567AAF71-475A-43C3-A078-26979DA395D6}"/>
            </a:ext>
          </a:extLst>
        </xdr:cNvPr>
        <xdr:cNvCxnSpPr/>
      </xdr:nvCxnSpPr>
      <xdr:spPr>
        <a:xfrm>
          <a:off x="4114800" y="75882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69" name="財政力平均値テキスト">
          <a:extLst>
            <a:ext uri="{FF2B5EF4-FFF2-40B4-BE49-F238E27FC236}">
              <a16:creationId xmlns:a16="http://schemas.microsoft.com/office/drawing/2014/main" id="{F7ED7CAF-B7ED-4544-9593-E4D24FD7B529}"/>
            </a:ext>
          </a:extLst>
        </xdr:cNvPr>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36387B85-B93A-4EC2-A810-1541124D44F3}"/>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44450</xdr:rowOff>
    </xdr:from>
    <xdr:to>
      <xdr:col>19</xdr:col>
      <xdr:colOff>133350</xdr:colOff>
      <xdr:row>44</xdr:row>
      <xdr:rowOff>44450</xdr:rowOff>
    </xdr:to>
    <xdr:cxnSp macro="">
      <xdr:nvCxnSpPr>
        <xdr:cNvPr id="71" name="直線コネクタ 70">
          <a:extLst>
            <a:ext uri="{FF2B5EF4-FFF2-40B4-BE49-F238E27FC236}">
              <a16:creationId xmlns:a16="http://schemas.microsoft.com/office/drawing/2014/main" id="{89D8A655-F1E1-48E3-8ED5-805E88BDD220}"/>
            </a:ext>
          </a:extLst>
        </xdr:cNvPr>
        <xdr:cNvCxnSpPr/>
      </xdr:nvCxnSpPr>
      <xdr:spPr>
        <a:xfrm>
          <a:off x="3225800" y="7588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723E314D-6815-4230-A09B-9F7E01EB7FF4}"/>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73" name="テキスト ボックス 72">
          <a:extLst>
            <a:ext uri="{FF2B5EF4-FFF2-40B4-BE49-F238E27FC236}">
              <a16:creationId xmlns:a16="http://schemas.microsoft.com/office/drawing/2014/main" id="{80A728DC-BE25-4242-A466-30AF9813263A}"/>
            </a:ext>
          </a:extLst>
        </xdr:cNvPr>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24342</xdr:rowOff>
    </xdr:from>
    <xdr:to>
      <xdr:col>15</xdr:col>
      <xdr:colOff>82550</xdr:colOff>
      <xdr:row>44</xdr:row>
      <xdr:rowOff>44450</xdr:rowOff>
    </xdr:to>
    <xdr:cxnSp macro="">
      <xdr:nvCxnSpPr>
        <xdr:cNvPr id="74" name="直線コネクタ 73">
          <a:extLst>
            <a:ext uri="{FF2B5EF4-FFF2-40B4-BE49-F238E27FC236}">
              <a16:creationId xmlns:a16="http://schemas.microsoft.com/office/drawing/2014/main" id="{1EACAAAC-AD4F-47A5-8A5C-B30DC1438A83}"/>
            </a:ext>
          </a:extLst>
        </xdr:cNvPr>
        <xdr:cNvCxnSpPr/>
      </xdr:nvCxnSpPr>
      <xdr:spPr>
        <a:xfrm>
          <a:off x="2336800" y="756814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8BDF6E3F-893E-4A1F-8B5A-CED90C93FF69}"/>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95902</xdr:rowOff>
    </xdr:from>
    <xdr:ext cx="762000" cy="259045"/>
    <xdr:sp macro="" textlink="">
      <xdr:nvSpPr>
        <xdr:cNvPr id="76" name="テキスト ボックス 75">
          <a:extLst>
            <a:ext uri="{FF2B5EF4-FFF2-40B4-BE49-F238E27FC236}">
              <a16:creationId xmlns:a16="http://schemas.microsoft.com/office/drawing/2014/main" id="{935F11FC-6A1C-4921-92E5-7CF58C8E590C}"/>
            </a:ext>
          </a:extLst>
        </xdr:cNvPr>
        <xdr:cNvSpPr txBox="1"/>
      </xdr:nvSpPr>
      <xdr:spPr>
        <a:xfrm>
          <a:off x="2844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4233</xdr:rowOff>
    </xdr:from>
    <xdr:to>
      <xdr:col>11</xdr:col>
      <xdr:colOff>31750</xdr:colOff>
      <xdr:row>44</xdr:row>
      <xdr:rowOff>24342</xdr:rowOff>
    </xdr:to>
    <xdr:cxnSp macro="">
      <xdr:nvCxnSpPr>
        <xdr:cNvPr id="77" name="直線コネクタ 76">
          <a:extLst>
            <a:ext uri="{FF2B5EF4-FFF2-40B4-BE49-F238E27FC236}">
              <a16:creationId xmlns:a16="http://schemas.microsoft.com/office/drawing/2014/main" id="{AE6B2869-1C1F-4F2C-8EE5-A4F02472C3FE}"/>
            </a:ext>
          </a:extLst>
        </xdr:cNvPr>
        <xdr:cNvCxnSpPr/>
      </xdr:nvCxnSpPr>
      <xdr:spPr>
        <a:xfrm>
          <a:off x="1447800" y="754803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560D823-FD07-4B5A-989C-C44C105953F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79" name="テキスト ボックス 78">
          <a:extLst>
            <a:ext uri="{FF2B5EF4-FFF2-40B4-BE49-F238E27FC236}">
              <a16:creationId xmlns:a16="http://schemas.microsoft.com/office/drawing/2014/main" id="{25E70F63-640E-4B2C-8AAA-795846E2597B}"/>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DF2285C8-D04F-4A42-8E9B-7B958EDDA782}"/>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95902</xdr:rowOff>
    </xdr:from>
    <xdr:ext cx="762000" cy="259045"/>
    <xdr:sp macro="" textlink="">
      <xdr:nvSpPr>
        <xdr:cNvPr id="81" name="テキスト ボックス 80">
          <a:extLst>
            <a:ext uri="{FF2B5EF4-FFF2-40B4-BE49-F238E27FC236}">
              <a16:creationId xmlns:a16="http://schemas.microsoft.com/office/drawing/2014/main" id="{914B0BA8-C2A3-4ED7-BFD2-7055E8CD082C}"/>
            </a:ext>
          </a:extLst>
        </xdr:cNvPr>
        <xdr:cNvSpPr txBox="1"/>
      </xdr:nvSpPr>
      <xdr:spPr>
        <a:xfrm>
          <a:off x="1066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72387F86-3E02-4146-986C-25A46147F8C6}"/>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C76C0CE8-4426-4F0B-917D-0E8F338BA66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D9A3EDE1-945D-405F-BDBF-DF1A1C286863}"/>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B513E165-56F9-4158-B88B-0A2E484F6C78}"/>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D8C1BFE2-EF05-4431-A61E-207E76955A84}"/>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165100</xdr:rowOff>
    </xdr:from>
    <xdr:to>
      <xdr:col>23</xdr:col>
      <xdr:colOff>184150</xdr:colOff>
      <xdr:row>44</xdr:row>
      <xdr:rowOff>95250</xdr:rowOff>
    </xdr:to>
    <xdr:sp macro="" textlink="">
      <xdr:nvSpPr>
        <xdr:cNvPr id="87" name="楕円 86">
          <a:extLst>
            <a:ext uri="{FF2B5EF4-FFF2-40B4-BE49-F238E27FC236}">
              <a16:creationId xmlns:a16="http://schemas.microsoft.com/office/drawing/2014/main" id="{D57798DF-DCBC-4693-A890-6346DF65EF3A}"/>
            </a:ext>
          </a:extLst>
        </xdr:cNvPr>
        <xdr:cNvSpPr/>
      </xdr:nvSpPr>
      <xdr:spPr>
        <a:xfrm>
          <a:off x="49022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60977</xdr:rowOff>
    </xdr:from>
    <xdr:ext cx="762000" cy="259045"/>
    <xdr:sp macro="" textlink="">
      <xdr:nvSpPr>
        <xdr:cNvPr id="88" name="財政力該当値テキスト">
          <a:extLst>
            <a:ext uri="{FF2B5EF4-FFF2-40B4-BE49-F238E27FC236}">
              <a16:creationId xmlns:a16="http://schemas.microsoft.com/office/drawing/2014/main" id="{3C312712-B9B8-4AEC-B18A-2EE7270AC90D}"/>
            </a:ext>
          </a:extLst>
        </xdr:cNvPr>
        <xdr:cNvSpPr txBox="1"/>
      </xdr:nvSpPr>
      <xdr:spPr>
        <a:xfrm>
          <a:off x="5041900" y="743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165100</xdr:rowOff>
    </xdr:from>
    <xdr:to>
      <xdr:col>19</xdr:col>
      <xdr:colOff>184150</xdr:colOff>
      <xdr:row>44</xdr:row>
      <xdr:rowOff>95250</xdr:rowOff>
    </xdr:to>
    <xdr:sp macro="" textlink="">
      <xdr:nvSpPr>
        <xdr:cNvPr id="89" name="楕円 88">
          <a:extLst>
            <a:ext uri="{FF2B5EF4-FFF2-40B4-BE49-F238E27FC236}">
              <a16:creationId xmlns:a16="http://schemas.microsoft.com/office/drawing/2014/main" id="{E56FCF36-D5B7-41A8-AA3E-3FE3645D8FD8}"/>
            </a:ext>
          </a:extLst>
        </xdr:cNvPr>
        <xdr:cNvSpPr/>
      </xdr:nvSpPr>
      <xdr:spPr>
        <a:xfrm>
          <a:off x="4064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80027</xdr:rowOff>
    </xdr:from>
    <xdr:ext cx="736600" cy="259045"/>
    <xdr:sp macro="" textlink="">
      <xdr:nvSpPr>
        <xdr:cNvPr id="90" name="テキスト ボックス 89">
          <a:extLst>
            <a:ext uri="{FF2B5EF4-FFF2-40B4-BE49-F238E27FC236}">
              <a16:creationId xmlns:a16="http://schemas.microsoft.com/office/drawing/2014/main" id="{F3A9B394-17D8-4FAA-9C7A-C0A4DC121283}"/>
            </a:ext>
          </a:extLst>
        </xdr:cNvPr>
        <xdr:cNvSpPr txBox="1"/>
      </xdr:nvSpPr>
      <xdr:spPr>
        <a:xfrm>
          <a:off x="3733800" y="762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165100</xdr:rowOff>
    </xdr:from>
    <xdr:to>
      <xdr:col>15</xdr:col>
      <xdr:colOff>133350</xdr:colOff>
      <xdr:row>44</xdr:row>
      <xdr:rowOff>95250</xdr:rowOff>
    </xdr:to>
    <xdr:sp macro="" textlink="">
      <xdr:nvSpPr>
        <xdr:cNvPr id="91" name="楕円 90">
          <a:extLst>
            <a:ext uri="{FF2B5EF4-FFF2-40B4-BE49-F238E27FC236}">
              <a16:creationId xmlns:a16="http://schemas.microsoft.com/office/drawing/2014/main" id="{5453D7A6-4128-42B0-8A17-5E2CDD473AE1}"/>
            </a:ext>
          </a:extLst>
        </xdr:cNvPr>
        <xdr:cNvSpPr/>
      </xdr:nvSpPr>
      <xdr:spPr>
        <a:xfrm>
          <a:off x="3175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80027</xdr:rowOff>
    </xdr:from>
    <xdr:ext cx="762000" cy="259045"/>
    <xdr:sp macro="" textlink="">
      <xdr:nvSpPr>
        <xdr:cNvPr id="92" name="テキスト ボックス 91">
          <a:extLst>
            <a:ext uri="{FF2B5EF4-FFF2-40B4-BE49-F238E27FC236}">
              <a16:creationId xmlns:a16="http://schemas.microsoft.com/office/drawing/2014/main" id="{750773E3-D06D-41D2-B14D-D64854376CC6}"/>
            </a:ext>
          </a:extLst>
        </xdr:cNvPr>
        <xdr:cNvSpPr txBox="1"/>
      </xdr:nvSpPr>
      <xdr:spPr>
        <a:xfrm>
          <a:off x="2844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144992</xdr:rowOff>
    </xdr:from>
    <xdr:to>
      <xdr:col>11</xdr:col>
      <xdr:colOff>82550</xdr:colOff>
      <xdr:row>44</xdr:row>
      <xdr:rowOff>75142</xdr:rowOff>
    </xdr:to>
    <xdr:sp macro="" textlink="">
      <xdr:nvSpPr>
        <xdr:cNvPr id="93" name="楕円 92">
          <a:extLst>
            <a:ext uri="{FF2B5EF4-FFF2-40B4-BE49-F238E27FC236}">
              <a16:creationId xmlns:a16="http://schemas.microsoft.com/office/drawing/2014/main" id="{A010C4CB-1B90-4699-A1B8-F27EFA62E54C}"/>
            </a:ext>
          </a:extLst>
        </xdr:cNvPr>
        <xdr:cNvSpPr/>
      </xdr:nvSpPr>
      <xdr:spPr>
        <a:xfrm>
          <a:off x="2286000" y="751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59919</xdr:rowOff>
    </xdr:from>
    <xdr:ext cx="762000" cy="259045"/>
    <xdr:sp macro="" textlink="">
      <xdr:nvSpPr>
        <xdr:cNvPr id="94" name="テキスト ボックス 93">
          <a:extLst>
            <a:ext uri="{FF2B5EF4-FFF2-40B4-BE49-F238E27FC236}">
              <a16:creationId xmlns:a16="http://schemas.microsoft.com/office/drawing/2014/main" id="{96A11893-50C5-4784-97C9-250B09136D7A}"/>
            </a:ext>
          </a:extLst>
        </xdr:cNvPr>
        <xdr:cNvSpPr txBox="1"/>
      </xdr:nvSpPr>
      <xdr:spPr>
        <a:xfrm>
          <a:off x="1955800" y="7603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124883</xdr:rowOff>
    </xdr:from>
    <xdr:to>
      <xdr:col>7</xdr:col>
      <xdr:colOff>31750</xdr:colOff>
      <xdr:row>44</xdr:row>
      <xdr:rowOff>55033</xdr:rowOff>
    </xdr:to>
    <xdr:sp macro="" textlink="">
      <xdr:nvSpPr>
        <xdr:cNvPr id="95" name="楕円 94">
          <a:extLst>
            <a:ext uri="{FF2B5EF4-FFF2-40B4-BE49-F238E27FC236}">
              <a16:creationId xmlns:a16="http://schemas.microsoft.com/office/drawing/2014/main" id="{4A4D4E55-A0E5-44D2-9338-C13DB4E2444F}"/>
            </a:ext>
          </a:extLst>
        </xdr:cNvPr>
        <xdr:cNvSpPr/>
      </xdr:nvSpPr>
      <xdr:spPr>
        <a:xfrm>
          <a:off x="1397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39810</xdr:rowOff>
    </xdr:from>
    <xdr:ext cx="762000" cy="259045"/>
    <xdr:sp macro="" textlink="">
      <xdr:nvSpPr>
        <xdr:cNvPr id="96" name="テキスト ボックス 95">
          <a:extLst>
            <a:ext uri="{FF2B5EF4-FFF2-40B4-BE49-F238E27FC236}">
              <a16:creationId xmlns:a16="http://schemas.microsoft.com/office/drawing/2014/main" id="{2DAA8FC7-21CB-4212-B5CF-4A4EF28461A1}"/>
            </a:ext>
          </a:extLst>
        </xdr:cNvPr>
        <xdr:cNvSpPr txBox="1"/>
      </xdr:nvSpPr>
      <xdr:spPr>
        <a:xfrm>
          <a:off x="1066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11886A28-50F1-4EE8-BA94-606BC0A6C068}"/>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A95BFEAA-79DB-4770-B62F-2F3797330A6E}"/>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4251DF3F-88AC-47C6-A298-D5975C49F9BE}"/>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F52A5B5D-1282-4BB6-9DB4-B80AA07A427F}"/>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8C238FBE-DC58-4CFB-AE4A-9CCFE78E761E}"/>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AC4045A8-EB55-4439-8180-7BD66D41003E}"/>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E5120688-770B-4389-A052-26F497F7C693}"/>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A775BFA6-59F5-4A0F-B9DD-23F389FC2CCA}"/>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2D47B3DF-2B3F-4633-8804-25A5CB3E7D0E}"/>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8D8E2B90-0095-47D1-B27C-196047C705C2}"/>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52918401-1DD9-44AF-927F-10BE1DD63EB6}"/>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8A689414-E804-4CA4-A3E0-EC822B5FCB1A}"/>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D8BF3DE5-CDA9-4241-B59B-CCB58E2E9F72}"/>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物価高騰を背景とした人件費、物件費及び補助費等の増</a:t>
          </a:r>
          <a:r>
            <a:rPr kumimoji="1" lang="ja-JP" altLang="ja-JP" sz="1100">
              <a:solidFill>
                <a:sysClr val="windowText" lastClr="000000"/>
              </a:solidFill>
              <a:effectLst/>
              <a:latin typeface="+mn-lt"/>
              <a:ea typeface="+mn-ea"/>
              <a:cs typeface="+mn-cs"/>
            </a:rPr>
            <a:t>により、</a:t>
          </a:r>
          <a:r>
            <a:rPr kumimoji="1" lang="en-US" altLang="ja-JP" sz="1100">
              <a:solidFill>
                <a:sysClr val="windowText" lastClr="000000"/>
              </a:solidFill>
              <a:effectLst/>
              <a:latin typeface="+mn-lt"/>
              <a:ea typeface="+mn-ea"/>
              <a:cs typeface="+mn-cs"/>
            </a:rPr>
            <a:t>5.2</a:t>
          </a:r>
          <a:r>
            <a:rPr kumimoji="1" lang="ja-JP" altLang="ja-JP" sz="1100">
              <a:solidFill>
                <a:sysClr val="windowText" lastClr="000000"/>
              </a:solidFill>
              <a:effectLst/>
              <a:latin typeface="+mn-lt"/>
              <a:ea typeface="+mn-ea"/>
              <a:cs typeface="+mn-cs"/>
            </a:rPr>
            <a:t>ポイント増となった。</a:t>
          </a:r>
          <a:endParaRPr lang="ja-JP" altLang="ja-JP" sz="1400">
            <a:solidFill>
              <a:sysClr val="windowText" lastClr="000000"/>
            </a:solidFill>
            <a:effectLst/>
          </a:endParaRPr>
        </a:p>
        <a:p>
          <a:r>
            <a:rPr kumimoji="1" lang="ja-JP" altLang="ja-JP" sz="1100">
              <a:solidFill>
                <a:schemeClr val="dk1"/>
              </a:solidFill>
              <a:effectLst/>
              <a:latin typeface="+mn-lt"/>
              <a:ea typeface="+mn-ea"/>
              <a:cs typeface="+mn-cs"/>
            </a:rPr>
            <a:t> 財政力が</a:t>
          </a:r>
          <a:r>
            <a:rPr kumimoji="1" lang="en-US" altLang="ja-JP" sz="1100">
              <a:solidFill>
                <a:schemeClr val="dk1"/>
              </a:solidFill>
              <a:effectLst/>
              <a:latin typeface="+mn-lt"/>
              <a:ea typeface="+mn-ea"/>
              <a:cs typeface="+mn-cs"/>
            </a:rPr>
            <a:t>0.10</a:t>
          </a:r>
          <a:r>
            <a:rPr kumimoji="1" lang="ja-JP" altLang="ja-JP" sz="1100">
              <a:solidFill>
                <a:schemeClr val="dk1"/>
              </a:solidFill>
              <a:effectLst/>
              <a:latin typeface="+mn-lt"/>
              <a:ea typeface="+mn-ea"/>
              <a:cs typeface="+mn-cs"/>
            </a:rPr>
            <a:t>と低く、地方交付税に依存した財政運営となることから、交付税の動向にも注意しつつ、更なる歳入確保と事務事業見直し等による歳出削減に努め効率的かつ効果的な行政運営を行う。</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951A9E2B-10E5-4DA2-B7D8-020B05401DB4}"/>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4C114BFE-CFCB-43A9-9D25-B0628ECE8217}"/>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EC68C0C-E2CC-4FF9-BB51-102F9DE5BDEA}"/>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C4F9633C-4656-4E92-A450-ABA2B591200F}"/>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40A61AFC-5424-4E19-B483-A073E7EFE1DB}"/>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F268B622-FE5F-4383-87DA-A81A9FDA047D}"/>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7E0946E2-134B-4B53-BFF7-900BA68A6B78}"/>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B4A0663C-1881-4968-8500-D1632C29D467}"/>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C1047788-EB97-4425-99BF-683F352952E6}"/>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7EFAFB18-7E92-48F6-8056-75647F41E37E}"/>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9EE2F704-F3B6-4335-9409-FA0531226543}"/>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CCA83BE3-3DD1-47B1-A735-2599FE07B7DA}"/>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D5E15D38-C485-48D2-AA3C-D46F53057AFF}"/>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8BA9712-A981-4374-BB58-057F289DB0F8}"/>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B6683016-B568-47F1-89AC-23DA56E6E037}"/>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B0B2802E-4A6A-421B-987E-CCE6B2237D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E4E16B48-C56C-4EA4-95DF-22C6F3FD01A2}"/>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9CC56250-25E2-4740-9E55-773054A53EC4}"/>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4D3ED387-C639-4071-A629-B83863BB0368}"/>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B5A8D3AD-C05B-46DB-8470-34CC2E7662AF}"/>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C418F742-B149-40B2-AD55-EA2369859D1F}"/>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79587</xdr:rowOff>
    </xdr:from>
    <xdr:to>
      <xdr:col>23</xdr:col>
      <xdr:colOff>133350</xdr:colOff>
      <xdr:row>65</xdr:row>
      <xdr:rowOff>73025</xdr:rowOff>
    </xdr:to>
    <xdr:cxnSp macro="">
      <xdr:nvCxnSpPr>
        <xdr:cNvPr id="131" name="直線コネクタ 130">
          <a:extLst>
            <a:ext uri="{FF2B5EF4-FFF2-40B4-BE49-F238E27FC236}">
              <a16:creationId xmlns:a16="http://schemas.microsoft.com/office/drawing/2014/main" id="{C0331313-0949-4BF3-BEEB-E197129C98C5}"/>
            </a:ext>
          </a:extLst>
        </xdr:cNvPr>
        <xdr:cNvCxnSpPr/>
      </xdr:nvCxnSpPr>
      <xdr:spPr>
        <a:xfrm>
          <a:off x="4114800" y="11052387"/>
          <a:ext cx="838200" cy="164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1075</xdr:rowOff>
    </xdr:from>
    <xdr:ext cx="762000" cy="259045"/>
    <xdr:sp macro="" textlink="">
      <xdr:nvSpPr>
        <xdr:cNvPr id="132" name="財政構造の弾力性平均値テキスト">
          <a:extLst>
            <a:ext uri="{FF2B5EF4-FFF2-40B4-BE49-F238E27FC236}">
              <a16:creationId xmlns:a16="http://schemas.microsoft.com/office/drawing/2014/main" id="{4FF250DD-1834-4EC2-BDF9-231609DEAEC3}"/>
            </a:ext>
          </a:extLst>
        </xdr:cNvPr>
        <xdr:cNvSpPr txBox="1"/>
      </xdr:nvSpPr>
      <xdr:spPr>
        <a:xfrm>
          <a:off x="5041900" y="10802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28EA81-644D-4A7E-B19E-4DB6620B7981}"/>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62019</xdr:rowOff>
    </xdr:from>
    <xdr:to>
      <xdr:col>19</xdr:col>
      <xdr:colOff>133350</xdr:colOff>
      <xdr:row>64</xdr:row>
      <xdr:rowOff>79587</xdr:rowOff>
    </xdr:to>
    <xdr:cxnSp macro="">
      <xdr:nvCxnSpPr>
        <xdr:cNvPr id="134" name="直線コネクタ 133">
          <a:extLst>
            <a:ext uri="{FF2B5EF4-FFF2-40B4-BE49-F238E27FC236}">
              <a16:creationId xmlns:a16="http://schemas.microsoft.com/office/drawing/2014/main" id="{C5E1B2C7-1D31-4FFF-8D99-D429F16FF78A}"/>
            </a:ext>
          </a:extLst>
        </xdr:cNvPr>
        <xdr:cNvCxnSpPr/>
      </xdr:nvCxnSpPr>
      <xdr:spPr>
        <a:xfrm>
          <a:off x="3225800" y="10863369"/>
          <a:ext cx="889000" cy="189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33020F1F-4AE1-45D7-B7A3-BD95CC6C3CA2}"/>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6" name="テキスト ボックス 135">
          <a:extLst>
            <a:ext uri="{FF2B5EF4-FFF2-40B4-BE49-F238E27FC236}">
              <a16:creationId xmlns:a16="http://schemas.microsoft.com/office/drawing/2014/main" id="{63C9EF90-F11B-4808-82DE-DF132060C188}"/>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29845</xdr:rowOff>
    </xdr:from>
    <xdr:to>
      <xdr:col>15</xdr:col>
      <xdr:colOff>82550</xdr:colOff>
      <xdr:row>63</xdr:row>
      <xdr:rowOff>62019</xdr:rowOff>
    </xdr:to>
    <xdr:cxnSp macro="">
      <xdr:nvCxnSpPr>
        <xdr:cNvPr id="137" name="直線コネクタ 136">
          <a:extLst>
            <a:ext uri="{FF2B5EF4-FFF2-40B4-BE49-F238E27FC236}">
              <a16:creationId xmlns:a16="http://schemas.microsoft.com/office/drawing/2014/main" id="{FA4AB062-02EB-464E-B8CA-39EBB8A87F89}"/>
            </a:ext>
          </a:extLst>
        </xdr:cNvPr>
        <xdr:cNvCxnSpPr/>
      </xdr:nvCxnSpPr>
      <xdr:spPr>
        <a:xfrm>
          <a:off x="2336800" y="10831195"/>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9DFA1B94-D15D-4F6D-AED9-CC30B9C746DA}"/>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149877</xdr:rowOff>
    </xdr:from>
    <xdr:ext cx="762000" cy="259045"/>
    <xdr:sp macro="" textlink="">
      <xdr:nvSpPr>
        <xdr:cNvPr id="139" name="テキスト ボックス 138">
          <a:extLst>
            <a:ext uri="{FF2B5EF4-FFF2-40B4-BE49-F238E27FC236}">
              <a16:creationId xmlns:a16="http://schemas.microsoft.com/office/drawing/2014/main" id="{3DBEC225-2090-4CE1-A6DC-A6A54DCCFF07}"/>
            </a:ext>
          </a:extLst>
        </xdr:cNvPr>
        <xdr:cNvSpPr txBox="1"/>
      </xdr:nvSpPr>
      <xdr:spPr>
        <a:xfrm>
          <a:off x="2844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29845</xdr:rowOff>
    </xdr:from>
    <xdr:to>
      <xdr:col>11</xdr:col>
      <xdr:colOff>31750</xdr:colOff>
      <xdr:row>65</xdr:row>
      <xdr:rowOff>36830</xdr:rowOff>
    </xdr:to>
    <xdr:cxnSp macro="">
      <xdr:nvCxnSpPr>
        <xdr:cNvPr id="140" name="直線コネクタ 139">
          <a:extLst>
            <a:ext uri="{FF2B5EF4-FFF2-40B4-BE49-F238E27FC236}">
              <a16:creationId xmlns:a16="http://schemas.microsoft.com/office/drawing/2014/main" id="{CA4E2A85-3952-492C-B417-701067A8591B}"/>
            </a:ext>
          </a:extLst>
        </xdr:cNvPr>
        <xdr:cNvCxnSpPr/>
      </xdr:nvCxnSpPr>
      <xdr:spPr>
        <a:xfrm flipV="1">
          <a:off x="1447800" y="10831195"/>
          <a:ext cx="889000" cy="349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4394E7EF-24A5-4801-8907-500AC1617B7A}"/>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30497</xdr:rowOff>
    </xdr:from>
    <xdr:ext cx="762000" cy="259045"/>
    <xdr:sp macro="" textlink="">
      <xdr:nvSpPr>
        <xdr:cNvPr id="142" name="テキスト ボックス 141">
          <a:extLst>
            <a:ext uri="{FF2B5EF4-FFF2-40B4-BE49-F238E27FC236}">
              <a16:creationId xmlns:a16="http://schemas.microsoft.com/office/drawing/2014/main" id="{C8C03AD8-3AF8-4D03-8C0A-BB2DE4CE17D4}"/>
            </a:ext>
          </a:extLst>
        </xdr:cNvPr>
        <xdr:cNvSpPr txBox="1"/>
      </xdr:nvSpPr>
      <xdr:spPr>
        <a:xfrm>
          <a:off x="1955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BA4FFC78-0AA2-4166-A02D-02FB33FFFB3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52087</xdr:rowOff>
    </xdr:from>
    <xdr:ext cx="762000" cy="259045"/>
    <xdr:sp macro="" textlink="">
      <xdr:nvSpPr>
        <xdr:cNvPr id="144" name="テキスト ボックス 143">
          <a:extLst>
            <a:ext uri="{FF2B5EF4-FFF2-40B4-BE49-F238E27FC236}">
              <a16:creationId xmlns:a16="http://schemas.microsoft.com/office/drawing/2014/main" id="{55B2C570-B2AC-4911-90E2-25BBA169FC4F}"/>
            </a:ext>
          </a:extLst>
        </xdr:cNvPr>
        <xdr:cNvSpPr txBox="1"/>
      </xdr:nvSpPr>
      <xdr:spPr>
        <a:xfrm>
          <a:off x="1066800" y="1068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FBA107FF-6A03-4C3B-BA94-10800C574BB1}"/>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B7812CAA-FAAF-4314-A021-BBF986F1090F}"/>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19012423-43E1-452A-B415-870EE4277792}"/>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7F024CEE-45FE-4142-B91A-5C3B67383105}"/>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DC22F422-BE3C-4FFB-A35A-F983963C9C6F}"/>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22225</xdr:rowOff>
    </xdr:from>
    <xdr:to>
      <xdr:col>23</xdr:col>
      <xdr:colOff>184150</xdr:colOff>
      <xdr:row>65</xdr:row>
      <xdr:rowOff>123825</xdr:rowOff>
    </xdr:to>
    <xdr:sp macro="" textlink="">
      <xdr:nvSpPr>
        <xdr:cNvPr id="150" name="楕円 149">
          <a:extLst>
            <a:ext uri="{FF2B5EF4-FFF2-40B4-BE49-F238E27FC236}">
              <a16:creationId xmlns:a16="http://schemas.microsoft.com/office/drawing/2014/main" id="{745817D2-D105-421E-AA97-FE8577969995}"/>
            </a:ext>
          </a:extLst>
        </xdr:cNvPr>
        <xdr:cNvSpPr/>
      </xdr:nvSpPr>
      <xdr:spPr>
        <a:xfrm>
          <a:off x="4902200" y="1116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165752</xdr:rowOff>
    </xdr:from>
    <xdr:ext cx="762000" cy="259045"/>
    <xdr:sp macro="" textlink="">
      <xdr:nvSpPr>
        <xdr:cNvPr id="151" name="財政構造の弾力性該当値テキスト">
          <a:extLst>
            <a:ext uri="{FF2B5EF4-FFF2-40B4-BE49-F238E27FC236}">
              <a16:creationId xmlns:a16="http://schemas.microsoft.com/office/drawing/2014/main" id="{FB8EFD3B-31A2-4E0D-B3B8-9E522B38B614}"/>
            </a:ext>
          </a:extLst>
        </xdr:cNvPr>
        <xdr:cNvSpPr txBox="1"/>
      </xdr:nvSpPr>
      <xdr:spPr>
        <a:xfrm>
          <a:off x="5041900" y="11138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28787</xdr:rowOff>
    </xdr:from>
    <xdr:to>
      <xdr:col>19</xdr:col>
      <xdr:colOff>184150</xdr:colOff>
      <xdr:row>64</xdr:row>
      <xdr:rowOff>130387</xdr:rowOff>
    </xdr:to>
    <xdr:sp macro="" textlink="">
      <xdr:nvSpPr>
        <xdr:cNvPr id="152" name="楕円 151">
          <a:extLst>
            <a:ext uri="{FF2B5EF4-FFF2-40B4-BE49-F238E27FC236}">
              <a16:creationId xmlns:a16="http://schemas.microsoft.com/office/drawing/2014/main" id="{0D504DDA-172A-4D2F-A05E-F4A4797B15A2}"/>
            </a:ext>
          </a:extLst>
        </xdr:cNvPr>
        <xdr:cNvSpPr/>
      </xdr:nvSpPr>
      <xdr:spPr>
        <a:xfrm>
          <a:off x="4064000" y="1100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115164</xdr:rowOff>
    </xdr:from>
    <xdr:ext cx="736600" cy="259045"/>
    <xdr:sp macro="" textlink="">
      <xdr:nvSpPr>
        <xdr:cNvPr id="153" name="テキスト ボックス 152">
          <a:extLst>
            <a:ext uri="{FF2B5EF4-FFF2-40B4-BE49-F238E27FC236}">
              <a16:creationId xmlns:a16="http://schemas.microsoft.com/office/drawing/2014/main" id="{2E1F60AF-D8E9-4FC1-AB1E-62675741652D}"/>
            </a:ext>
          </a:extLst>
        </xdr:cNvPr>
        <xdr:cNvSpPr txBox="1"/>
      </xdr:nvSpPr>
      <xdr:spPr>
        <a:xfrm>
          <a:off x="3733800" y="110879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11219</xdr:rowOff>
    </xdr:from>
    <xdr:to>
      <xdr:col>15</xdr:col>
      <xdr:colOff>133350</xdr:colOff>
      <xdr:row>63</xdr:row>
      <xdr:rowOff>112819</xdr:rowOff>
    </xdr:to>
    <xdr:sp macro="" textlink="">
      <xdr:nvSpPr>
        <xdr:cNvPr id="154" name="楕円 153">
          <a:extLst>
            <a:ext uri="{FF2B5EF4-FFF2-40B4-BE49-F238E27FC236}">
              <a16:creationId xmlns:a16="http://schemas.microsoft.com/office/drawing/2014/main" id="{097B9427-9AD0-495C-8CE2-F97A6FE38DC8}"/>
            </a:ext>
          </a:extLst>
        </xdr:cNvPr>
        <xdr:cNvSpPr/>
      </xdr:nvSpPr>
      <xdr:spPr>
        <a:xfrm>
          <a:off x="3175000" y="1081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122996</xdr:rowOff>
    </xdr:from>
    <xdr:ext cx="762000" cy="259045"/>
    <xdr:sp macro="" textlink="">
      <xdr:nvSpPr>
        <xdr:cNvPr id="155" name="テキスト ボックス 154">
          <a:extLst>
            <a:ext uri="{FF2B5EF4-FFF2-40B4-BE49-F238E27FC236}">
              <a16:creationId xmlns:a16="http://schemas.microsoft.com/office/drawing/2014/main" id="{C089CF17-9EF2-4C98-A1C5-18AB184FB743}"/>
            </a:ext>
          </a:extLst>
        </xdr:cNvPr>
        <xdr:cNvSpPr txBox="1"/>
      </xdr:nvSpPr>
      <xdr:spPr>
        <a:xfrm>
          <a:off x="2844800" y="10581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150495</xdr:rowOff>
    </xdr:from>
    <xdr:to>
      <xdr:col>11</xdr:col>
      <xdr:colOff>82550</xdr:colOff>
      <xdr:row>63</xdr:row>
      <xdr:rowOff>80645</xdr:rowOff>
    </xdr:to>
    <xdr:sp macro="" textlink="">
      <xdr:nvSpPr>
        <xdr:cNvPr id="156" name="楕円 155">
          <a:extLst>
            <a:ext uri="{FF2B5EF4-FFF2-40B4-BE49-F238E27FC236}">
              <a16:creationId xmlns:a16="http://schemas.microsoft.com/office/drawing/2014/main" id="{42190244-962E-477C-8F74-8523797741BB}"/>
            </a:ext>
          </a:extLst>
        </xdr:cNvPr>
        <xdr:cNvSpPr/>
      </xdr:nvSpPr>
      <xdr:spPr>
        <a:xfrm>
          <a:off x="2286000" y="1078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65422</xdr:rowOff>
    </xdr:from>
    <xdr:ext cx="762000" cy="259045"/>
    <xdr:sp macro="" textlink="">
      <xdr:nvSpPr>
        <xdr:cNvPr id="157" name="テキスト ボックス 156">
          <a:extLst>
            <a:ext uri="{FF2B5EF4-FFF2-40B4-BE49-F238E27FC236}">
              <a16:creationId xmlns:a16="http://schemas.microsoft.com/office/drawing/2014/main" id="{4EEC4944-C653-438D-8DC0-80414142BCAE}"/>
            </a:ext>
          </a:extLst>
        </xdr:cNvPr>
        <xdr:cNvSpPr txBox="1"/>
      </xdr:nvSpPr>
      <xdr:spPr>
        <a:xfrm>
          <a:off x="1955800" y="1086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58" name="楕円 157">
          <a:extLst>
            <a:ext uri="{FF2B5EF4-FFF2-40B4-BE49-F238E27FC236}">
              <a16:creationId xmlns:a16="http://schemas.microsoft.com/office/drawing/2014/main" id="{29627340-8EBD-4494-9837-29940702AE1B}"/>
            </a:ext>
          </a:extLst>
        </xdr:cNvPr>
        <xdr:cNvSpPr/>
      </xdr:nvSpPr>
      <xdr:spPr>
        <a:xfrm>
          <a:off x="1397000" y="1113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72407</xdr:rowOff>
    </xdr:from>
    <xdr:ext cx="762000" cy="259045"/>
    <xdr:sp macro="" textlink="">
      <xdr:nvSpPr>
        <xdr:cNvPr id="159" name="テキスト ボックス 158">
          <a:extLst>
            <a:ext uri="{FF2B5EF4-FFF2-40B4-BE49-F238E27FC236}">
              <a16:creationId xmlns:a16="http://schemas.microsoft.com/office/drawing/2014/main" id="{835EF3CA-3021-4E4D-808A-A16B751AED0A}"/>
            </a:ext>
          </a:extLst>
        </xdr:cNvPr>
        <xdr:cNvSpPr txBox="1"/>
      </xdr:nvSpPr>
      <xdr:spPr>
        <a:xfrm>
          <a:off x="1066800" y="1121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A9B088AD-EB64-45F9-83BE-D45BA614FE38}"/>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72066456-AFB5-4B10-B470-9A677011192D}"/>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45D0370-51FC-441B-A3A5-756113F14D1A}"/>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[623,587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3727D642-F5C2-40FD-A0D4-54908430A62A}"/>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9F48F073-B185-433B-8886-3AB5EBFD9E02}"/>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F434412C-814F-4D6D-BECF-AD273CF67937}"/>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159DC570-2B78-47B6-8F1D-58E286E1324D}"/>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4E48B34A-9921-4921-97E5-6E1B5E6B0F77}"/>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D61739CD-78C7-4E8E-9619-90E89D6CCC3A}"/>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18382C19-746E-4304-8C18-46324C82DEC7}"/>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4FA04F2A-9CBA-4CC9-A10A-BFB3059A7EFB}"/>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47F100B0-B2B4-4C28-B2D1-AC573C250246}"/>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ED4697FB-3E39-415E-95F2-F9F521D14CB1}"/>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小さな町ほど人口当たり人件費・物件費が高くなる。令和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年度からの会計年度任用職員制度の導入により人件費の増が増加の大きな要因となっている。民間でも実施可能な事務事業については、民間委託し、さらなるコスト削減を図る。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E9281E2E-3171-4A19-AC1E-39F8F1C83A5E}"/>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BBF161FF-4C52-45AB-8B14-99975542F74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7E6B3F59-3E1C-45FC-8739-1FDFAB99DBBB}"/>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536561B-6253-47F9-BFF4-FB8E777E1A56}"/>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1EF9C995-019E-4004-A999-6A0E3A7F4D06}"/>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5F734955-6BC6-44D6-9508-908FE6B65F47}"/>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7D17D4E1-E9E3-4369-A456-F970544CB378}"/>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8FA37C74-C475-4ACE-B051-D7C28F79B663}"/>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55B1BFC9-9348-4EF6-9146-B5CB992C38C1}"/>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59F7951E-8A5A-417B-8A7E-82729F0DA7AA}"/>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F08E795C-2EB2-441A-ABE3-65A4130AC6F4}"/>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A94C0A41-EF22-47F7-9DE4-0E7AAFB71BFD}"/>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53558BC7-C167-47AE-9A1D-58410718C78B}"/>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FC5147E9-9CD9-4465-A189-6C15A6EA354E}"/>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8174F327-4E76-4F19-B804-27A0C625C538}"/>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65369589-C880-4AC5-830A-780FB743FAFF}"/>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C4DFE1F0-947F-4014-BC95-10940D8A27FE}"/>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81E5CDA0-C26E-45D5-966C-CE38533994A7}"/>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382C0350-F797-43D7-8570-D380D685A016}"/>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B96B7692-A491-4F6E-9395-5237C0028295}"/>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36534A6E-355B-4DE7-B0E9-B99DC404E9FC}"/>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1A790865-675C-4028-9FC2-D3E15E846273}"/>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79690</xdr:rowOff>
    </xdr:from>
    <xdr:to>
      <xdr:col>23</xdr:col>
      <xdr:colOff>133350</xdr:colOff>
      <xdr:row>82</xdr:row>
      <xdr:rowOff>114233</xdr:rowOff>
    </xdr:to>
    <xdr:cxnSp macro="">
      <xdr:nvCxnSpPr>
        <xdr:cNvPr id="195" name="直線コネクタ 194">
          <a:extLst>
            <a:ext uri="{FF2B5EF4-FFF2-40B4-BE49-F238E27FC236}">
              <a16:creationId xmlns:a16="http://schemas.microsoft.com/office/drawing/2014/main" id="{521E30D5-4467-48AE-BACE-C6AAC3C36CFA}"/>
            </a:ext>
          </a:extLst>
        </xdr:cNvPr>
        <xdr:cNvCxnSpPr/>
      </xdr:nvCxnSpPr>
      <xdr:spPr>
        <a:xfrm>
          <a:off x="4114800" y="14138590"/>
          <a:ext cx="838200" cy="34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51159</xdr:rowOff>
    </xdr:from>
    <xdr:ext cx="762000" cy="259045"/>
    <xdr:sp macro="" textlink="">
      <xdr:nvSpPr>
        <xdr:cNvPr id="196" name="人件費・物件費等の状況平均値テキスト">
          <a:extLst>
            <a:ext uri="{FF2B5EF4-FFF2-40B4-BE49-F238E27FC236}">
              <a16:creationId xmlns:a16="http://schemas.microsoft.com/office/drawing/2014/main" id="{4556B6BB-00C8-4F80-ABCD-3CAB6D492738}"/>
            </a:ext>
          </a:extLst>
        </xdr:cNvPr>
        <xdr:cNvSpPr txBox="1"/>
      </xdr:nvSpPr>
      <xdr:spPr>
        <a:xfrm>
          <a:off x="5041900" y="13938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C6E55DBE-7DC5-4AF6-B401-245E17E4347C}"/>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61246</xdr:rowOff>
    </xdr:from>
    <xdr:to>
      <xdr:col>19</xdr:col>
      <xdr:colOff>133350</xdr:colOff>
      <xdr:row>82</xdr:row>
      <xdr:rowOff>79690</xdr:rowOff>
    </xdr:to>
    <xdr:cxnSp macro="">
      <xdr:nvCxnSpPr>
        <xdr:cNvPr id="198" name="直線コネクタ 197">
          <a:extLst>
            <a:ext uri="{FF2B5EF4-FFF2-40B4-BE49-F238E27FC236}">
              <a16:creationId xmlns:a16="http://schemas.microsoft.com/office/drawing/2014/main" id="{6E8F576E-0878-46F7-B840-BCD59771B19E}"/>
            </a:ext>
          </a:extLst>
        </xdr:cNvPr>
        <xdr:cNvCxnSpPr/>
      </xdr:nvCxnSpPr>
      <xdr:spPr>
        <a:xfrm>
          <a:off x="3225800" y="14120146"/>
          <a:ext cx="889000" cy="18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C86F5903-7BC7-4893-912C-77C0AECCC69B}"/>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116770</xdr:rowOff>
    </xdr:from>
    <xdr:ext cx="736600" cy="259045"/>
    <xdr:sp macro="" textlink="">
      <xdr:nvSpPr>
        <xdr:cNvPr id="200" name="テキスト ボックス 199">
          <a:extLst>
            <a:ext uri="{FF2B5EF4-FFF2-40B4-BE49-F238E27FC236}">
              <a16:creationId xmlns:a16="http://schemas.microsoft.com/office/drawing/2014/main" id="{7C8FE7AB-7EC8-4812-AA3C-B0358B6008E5}"/>
            </a:ext>
          </a:extLst>
        </xdr:cNvPr>
        <xdr:cNvSpPr txBox="1"/>
      </xdr:nvSpPr>
      <xdr:spPr>
        <a:xfrm>
          <a:off x="3733800" y="13832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39892</xdr:rowOff>
    </xdr:from>
    <xdr:to>
      <xdr:col>15</xdr:col>
      <xdr:colOff>82550</xdr:colOff>
      <xdr:row>82</xdr:row>
      <xdr:rowOff>61246</xdr:rowOff>
    </xdr:to>
    <xdr:cxnSp macro="">
      <xdr:nvCxnSpPr>
        <xdr:cNvPr id="201" name="直線コネクタ 200">
          <a:extLst>
            <a:ext uri="{FF2B5EF4-FFF2-40B4-BE49-F238E27FC236}">
              <a16:creationId xmlns:a16="http://schemas.microsoft.com/office/drawing/2014/main" id="{3084CCAE-C9EA-44DA-B073-40EA0B891999}"/>
            </a:ext>
          </a:extLst>
        </xdr:cNvPr>
        <xdr:cNvCxnSpPr/>
      </xdr:nvCxnSpPr>
      <xdr:spPr>
        <a:xfrm>
          <a:off x="2336800" y="14098792"/>
          <a:ext cx="889000" cy="21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C0522DB8-1B35-4FE4-98E8-1A971D94DBB8}"/>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107438</xdr:rowOff>
    </xdr:from>
    <xdr:ext cx="762000" cy="259045"/>
    <xdr:sp macro="" textlink="">
      <xdr:nvSpPr>
        <xdr:cNvPr id="203" name="テキスト ボックス 202">
          <a:extLst>
            <a:ext uri="{FF2B5EF4-FFF2-40B4-BE49-F238E27FC236}">
              <a16:creationId xmlns:a16="http://schemas.microsoft.com/office/drawing/2014/main" id="{074FF7D4-C5C7-4FB0-ACDD-C0D1161EE16D}"/>
            </a:ext>
          </a:extLst>
        </xdr:cNvPr>
        <xdr:cNvSpPr txBox="1"/>
      </xdr:nvSpPr>
      <xdr:spPr>
        <a:xfrm>
          <a:off x="2844800" y="13823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26051</xdr:rowOff>
    </xdr:from>
    <xdr:to>
      <xdr:col>11</xdr:col>
      <xdr:colOff>31750</xdr:colOff>
      <xdr:row>82</xdr:row>
      <xdr:rowOff>39892</xdr:rowOff>
    </xdr:to>
    <xdr:cxnSp macro="">
      <xdr:nvCxnSpPr>
        <xdr:cNvPr id="204" name="直線コネクタ 203">
          <a:extLst>
            <a:ext uri="{FF2B5EF4-FFF2-40B4-BE49-F238E27FC236}">
              <a16:creationId xmlns:a16="http://schemas.microsoft.com/office/drawing/2014/main" id="{7076B25E-8BEC-4F61-9C2F-86A0BFA20115}"/>
            </a:ext>
          </a:extLst>
        </xdr:cNvPr>
        <xdr:cNvCxnSpPr/>
      </xdr:nvCxnSpPr>
      <xdr:spPr>
        <a:xfrm>
          <a:off x="1447800" y="14084951"/>
          <a:ext cx="889000" cy="13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E54A896C-EA30-41B0-855F-C3EFCAEBF249}"/>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82019</xdr:rowOff>
    </xdr:from>
    <xdr:ext cx="762000" cy="259045"/>
    <xdr:sp macro="" textlink="">
      <xdr:nvSpPr>
        <xdr:cNvPr id="206" name="テキスト ボックス 205">
          <a:extLst>
            <a:ext uri="{FF2B5EF4-FFF2-40B4-BE49-F238E27FC236}">
              <a16:creationId xmlns:a16="http://schemas.microsoft.com/office/drawing/2014/main" id="{7B10874E-098B-4CF6-821F-E5901C930C6C}"/>
            </a:ext>
          </a:extLst>
        </xdr:cNvPr>
        <xdr:cNvSpPr txBox="1"/>
      </xdr:nvSpPr>
      <xdr:spPr>
        <a:xfrm>
          <a:off x="1955800" y="13798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F6D65C6D-9D47-4E12-BF63-A508A1167268}"/>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67608</xdr:rowOff>
    </xdr:from>
    <xdr:ext cx="762000" cy="259045"/>
    <xdr:sp macro="" textlink="">
      <xdr:nvSpPr>
        <xdr:cNvPr id="208" name="テキスト ボックス 207">
          <a:extLst>
            <a:ext uri="{FF2B5EF4-FFF2-40B4-BE49-F238E27FC236}">
              <a16:creationId xmlns:a16="http://schemas.microsoft.com/office/drawing/2014/main" id="{1AFD4AB4-B9DB-4446-BBBE-991F235748AE}"/>
            </a:ext>
          </a:extLst>
        </xdr:cNvPr>
        <xdr:cNvSpPr txBox="1"/>
      </xdr:nvSpPr>
      <xdr:spPr>
        <a:xfrm>
          <a:off x="1066800" y="13783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8D784618-673A-44A6-89DD-8C1149842F89}"/>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4FA08D8B-94F4-4C13-99D9-162734FD5BAD}"/>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B8CB4D9B-9F30-4B03-B626-C794C6F25DE3}"/>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71C68892-96D4-4170-8855-A31FF15EEE27}"/>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D9D3C95-3192-4C0C-B8AE-86CBC6F0B773}"/>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63433</xdr:rowOff>
    </xdr:from>
    <xdr:to>
      <xdr:col>23</xdr:col>
      <xdr:colOff>184150</xdr:colOff>
      <xdr:row>82</xdr:row>
      <xdr:rowOff>165033</xdr:rowOff>
    </xdr:to>
    <xdr:sp macro="" textlink="">
      <xdr:nvSpPr>
        <xdr:cNvPr id="214" name="楕円 213">
          <a:extLst>
            <a:ext uri="{FF2B5EF4-FFF2-40B4-BE49-F238E27FC236}">
              <a16:creationId xmlns:a16="http://schemas.microsoft.com/office/drawing/2014/main" id="{E6C4BCC3-D195-4E6D-B13B-EA77BC239825}"/>
            </a:ext>
          </a:extLst>
        </xdr:cNvPr>
        <xdr:cNvSpPr/>
      </xdr:nvSpPr>
      <xdr:spPr>
        <a:xfrm>
          <a:off x="4902200" y="14122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35510</xdr:rowOff>
    </xdr:from>
    <xdr:ext cx="762000" cy="259045"/>
    <xdr:sp macro="" textlink="">
      <xdr:nvSpPr>
        <xdr:cNvPr id="215" name="人件費・物件費等の状況該当値テキスト">
          <a:extLst>
            <a:ext uri="{FF2B5EF4-FFF2-40B4-BE49-F238E27FC236}">
              <a16:creationId xmlns:a16="http://schemas.microsoft.com/office/drawing/2014/main" id="{6EB29D95-4B36-43BB-AE24-6132C3B1B60C}"/>
            </a:ext>
          </a:extLst>
        </xdr:cNvPr>
        <xdr:cNvSpPr txBox="1"/>
      </xdr:nvSpPr>
      <xdr:spPr>
        <a:xfrm>
          <a:off x="5041900" y="14094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28890</xdr:rowOff>
    </xdr:from>
    <xdr:to>
      <xdr:col>19</xdr:col>
      <xdr:colOff>184150</xdr:colOff>
      <xdr:row>82</xdr:row>
      <xdr:rowOff>130490</xdr:rowOff>
    </xdr:to>
    <xdr:sp macro="" textlink="">
      <xdr:nvSpPr>
        <xdr:cNvPr id="216" name="楕円 215">
          <a:extLst>
            <a:ext uri="{FF2B5EF4-FFF2-40B4-BE49-F238E27FC236}">
              <a16:creationId xmlns:a16="http://schemas.microsoft.com/office/drawing/2014/main" id="{5914CE47-C96B-4C76-8EF9-00246F435472}"/>
            </a:ext>
          </a:extLst>
        </xdr:cNvPr>
        <xdr:cNvSpPr/>
      </xdr:nvSpPr>
      <xdr:spPr>
        <a:xfrm>
          <a:off x="4064000" y="1408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115267</xdr:rowOff>
    </xdr:from>
    <xdr:ext cx="736600" cy="259045"/>
    <xdr:sp macro="" textlink="">
      <xdr:nvSpPr>
        <xdr:cNvPr id="217" name="テキスト ボックス 216">
          <a:extLst>
            <a:ext uri="{FF2B5EF4-FFF2-40B4-BE49-F238E27FC236}">
              <a16:creationId xmlns:a16="http://schemas.microsoft.com/office/drawing/2014/main" id="{E47BFF7F-C1A8-4CA6-ABAB-6C2E03FDEDD8}"/>
            </a:ext>
          </a:extLst>
        </xdr:cNvPr>
        <xdr:cNvSpPr txBox="1"/>
      </xdr:nvSpPr>
      <xdr:spPr>
        <a:xfrm>
          <a:off x="3733800" y="14174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10446</xdr:rowOff>
    </xdr:from>
    <xdr:to>
      <xdr:col>15</xdr:col>
      <xdr:colOff>133350</xdr:colOff>
      <xdr:row>82</xdr:row>
      <xdr:rowOff>112046</xdr:rowOff>
    </xdr:to>
    <xdr:sp macro="" textlink="">
      <xdr:nvSpPr>
        <xdr:cNvPr id="218" name="楕円 217">
          <a:extLst>
            <a:ext uri="{FF2B5EF4-FFF2-40B4-BE49-F238E27FC236}">
              <a16:creationId xmlns:a16="http://schemas.microsoft.com/office/drawing/2014/main" id="{17750B83-096C-4EED-952D-FFE1EB815E2D}"/>
            </a:ext>
          </a:extLst>
        </xdr:cNvPr>
        <xdr:cNvSpPr/>
      </xdr:nvSpPr>
      <xdr:spPr>
        <a:xfrm>
          <a:off x="3175000" y="14069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96823</xdr:rowOff>
    </xdr:from>
    <xdr:ext cx="762000" cy="259045"/>
    <xdr:sp macro="" textlink="">
      <xdr:nvSpPr>
        <xdr:cNvPr id="219" name="テキスト ボックス 218">
          <a:extLst>
            <a:ext uri="{FF2B5EF4-FFF2-40B4-BE49-F238E27FC236}">
              <a16:creationId xmlns:a16="http://schemas.microsoft.com/office/drawing/2014/main" id="{EC522FAE-FB33-48FE-BF31-9737EC7FB824}"/>
            </a:ext>
          </a:extLst>
        </xdr:cNvPr>
        <xdr:cNvSpPr txBox="1"/>
      </xdr:nvSpPr>
      <xdr:spPr>
        <a:xfrm>
          <a:off x="2844800" y="14155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160542</xdr:rowOff>
    </xdr:from>
    <xdr:to>
      <xdr:col>11</xdr:col>
      <xdr:colOff>82550</xdr:colOff>
      <xdr:row>82</xdr:row>
      <xdr:rowOff>90692</xdr:rowOff>
    </xdr:to>
    <xdr:sp macro="" textlink="">
      <xdr:nvSpPr>
        <xdr:cNvPr id="220" name="楕円 219">
          <a:extLst>
            <a:ext uri="{FF2B5EF4-FFF2-40B4-BE49-F238E27FC236}">
              <a16:creationId xmlns:a16="http://schemas.microsoft.com/office/drawing/2014/main" id="{98D79161-3B5A-4EF0-9215-55EDA482CFB0}"/>
            </a:ext>
          </a:extLst>
        </xdr:cNvPr>
        <xdr:cNvSpPr/>
      </xdr:nvSpPr>
      <xdr:spPr>
        <a:xfrm>
          <a:off x="2286000" y="1404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75469</xdr:rowOff>
    </xdr:from>
    <xdr:ext cx="762000" cy="259045"/>
    <xdr:sp macro="" textlink="">
      <xdr:nvSpPr>
        <xdr:cNvPr id="221" name="テキスト ボックス 220">
          <a:extLst>
            <a:ext uri="{FF2B5EF4-FFF2-40B4-BE49-F238E27FC236}">
              <a16:creationId xmlns:a16="http://schemas.microsoft.com/office/drawing/2014/main" id="{8F453282-41E8-48B6-B375-7C9DD0E74F2E}"/>
            </a:ext>
          </a:extLst>
        </xdr:cNvPr>
        <xdr:cNvSpPr txBox="1"/>
      </xdr:nvSpPr>
      <xdr:spPr>
        <a:xfrm>
          <a:off x="1955800" y="14134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146701</xdr:rowOff>
    </xdr:from>
    <xdr:to>
      <xdr:col>7</xdr:col>
      <xdr:colOff>31750</xdr:colOff>
      <xdr:row>82</xdr:row>
      <xdr:rowOff>76851</xdr:rowOff>
    </xdr:to>
    <xdr:sp macro="" textlink="">
      <xdr:nvSpPr>
        <xdr:cNvPr id="222" name="楕円 221">
          <a:extLst>
            <a:ext uri="{FF2B5EF4-FFF2-40B4-BE49-F238E27FC236}">
              <a16:creationId xmlns:a16="http://schemas.microsoft.com/office/drawing/2014/main" id="{39278131-EB51-41D0-B9F5-315755024C2B}"/>
            </a:ext>
          </a:extLst>
        </xdr:cNvPr>
        <xdr:cNvSpPr/>
      </xdr:nvSpPr>
      <xdr:spPr>
        <a:xfrm>
          <a:off x="1397000" y="1403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61628</xdr:rowOff>
    </xdr:from>
    <xdr:ext cx="762000" cy="259045"/>
    <xdr:sp macro="" textlink="">
      <xdr:nvSpPr>
        <xdr:cNvPr id="223" name="テキスト ボックス 222">
          <a:extLst>
            <a:ext uri="{FF2B5EF4-FFF2-40B4-BE49-F238E27FC236}">
              <a16:creationId xmlns:a16="http://schemas.microsoft.com/office/drawing/2014/main" id="{46AE4D13-9553-42C2-B44A-006CBF9EA139}"/>
            </a:ext>
          </a:extLst>
        </xdr:cNvPr>
        <xdr:cNvSpPr txBox="1"/>
      </xdr:nvSpPr>
      <xdr:spPr>
        <a:xfrm>
          <a:off x="1066800" y="14120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F35021AD-5F2E-4B39-B5AD-AB549B726A6C}"/>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F0EB7225-A0AC-4B81-A671-40235E08FC2F}"/>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71C9263E-2AD4-4E7A-A3DB-C382077CA689}"/>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945863D8-F58D-49BC-B28E-D3CD89683E3C}"/>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8E91727-A3F8-4918-9740-CC1E0B75FFFE}"/>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894E0484-E3DC-4079-9204-BA4CE967B0B7}"/>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32BEFDF6-0545-4495-967E-8493D08C44C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A3062EC3-E806-4F54-9861-914FF8EAC61D}"/>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64333B5-C15D-4727-AEBF-EC2C2F1C44B1}"/>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78471F8A-FE43-4FA5-817C-41BDFBC3AA19}"/>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687B8C46-608D-442C-A624-380133B9152C}"/>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7E978936-224F-4686-B8BB-D6F2C5073FBF}"/>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DB645C39-6178-4A5F-A30F-E8BEB1C8F4E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類似団体平均と比べて</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ポイント高い結果となった。</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1F65D0AB-1CB2-4B95-A5B1-9BDDE3DD831E}"/>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4CA3676D-96A9-4297-A62A-03D2B50124AC}"/>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E899CF42-F356-49FD-905D-33ECE36B0EB5}"/>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F498C57C-61A9-4171-9D86-11D7249D9227}"/>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2DE2DBA-649B-4AC0-B3F9-9EC571ABD977}"/>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85CE16EC-D0FD-4294-8F48-F471A9D84331}"/>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D94835E2-629D-4662-B82D-198AB0BE387F}"/>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100385BC-EDA8-4F32-BB2E-C3B56DB4086B}"/>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694A8593-57EE-4F9F-AB31-7BF1A50D5925}"/>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AAEF5B73-0964-4DF1-BCDB-AAFE65E8B1BE}"/>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EE1A6AA8-7473-4402-AC8B-419EBCFA09DB}"/>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8C8660D5-40E1-44C2-A44C-479863357304}"/>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209264D0-55DE-403D-8022-F6A1DD57A42A}"/>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C74AE266-4628-4C7A-8C01-105EA16AE90B}"/>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98C58A7A-8688-4BD6-AD74-E2B3F7CBE90E}"/>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B8AAC960-BE4A-4C49-8D5F-57BFB83A814D}"/>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8A3082A6-B090-4274-8496-35FD32D82627}"/>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8B42C799-FF1A-465A-8479-39D924D1722C}"/>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62737</xdr:rowOff>
    </xdr:from>
    <xdr:to>
      <xdr:col>81</xdr:col>
      <xdr:colOff>44450</xdr:colOff>
      <xdr:row>88</xdr:row>
      <xdr:rowOff>67563</xdr:rowOff>
    </xdr:to>
    <xdr:cxnSp macro="">
      <xdr:nvCxnSpPr>
        <xdr:cNvPr id="255" name="直線コネクタ 254">
          <a:extLst>
            <a:ext uri="{FF2B5EF4-FFF2-40B4-BE49-F238E27FC236}">
              <a16:creationId xmlns:a16="http://schemas.microsoft.com/office/drawing/2014/main" id="{1BC4A7CB-5091-4134-8162-C8AB7946FAD9}"/>
            </a:ext>
          </a:extLst>
        </xdr:cNvPr>
        <xdr:cNvCxnSpPr/>
      </xdr:nvCxnSpPr>
      <xdr:spPr>
        <a:xfrm>
          <a:off x="16179800" y="15150337"/>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166133</xdr:rowOff>
    </xdr:from>
    <xdr:ext cx="762000" cy="259045"/>
    <xdr:sp macro="" textlink="">
      <xdr:nvSpPr>
        <xdr:cNvPr id="256" name="給与水準   （国との比較）平均値テキスト">
          <a:extLst>
            <a:ext uri="{FF2B5EF4-FFF2-40B4-BE49-F238E27FC236}">
              <a16:creationId xmlns:a16="http://schemas.microsoft.com/office/drawing/2014/main" id="{690B86A6-C516-4C44-AA07-B048DF88323F}"/>
            </a:ext>
          </a:extLst>
        </xdr:cNvPr>
        <xdr:cNvSpPr txBox="1"/>
      </xdr:nvSpPr>
      <xdr:spPr>
        <a:xfrm>
          <a:off x="17106900" y="14910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5E0287A6-EC43-4449-A5A0-983B16E893BE}"/>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62737</xdr:rowOff>
    </xdr:from>
    <xdr:to>
      <xdr:col>77</xdr:col>
      <xdr:colOff>44450</xdr:colOff>
      <xdr:row>88</xdr:row>
      <xdr:rowOff>120650</xdr:rowOff>
    </xdr:to>
    <xdr:cxnSp macro="">
      <xdr:nvCxnSpPr>
        <xdr:cNvPr id="258" name="直線コネクタ 257">
          <a:extLst>
            <a:ext uri="{FF2B5EF4-FFF2-40B4-BE49-F238E27FC236}">
              <a16:creationId xmlns:a16="http://schemas.microsoft.com/office/drawing/2014/main" id="{43181FFB-FE1E-485A-97A7-EB725AD76E52}"/>
            </a:ext>
          </a:extLst>
        </xdr:cNvPr>
        <xdr:cNvCxnSpPr/>
      </xdr:nvCxnSpPr>
      <xdr:spPr>
        <a:xfrm flipV="1">
          <a:off x="15290800" y="15150337"/>
          <a:ext cx="889000" cy="57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47496A2E-E6A4-40A4-A619-F661D77C8C18}"/>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80281</xdr:rowOff>
    </xdr:from>
    <xdr:ext cx="736600" cy="259045"/>
    <xdr:sp macro="" textlink="">
      <xdr:nvSpPr>
        <xdr:cNvPr id="260" name="テキスト ボックス 259">
          <a:extLst>
            <a:ext uri="{FF2B5EF4-FFF2-40B4-BE49-F238E27FC236}">
              <a16:creationId xmlns:a16="http://schemas.microsoft.com/office/drawing/2014/main" id="{3707164D-7DCD-404A-8B5E-E3305B079BDB}"/>
            </a:ext>
          </a:extLst>
        </xdr:cNvPr>
        <xdr:cNvSpPr txBox="1"/>
      </xdr:nvSpPr>
      <xdr:spPr>
        <a:xfrm>
          <a:off x="15798800" y="1482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120650</xdr:rowOff>
    </xdr:from>
    <xdr:to>
      <xdr:col>72</xdr:col>
      <xdr:colOff>203200</xdr:colOff>
      <xdr:row>88</xdr:row>
      <xdr:rowOff>154432</xdr:rowOff>
    </xdr:to>
    <xdr:cxnSp macro="">
      <xdr:nvCxnSpPr>
        <xdr:cNvPr id="261" name="直線コネクタ 260">
          <a:extLst>
            <a:ext uri="{FF2B5EF4-FFF2-40B4-BE49-F238E27FC236}">
              <a16:creationId xmlns:a16="http://schemas.microsoft.com/office/drawing/2014/main" id="{054D9A5C-25E0-412F-B4C9-1CEC385CBED4}"/>
            </a:ext>
          </a:extLst>
        </xdr:cNvPr>
        <xdr:cNvCxnSpPr/>
      </xdr:nvCxnSpPr>
      <xdr:spPr>
        <a:xfrm flipV="1">
          <a:off x="14401800" y="15208250"/>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324A734B-7E8F-48C1-B4F1-7F3AFBB70D25}"/>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85107</xdr:rowOff>
    </xdr:from>
    <xdr:ext cx="762000" cy="259045"/>
    <xdr:sp macro="" textlink="">
      <xdr:nvSpPr>
        <xdr:cNvPr id="263" name="テキスト ボックス 262">
          <a:extLst>
            <a:ext uri="{FF2B5EF4-FFF2-40B4-BE49-F238E27FC236}">
              <a16:creationId xmlns:a16="http://schemas.microsoft.com/office/drawing/2014/main" id="{2AFE3FE3-F746-4A92-B29B-1FED9D6D2034}"/>
            </a:ext>
          </a:extLst>
        </xdr:cNvPr>
        <xdr:cNvSpPr txBox="1"/>
      </xdr:nvSpPr>
      <xdr:spPr>
        <a:xfrm>
          <a:off x="14909800" y="14829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86868</xdr:rowOff>
    </xdr:from>
    <xdr:to>
      <xdr:col>68</xdr:col>
      <xdr:colOff>152400</xdr:colOff>
      <xdr:row>88</xdr:row>
      <xdr:rowOff>154432</xdr:rowOff>
    </xdr:to>
    <xdr:cxnSp macro="">
      <xdr:nvCxnSpPr>
        <xdr:cNvPr id="264" name="直線コネクタ 263">
          <a:extLst>
            <a:ext uri="{FF2B5EF4-FFF2-40B4-BE49-F238E27FC236}">
              <a16:creationId xmlns:a16="http://schemas.microsoft.com/office/drawing/2014/main" id="{C27B6920-9DEB-4504-BB59-CE1F5CAA7558}"/>
            </a:ext>
          </a:extLst>
        </xdr:cNvPr>
        <xdr:cNvCxnSpPr/>
      </xdr:nvCxnSpPr>
      <xdr:spPr>
        <a:xfrm>
          <a:off x="13512800" y="15174468"/>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4755CCF4-AE20-4056-B4D0-6E05F3513FF8}"/>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94759</xdr:rowOff>
    </xdr:from>
    <xdr:ext cx="762000" cy="259045"/>
    <xdr:sp macro="" textlink="">
      <xdr:nvSpPr>
        <xdr:cNvPr id="266" name="テキスト ボックス 265">
          <a:extLst>
            <a:ext uri="{FF2B5EF4-FFF2-40B4-BE49-F238E27FC236}">
              <a16:creationId xmlns:a16="http://schemas.microsoft.com/office/drawing/2014/main" id="{97761B71-0DA4-48A7-8550-3CB6A0FD4127}"/>
            </a:ext>
          </a:extLst>
        </xdr:cNvPr>
        <xdr:cNvSpPr txBox="1"/>
      </xdr:nvSpPr>
      <xdr:spPr>
        <a:xfrm>
          <a:off x="14020800" y="14839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8072BF74-34A2-4A30-95F4-43849C39166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89933</xdr:rowOff>
    </xdr:from>
    <xdr:ext cx="762000" cy="259045"/>
    <xdr:sp macro="" textlink="">
      <xdr:nvSpPr>
        <xdr:cNvPr id="268" name="テキスト ボックス 267">
          <a:extLst>
            <a:ext uri="{FF2B5EF4-FFF2-40B4-BE49-F238E27FC236}">
              <a16:creationId xmlns:a16="http://schemas.microsoft.com/office/drawing/2014/main" id="{83389328-641A-47D8-AF52-FBA4C9F53080}"/>
            </a:ext>
          </a:extLst>
        </xdr:cNvPr>
        <xdr:cNvSpPr txBox="1"/>
      </xdr:nvSpPr>
      <xdr:spPr>
        <a:xfrm>
          <a:off x="13131800" y="1483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21108BC6-FE90-49F9-92F6-0B634BFD49F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DE44C1A2-BC2D-45BA-B55D-30F31F7E2AA2}"/>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8073DDA7-3F2F-428E-8028-2034EC3C17F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2DFEB0B8-CD3C-446A-AC23-E18A243D1F17}"/>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5FA7A09B-32F7-460D-B682-89BF6E8A911B}"/>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16763</xdr:rowOff>
    </xdr:from>
    <xdr:to>
      <xdr:col>81</xdr:col>
      <xdr:colOff>95250</xdr:colOff>
      <xdr:row>88</xdr:row>
      <xdr:rowOff>118363</xdr:rowOff>
    </xdr:to>
    <xdr:sp macro="" textlink="">
      <xdr:nvSpPr>
        <xdr:cNvPr id="274" name="楕円 273">
          <a:extLst>
            <a:ext uri="{FF2B5EF4-FFF2-40B4-BE49-F238E27FC236}">
              <a16:creationId xmlns:a16="http://schemas.microsoft.com/office/drawing/2014/main" id="{B16750D7-719D-4484-859D-98A471C59430}"/>
            </a:ext>
          </a:extLst>
        </xdr:cNvPr>
        <xdr:cNvSpPr/>
      </xdr:nvSpPr>
      <xdr:spPr>
        <a:xfrm>
          <a:off x="16967200" y="1510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160290</xdr:rowOff>
    </xdr:from>
    <xdr:ext cx="762000" cy="259045"/>
    <xdr:sp macro="" textlink="">
      <xdr:nvSpPr>
        <xdr:cNvPr id="275" name="給与水準   （国との比較）該当値テキスト">
          <a:extLst>
            <a:ext uri="{FF2B5EF4-FFF2-40B4-BE49-F238E27FC236}">
              <a16:creationId xmlns:a16="http://schemas.microsoft.com/office/drawing/2014/main" id="{64508FE9-7F13-4D51-A582-30EC7A59439B}"/>
            </a:ext>
          </a:extLst>
        </xdr:cNvPr>
        <xdr:cNvSpPr txBox="1"/>
      </xdr:nvSpPr>
      <xdr:spPr>
        <a:xfrm>
          <a:off x="17106900" y="15076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11937</xdr:rowOff>
    </xdr:from>
    <xdr:to>
      <xdr:col>77</xdr:col>
      <xdr:colOff>95250</xdr:colOff>
      <xdr:row>88</xdr:row>
      <xdr:rowOff>113537</xdr:rowOff>
    </xdr:to>
    <xdr:sp macro="" textlink="">
      <xdr:nvSpPr>
        <xdr:cNvPr id="276" name="楕円 275">
          <a:extLst>
            <a:ext uri="{FF2B5EF4-FFF2-40B4-BE49-F238E27FC236}">
              <a16:creationId xmlns:a16="http://schemas.microsoft.com/office/drawing/2014/main" id="{AAB19150-1115-42DB-B26E-3E73F236D7E7}"/>
            </a:ext>
          </a:extLst>
        </xdr:cNvPr>
        <xdr:cNvSpPr/>
      </xdr:nvSpPr>
      <xdr:spPr>
        <a:xfrm>
          <a:off x="16129000" y="15099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98314</xdr:rowOff>
    </xdr:from>
    <xdr:ext cx="736600" cy="259045"/>
    <xdr:sp macro="" textlink="">
      <xdr:nvSpPr>
        <xdr:cNvPr id="277" name="テキスト ボックス 276">
          <a:extLst>
            <a:ext uri="{FF2B5EF4-FFF2-40B4-BE49-F238E27FC236}">
              <a16:creationId xmlns:a16="http://schemas.microsoft.com/office/drawing/2014/main" id="{742BB464-6A1C-4921-8B7F-F28942E1AB0B}"/>
            </a:ext>
          </a:extLst>
        </xdr:cNvPr>
        <xdr:cNvSpPr txBox="1"/>
      </xdr:nvSpPr>
      <xdr:spPr>
        <a:xfrm>
          <a:off x="15798800" y="151859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69850</xdr:rowOff>
    </xdr:from>
    <xdr:to>
      <xdr:col>73</xdr:col>
      <xdr:colOff>44450</xdr:colOff>
      <xdr:row>89</xdr:row>
      <xdr:rowOff>0</xdr:rowOff>
    </xdr:to>
    <xdr:sp macro="" textlink="">
      <xdr:nvSpPr>
        <xdr:cNvPr id="278" name="楕円 277">
          <a:extLst>
            <a:ext uri="{FF2B5EF4-FFF2-40B4-BE49-F238E27FC236}">
              <a16:creationId xmlns:a16="http://schemas.microsoft.com/office/drawing/2014/main" id="{AC800786-A6D4-4ECB-B8EE-124E213F71CC}"/>
            </a:ext>
          </a:extLst>
        </xdr:cNvPr>
        <xdr:cNvSpPr/>
      </xdr:nvSpPr>
      <xdr:spPr>
        <a:xfrm>
          <a:off x="15240000" y="151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156227</xdr:rowOff>
    </xdr:from>
    <xdr:ext cx="762000" cy="259045"/>
    <xdr:sp macro="" textlink="">
      <xdr:nvSpPr>
        <xdr:cNvPr id="279" name="テキスト ボックス 278">
          <a:extLst>
            <a:ext uri="{FF2B5EF4-FFF2-40B4-BE49-F238E27FC236}">
              <a16:creationId xmlns:a16="http://schemas.microsoft.com/office/drawing/2014/main" id="{22DA162A-5FB0-466F-8E1D-67C7BA3D0749}"/>
            </a:ext>
          </a:extLst>
        </xdr:cNvPr>
        <xdr:cNvSpPr txBox="1"/>
      </xdr:nvSpPr>
      <xdr:spPr>
        <a:xfrm>
          <a:off x="14909800" y="1524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103632</xdr:rowOff>
    </xdr:from>
    <xdr:to>
      <xdr:col>68</xdr:col>
      <xdr:colOff>203200</xdr:colOff>
      <xdr:row>89</xdr:row>
      <xdr:rowOff>33782</xdr:rowOff>
    </xdr:to>
    <xdr:sp macro="" textlink="">
      <xdr:nvSpPr>
        <xdr:cNvPr id="280" name="楕円 279">
          <a:extLst>
            <a:ext uri="{FF2B5EF4-FFF2-40B4-BE49-F238E27FC236}">
              <a16:creationId xmlns:a16="http://schemas.microsoft.com/office/drawing/2014/main" id="{E2A2A135-B04F-4658-9B8D-CF2AF50194AB}"/>
            </a:ext>
          </a:extLst>
        </xdr:cNvPr>
        <xdr:cNvSpPr/>
      </xdr:nvSpPr>
      <xdr:spPr>
        <a:xfrm>
          <a:off x="14351000" y="15191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18559</xdr:rowOff>
    </xdr:from>
    <xdr:ext cx="762000" cy="259045"/>
    <xdr:sp macro="" textlink="">
      <xdr:nvSpPr>
        <xdr:cNvPr id="281" name="テキスト ボックス 280">
          <a:extLst>
            <a:ext uri="{FF2B5EF4-FFF2-40B4-BE49-F238E27FC236}">
              <a16:creationId xmlns:a16="http://schemas.microsoft.com/office/drawing/2014/main" id="{485AFFA6-4956-46AA-B097-F32C4C075DFF}"/>
            </a:ext>
          </a:extLst>
        </xdr:cNvPr>
        <xdr:cNvSpPr txBox="1"/>
      </xdr:nvSpPr>
      <xdr:spPr>
        <a:xfrm>
          <a:off x="14020800" y="15277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36068</xdr:rowOff>
    </xdr:from>
    <xdr:to>
      <xdr:col>64</xdr:col>
      <xdr:colOff>152400</xdr:colOff>
      <xdr:row>88</xdr:row>
      <xdr:rowOff>137668</xdr:rowOff>
    </xdr:to>
    <xdr:sp macro="" textlink="">
      <xdr:nvSpPr>
        <xdr:cNvPr id="282" name="楕円 281">
          <a:extLst>
            <a:ext uri="{FF2B5EF4-FFF2-40B4-BE49-F238E27FC236}">
              <a16:creationId xmlns:a16="http://schemas.microsoft.com/office/drawing/2014/main" id="{8B79E12F-3B6F-47BA-BFD1-914DEB48ECF3}"/>
            </a:ext>
          </a:extLst>
        </xdr:cNvPr>
        <xdr:cNvSpPr/>
      </xdr:nvSpPr>
      <xdr:spPr>
        <a:xfrm>
          <a:off x="13462000" y="1512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122445</xdr:rowOff>
    </xdr:from>
    <xdr:ext cx="762000" cy="259045"/>
    <xdr:sp macro="" textlink="">
      <xdr:nvSpPr>
        <xdr:cNvPr id="283" name="テキスト ボックス 282">
          <a:extLst>
            <a:ext uri="{FF2B5EF4-FFF2-40B4-BE49-F238E27FC236}">
              <a16:creationId xmlns:a16="http://schemas.microsoft.com/office/drawing/2014/main" id="{C64D8D50-488C-4745-9DB2-4A2E0B2DF95D}"/>
            </a:ext>
          </a:extLst>
        </xdr:cNvPr>
        <xdr:cNvSpPr txBox="1"/>
      </xdr:nvSpPr>
      <xdr:spPr>
        <a:xfrm>
          <a:off x="13131800" y="15210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DD0CC155-5512-4831-BB23-2966CAE97D59}"/>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6610DC62-F29C-4C0F-867D-547611621B24}"/>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8C4D433E-372D-4004-B438-0474D111D54B}"/>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[33.32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77E2A0D7-DF8C-413E-959F-114CA8300227}"/>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8A9B5D25-044E-435A-AC0E-E33FE4A9CE51}"/>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18352E05-714A-4A7E-BF34-7D53A85707E1}"/>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88502AC8-2963-4EFF-8240-F515CCA953E8}"/>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57C4D6C1-9BA1-4B3D-A70C-12A904FFDD09}"/>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EC35F27B-B2EB-47B0-8EDE-55A0E255513C}"/>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877B6320-7F13-4EBE-AC7E-8626721588D6}"/>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BED5B322-7A6E-4B7F-84C8-7552A0E611A8}"/>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F5097116-750F-4B7D-B3F3-8E18E847C2F2}"/>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D2589740-8D6E-4595-A1BE-2537F42DCE26}"/>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どの自治体でも基本的な行政事務は同じで一定の人数が必要であるため、小さな町ほど人口当たり職員数は高くなる。町の面積が広大で施策の展開に対する職員</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人当たりの事業量が多く、令和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年度は類似団体平均を約</a:t>
          </a:r>
          <a:r>
            <a:rPr kumimoji="1" lang="en-US" altLang="ja-JP" sz="1100">
              <a:solidFill>
                <a:schemeClr val="dk1"/>
              </a:solidFill>
              <a:effectLst/>
              <a:latin typeface="+mn-lt"/>
              <a:ea typeface="+mn-ea"/>
              <a:cs typeface="+mn-cs"/>
            </a:rPr>
            <a:t>8.57</a:t>
          </a:r>
          <a:r>
            <a:rPr kumimoji="1" lang="ja-JP" altLang="ja-JP" sz="1100">
              <a:solidFill>
                <a:schemeClr val="dk1"/>
              </a:solidFill>
              <a:effectLst/>
              <a:latin typeface="+mn-lt"/>
              <a:ea typeface="+mn-ea"/>
              <a:cs typeface="+mn-cs"/>
            </a:rPr>
            <a:t>人上回っている。今後は職員の年齢構成にも留意しつつ、より適切な定員管理に努める。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42063CC7-7374-4A0C-AF1A-9555467C2145}"/>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14371B1-B0FA-4AA6-938D-04D957B19C6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56BBA3AC-5A91-44AC-A0A9-0FA0B8526241}"/>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EC74A258-AEBF-4507-8E64-9FC57F128F21}"/>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51EC083F-B0E4-4EDA-A88C-73BE7F1C3F51}"/>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57CE2886-EDD7-4396-907D-80C3FA21B3B4}"/>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2DBD48C9-B9E3-4CF6-8047-FB7D319C81AB}"/>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8D31802D-EA8A-47DA-AA5D-D575ECEEF322}"/>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D78DAEC6-967F-4C7B-A4FA-C8CF04788142}"/>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E93B72DF-85EF-4EAE-809D-51CDB2DF97EF}"/>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B1377A10-A01E-4F9C-92C6-898289913E5C}"/>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587E3D0E-BCEE-493F-AE46-0C9E946F6B24}"/>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61F17996-F35F-4B7C-8B7A-B4E5D43704DC}"/>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9F2018C4-2ABB-4026-8B3E-DD644FCDF8DC}"/>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5F014020-BD56-4D1C-95E3-F183E0E5C55D}"/>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BBE6B7E4-B6B0-4036-BD26-E8AFB6D2A437}"/>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3D35F716-96DC-4068-99CA-ED2559EA6A37}"/>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589E3ED0-10FC-487B-8970-E239E2608F84}"/>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55250396-2E62-433C-BBCC-562916B09845}"/>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DAE7457C-0A01-47E9-90C1-E0B614C12FB9}"/>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22733</xdr:rowOff>
    </xdr:from>
    <xdr:to>
      <xdr:col>81</xdr:col>
      <xdr:colOff>44450</xdr:colOff>
      <xdr:row>62</xdr:row>
      <xdr:rowOff>30776</xdr:rowOff>
    </xdr:to>
    <xdr:cxnSp macro="">
      <xdr:nvCxnSpPr>
        <xdr:cNvPr id="317" name="直線コネクタ 316">
          <a:extLst>
            <a:ext uri="{FF2B5EF4-FFF2-40B4-BE49-F238E27FC236}">
              <a16:creationId xmlns:a16="http://schemas.microsoft.com/office/drawing/2014/main" id="{2D9987D7-0314-494F-865F-39B0383FDABF}"/>
            </a:ext>
          </a:extLst>
        </xdr:cNvPr>
        <xdr:cNvCxnSpPr/>
      </xdr:nvCxnSpPr>
      <xdr:spPr>
        <a:xfrm>
          <a:off x="16179800" y="10652633"/>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167075</xdr:rowOff>
    </xdr:from>
    <xdr:ext cx="762000" cy="259045"/>
    <xdr:sp macro="" textlink="">
      <xdr:nvSpPr>
        <xdr:cNvPr id="318" name="定員管理の状況平均値テキスト">
          <a:extLst>
            <a:ext uri="{FF2B5EF4-FFF2-40B4-BE49-F238E27FC236}">
              <a16:creationId xmlns:a16="http://schemas.microsoft.com/office/drawing/2014/main" id="{9B93F8FE-B524-4481-B82F-DD9E8794566B}"/>
            </a:ext>
          </a:extLst>
        </xdr:cNvPr>
        <xdr:cNvSpPr txBox="1"/>
      </xdr:nvSpPr>
      <xdr:spPr>
        <a:xfrm>
          <a:off x="17106900" y="10282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5D43F54E-3941-448E-A2CB-DB0717F67C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20320</xdr:rowOff>
    </xdr:from>
    <xdr:to>
      <xdr:col>77</xdr:col>
      <xdr:colOff>44450</xdr:colOff>
      <xdr:row>62</xdr:row>
      <xdr:rowOff>22733</xdr:rowOff>
    </xdr:to>
    <xdr:cxnSp macro="">
      <xdr:nvCxnSpPr>
        <xdr:cNvPr id="320" name="直線コネクタ 319">
          <a:extLst>
            <a:ext uri="{FF2B5EF4-FFF2-40B4-BE49-F238E27FC236}">
              <a16:creationId xmlns:a16="http://schemas.microsoft.com/office/drawing/2014/main" id="{FCD0D33B-857E-4449-B173-FCD621A7C47E}"/>
            </a:ext>
          </a:extLst>
        </xdr:cNvPr>
        <xdr:cNvCxnSpPr/>
      </xdr:nvCxnSpPr>
      <xdr:spPr>
        <a:xfrm>
          <a:off x="15290800" y="10650220"/>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A7CDEA17-FD60-4DCA-A87C-0A1A189E3EAF}"/>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80821</xdr:rowOff>
    </xdr:from>
    <xdr:ext cx="736600" cy="259045"/>
    <xdr:sp macro="" textlink="">
      <xdr:nvSpPr>
        <xdr:cNvPr id="322" name="テキスト ボックス 321">
          <a:extLst>
            <a:ext uri="{FF2B5EF4-FFF2-40B4-BE49-F238E27FC236}">
              <a16:creationId xmlns:a16="http://schemas.microsoft.com/office/drawing/2014/main" id="{C15C8B66-7E1D-4B69-8BB0-01BCC8C8278C}"/>
            </a:ext>
          </a:extLst>
        </xdr:cNvPr>
        <xdr:cNvSpPr txBox="1"/>
      </xdr:nvSpPr>
      <xdr:spPr>
        <a:xfrm>
          <a:off x="15798800" y="101963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158993</xdr:rowOff>
    </xdr:from>
    <xdr:to>
      <xdr:col>72</xdr:col>
      <xdr:colOff>203200</xdr:colOff>
      <xdr:row>62</xdr:row>
      <xdr:rowOff>20320</xdr:rowOff>
    </xdr:to>
    <xdr:cxnSp macro="">
      <xdr:nvCxnSpPr>
        <xdr:cNvPr id="323" name="直線コネクタ 322">
          <a:extLst>
            <a:ext uri="{FF2B5EF4-FFF2-40B4-BE49-F238E27FC236}">
              <a16:creationId xmlns:a16="http://schemas.microsoft.com/office/drawing/2014/main" id="{2FB4D8C9-5D47-491B-8EF5-622163DE83D5}"/>
            </a:ext>
          </a:extLst>
        </xdr:cNvPr>
        <xdr:cNvCxnSpPr/>
      </xdr:nvCxnSpPr>
      <xdr:spPr>
        <a:xfrm>
          <a:off x="14401800" y="10617443"/>
          <a:ext cx="889000" cy="32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B4D8C9D1-3B69-4902-BD22-02FCAC34F468}"/>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72979</xdr:rowOff>
    </xdr:from>
    <xdr:ext cx="762000" cy="259045"/>
    <xdr:sp macro="" textlink="">
      <xdr:nvSpPr>
        <xdr:cNvPr id="325" name="テキスト ボックス 324">
          <a:extLst>
            <a:ext uri="{FF2B5EF4-FFF2-40B4-BE49-F238E27FC236}">
              <a16:creationId xmlns:a16="http://schemas.microsoft.com/office/drawing/2014/main" id="{E47216F2-C38A-4F2B-8FD9-1D308B384B22}"/>
            </a:ext>
          </a:extLst>
        </xdr:cNvPr>
        <xdr:cNvSpPr txBox="1"/>
      </xdr:nvSpPr>
      <xdr:spPr>
        <a:xfrm>
          <a:off x="14909800" y="10188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146124</xdr:rowOff>
    </xdr:from>
    <xdr:to>
      <xdr:col>68</xdr:col>
      <xdr:colOff>152400</xdr:colOff>
      <xdr:row>61</xdr:row>
      <xdr:rowOff>158993</xdr:rowOff>
    </xdr:to>
    <xdr:cxnSp macro="">
      <xdr:nvCxnSpPr>
        <xdr:cNvPr id="326" name="直線コネクタ 325">
          <a:extLst>
            <a:ext uri="{FF2B5EF4-FFF2-40B4-BE49-F238E27FC236}">
              <a16:creationId xmlns:a16="http://schemas.microsoft.com/office/drawing/2014/main" id="{8A0FC237-12F7-47E1-A35C-B60F180EE695}"/>
            </a:ext>
          </a:extLst>
        </xdr:cNvPr>
        <xdr:cNvCxnSpPr/>
      </xdr:nvCxnSpPr>
      <xdr:spPr>
        <a:xfrm>
          <a:off x="13512800" y="10604574"/>
          <a:ext cx="889000" cy="1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18DC1EE5-4AE5-4F10-A6EA-E1AA38DFF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58500</xdr:rowOff>
    </xdr:from>
    <xdr:ext cx="762000" cy="259045"/>
    <xdr:sp macro="" textlink="">
      <xdr:nvSpPr>
        <xdr:cNvPr id="328" name="テキスト ボックス 327">
          <a:extLst>
            <a:ext uri="{FF2B5EF4-FFF2-40B4-BE49-F238E27FC236}">
              <a16:creationId xmlns:a16="http://schemas.microsoft.com/office/drawing/2014/main" id="{D48A3F25-7D1A-42F7-B18C-BA5FC7F9997D}"/>
            </a:ext>
          </a:extLst>
        </xdr:cNvPr>
        <xdr:cNvSpPr txBox="1"/>
      </xdr:nvSpPr>
      <xdr:spPr>
        <a:xfrm>
          <a:off x="14020800" y="1017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8802D41A-75DB-4B8A-827E-0737D46545AA}"/>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50658</xdr:rowOff>
    </xdr:from>
    <xdr:ext cx="762000" cy="259045"/>
    <xdr:sp macro="" textlink="">
      <xdr:nvSpPr>
        <xdr:cNvPr id="330" name="テキスト ボックス 329">
          <a:extLst>
            <a:ext uri="{FF2B5EF4-FFF2-40B4-BE49-F238E27FC236}">
              <a16:creationId xmlns:a16="http://schemas.microsoft.com/office/drawing/2014/main" id="{9885C55E-0785-4234-93B1-A01EFD908AB0}"/>
            </a:ext>
          </a:extLst>
        </xdr:cNvPr>
        <xdr:cNvSpPr txBox="1"/>
      </xdr:nvSpPr>
      <xdr:spPr>
        <a:xfrm>
          <a:off x="13131800" y="10166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F0689F88-E377-4E87-94FA-33AB2369321D}"/>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E945AE96-70D3-4318-9A9C-8D773F1FA599}"/>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B2EB606B-CEF0-4F61-B76F-CAD97F7672CB}"/>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BAD5211-C2D0-424C-B4D1-945C84E0EA7A}"/>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FFDF0F0D-DB66-4DAA-8FE7-9FF9340EFA53}"/>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151426</xdr:rowOff>
    </xdr:from>
    <xdr:to>
      <xdr:col>81</xdr:col>
      <xdr:colOff>95250</xdr:colOff>
      <xdr:row>62</xdr:row>
      <xdr:rowOff>81576</xdr:rowOff>
    </xdr:to>
    <xdr:sp macro="" textlink="">
      <xdr:nvSpPr>
        <xdr:cNvPr id="336" name="楕円 335">
          <a:extLst>
            <a:ext uri="{FF2B5EF4-FFF2-40B4-BE49-F238E27FC236}">
              <a16:creationId xmlns:a16="http://schemas.microsoft.com/office/drawing/2014/main" id="{802E4F5D-57A2-4B66-B87B-099291C54D7B}"/>
            </a:ext>
          </a:extLst>
        </xdr:cNvPr>
        <xdr:cNvSpPr/>
      </xdr:nvSpPr>
      <xdr:spPr>
        <a:xfrm>
          <a:off x="16967200" y="10609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123503</xdr:rowOff>
    </xdr:from>
    <xdr:ext cx="762000" cy="259045"/>
    <xdr:sp macro="" textlink="">
      <xdr:nvSpPr>
        <xdr:cNvPr id="337" name="定員管理の状況該当値テキスト">
          <a:extLst>
            <a:ext uri="{FF2B5EF4-FFF2-40B4-BE49-F238E27FC236}">
              <a16:creationId xmlns:a16="http://schemas.microsoft.com/office/drawing/2014/main" id="{67F0B7AC-AB57-462B-B02A-987BF9E8D0F9}"/>
            </a:ext>
          </a:extLst>
        </xdr:cNvPr>
        <xdr:cNvSpPr txBox="1"/>
      </xdr:nvSpPr>
      <xdr:spPr>
        <a:xfrm>
          <a:off x="17106900" y="10581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143383</xdr:rowOff>
    </xdr:from>
    <xdr:to>
      <xdr:col>77</xdr:col>
      <xdr:colOff>95250</xdr:colOff>
      <xdr:row>62</xdr:row>
      <xdr:rowOff>73533</xdr:rowOff>
    </xdr:to>
    <xdr:sp macro="" textlink="">
      <xdr:nvSpPr>
        <xdr:cNvPr id="338" name="楕円 337">
          <a:extLst>
            <a:ext uri="{FF2B5EF4-FFF2-40B4-BE49-F238E27FC236}">
              <a16:creationId xmlns:a16="http://schemas.microsoft.com/office/drawing/2014/main" id="{03E09311-926F-4893-B360-F680876C8EC8}"/>
            </a:ext>
          </a:extLst>
        </xdr:cNvPr>
        <xdr:cNvSpPr/>
      </xdr:nvSpPr>
      <xdr:spPr>
        <a:xfrm>
          <a:off x="16129000" y="10601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58310</xdr:rowOff>
    </xdr:from>
    <xdr:ext cx="736600" cy="259045"/>
    <xdr:sp macro="" textlink="">
      <xdr:nvSpPr>
        <xdr:cNvPr id="339" name="テキスト ボックス 338">
          <a:extLst>
            <a:ext uri="{FF2B5EF4-FFF2-40B4-BE49-F238E27FC236}">
              <a16:creationId xmlns:a16="http://schemas.microsoft.com/office/drawing/2014/main" id="{35D18CFE-970E-4370-8D56-AC4D6251C26D}"/>
            </a:ext>
          </a:extLst>
        </xdr:cNvPr>
        <xdr:cNvSpPr txBox="1"/>
      </xdr:nvSpPr>
      <xdr:spPr>
        <a:xfrm>
          <a:off x="15798800" y="10688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140970</xdr:rowOff>
    </xdr:from>
    <xdr:to>
      <xdr:col>73</xdr:col>
      <xdr:colOff>44450</xdr:colOff>
      <xdr:row>62</xdr:row>
      <xdr:rowOff>71120</xdr:rowOff>
    </xdr:to>
    <xdr:sp macro="" textlink="">
      <xdr:nvSpPr>
        <xdr:cNvPr id="340" name="楕円 339">
          <a:extLst>
            <a:ext uri="{FF2B5EF4-FFF2-40B4-BE49-F238E27FC236}">
              <a16:creationId xmlns:a16="http://schemas.microsoft.com/office/drawing/2014/main" id="{889BCE84-D7C9-491D-B22F-165DD67AC7C6}"/>
            </a:ext>
          </a:extLst>
        </xdr:cNvPr>
        <xdr:cNvSpPr/>
      </xdr:nvSpPr>
      <xdr:spPr>
        <a:xfrm>
          <a:off x="15240000" y="105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55897</xdr:rowOff>
    </xdr:from>
    <xdr:ext cx="762000" cy="259045"/>
    <xdr:sp macro="" textlink="">
      <xdr:nvSpPr>
        <xdr:cNvPr id="341" name="テキスト ボックス 340">
          <a:extLst>
            <a:ext uri="{FF2B5EF4-FFF2-40B4-BE49-F238E27FC236}">
              <a16:creationId xmlns:a16="http://schemas.microsoft.com/office/drawing/2014/main" id="{7972AB11-9A64-43D5-8361-0AE0F8C3A74D}"/>
            </a:ext>
          </a:extLst>
        </xdr:cNvPr>
        <xdr:cNvSpPr txBox="1"/>
      </xdr:nvSpPr>
      <xdr:spPr>
        <a:xfrm>
          <a:off x="14909800" y="1068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108193</xdr:rowOff>
    </xdr:from>
    <xdr:to>
      <xdr:col>68</xdr:col>
      <xdr:colOff>203200</xdr:colOff>
      <xdr:row>62</xdr:row>
      <xdr:rowOff>38343</xdr:rowOff>
    </xdr:to>
    <xdr:sp macro="" textlink="">
      <xdr:nvSpPr>
        <xdr:cNvPr id="342" name="楕円 341">
          <a:extLst>
            <a:ext uri="{FF2B5EF4-FFF2-40B4-BE49-F238E27FC236}">
              <a16:creationId xmlns:a16="http://schemas.microsoft.com/office/drawing/2014/main" id="{25B469B7-E9E9-4B0B-BAB7-58671D951DD4}"/>
            </a:ext>
          </a:extLst>
        </xdr:cNvPr>
        <xdr:cNvSpPr/>
      </xdr:nvSpPr>
      <xdr:spPr>
        <a:xfrm>
          <a:off x="14351000" y="1056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23120</xdr:rowOff>
    </xdr:from>
    <xdr:ext cx="762000" cy="259045"/>
    <xdr:sp macro="" textlink="">
      <xdr:nvSpPr>
        <xdr:cNvPr id="343" name="テキスト ボックス 342">
          <a:extLst>
            <a:ext uri="{FF2B5EF4-FFF2-40B4-BE49-F238E27FC236}">
              <a16:creationId xmlns:a16="http://schemas.microsoft.com/office/drawing/2014/main" id="{21DEB5C7-3156-4A82-8370-1BC79506AD24}"/>
            </a:ext>
          </a:extLst>
        </xdr:cNvPr>
        <xdr:cNvSpPr txBox="1"/>
      </xdr:nvSpPr>
      <xdr:spPr>
        <a:xfrm>
          <a:off x="14020800" y="1065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95324</xdr:rowOff>
    </xdr:from>
    <xdr:to>
      <xdr:col>64</xdr:col>
      <xdr:colOff>152400</xdr:colOff>
      <xdr:row>62</xdr:row>
      <xdr:rowOff>25474</xdr:rowOff>
    </xdr:to>
    <xdr:sp macro="" textlink="">
      <xdr:nvSpPr>
        <xdr:cNvPr id="344" name="楕円 343">
          <a:extLst>
            <a:ext uri="{FF2B5EF4-FFF2-40B4-BE49-F238E27FC236}">
              <a16:creationId xmlns:a16="http://schemas.microsoft.com/office/drawing/2014/main" id="{F20FF566-D699-4804-9698-591C1FFBE987}"/>
            </a:ext>
          </a:extLst>
        </xdr:cNvPr>
        <xdr:cNvSpPr/>
      </xdr:nvSpPr>
      <xdr:spPr>
        <a:xfrm>
          <a:off x="13462000" y="10553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10251</xdr:rowOff>
    </xdr:from>
    <xdr:ext cx="762000" cy="259045"/>
    <xdr:sp macro="" textlink="">
      <xdr:nvSpPr>
        <xdr:cNvPr id="345" name="テキスト ボックス 344">
          <a:extLst>
            <a:ext uri="{FF2B5EF4-FFF2-40B4-BE49-F238E27FC236}">
              <a16:creationId xmlns:a16="http://schemas.microsoft.com/office/drawing/2014/main" id="{2108D6F3-437F-4346-9DE0-25ACC327A055}"/>
            </a:ext>
          </a:extLst>
        </xdr:cNvPr>
        <xdr:cNvSpPr txBox="1"/>
      </xdr:nvSpPr>
      <xdr:spPr>
        <a:xfrm>
          <a:off x="13131800" y="10640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56EF5263-0FDF-418C-81CD-435DD85C04EC}"/>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E2D9B8AA-C6E8-4CB7-9AC8-30505574707B}"/>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E29923D1-A4F3-4DEC-8C01-C5D727FFF298}"/>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F58D9AD6-8466-49B7-9F09-F210FAF3AB73}"/>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9032C889-0380-4936-B4B9-A5A08E4A4AB5}"/>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E7666B1D-840B-46A4-ADD7-5E1C658314D6}"/>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E3D6A2F4-B529-48EC-9A27-F89AD1237104}"/>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CAEF1E64-3364-4EAF-A2AB-E1561FCFBA86}"/>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B03D8041-B6A8-4285-A150-A747B32454C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C8981AF4-BE99-4BF8-B002-1D02F3D8F383}"/>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484F5E31-52C4-4228-B818-DF3CD317D313}"/>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C625C2C8-BF53-4ADC-9773-A4D3CB62F5D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A3105C2C-C662-43D5-8DBC-DA7FD33A7696}"/>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年度は前年度から</a:t>
          </a:r>
          <a:r>
            <a:rPr kumimoji="1" lang="en-US" altLang="ja-JP" sz="1100">
              <a:solidFill>
                <a:sysClr val="windowText" lastClr="000000"/>
              </a:solidFill>
              <a:effectLst/>
              <a:latin typeface="+mn-lt"/>
              <a:ea typeface="+mn-ea"/>
              <a:cs typeface="+mn-cs"/>
            </a:rPr>
            <a:t>1.0</a:t>
          </a:r>
          <a:r>
            <a:rPr kumimoji="1" lang="ja-JP" altLang="ja-JP" sz="1100">
              <a:solidFill>
                <a:sysClr val="windowText" lastClr="000000"/>
              </a:solidFill>
              <a:effectLst/>
              <a:latin typeface="+mn-lt"/>
              <a:ea typeface="+mn-ea"/>
              <a:cs typeface="+mn-cs"/>
            </a:rPr>
            <a:t>ポイント増となり類似団体の平均を上回る結果となった。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観光施設整備事業などの普通建設事業</a:t>
          </a:r>
          <a:r>
            <a:rPr kumimoji="1" lang="ja-JP" altLang="en-US" sz="1100">
              <a:solidFill>
                <a:sysClr val="windowText" lastClr="000000"/>
              </a:solidFill>
              <a:effectLst/>
              <a:latin typeface="+mn-lt"/>
              <a:ea typeface="+mn-ea"/>
              <a:cs typeface="+mn-cs"/>
            </a:rPr>
            <a:t>実施に伴う元利償還金の増加</a:t>
          </a:r>
          <a:r>
            <a:rPr kumimoji="1" lang="ja-JP" altLang="ja-JP" sz="1100">
              <a:solidFill>
                <a:sysClr val="windowText" lastClr="000000"/>
              </a:solidFill>
              <a:effectLst/>
              <a:latin typeface="+mn-lt"/>
              <a:ea typeface="+mn-ea"/>
              <a:cs typeface="+mn-cs"/>
            </a:rPr>
            <a:t>により公債費が増加した。</a:t>
          </a:r>
          <a:endParaRPr lang="ja-JP" altLang="ja-JP" sz="1400">
            <a:solidFill>
              <a:sysClr val="windowText" lastClr="000000"/>
            </a:solidFill>
            <a:effectLst/>
          </a:endParaRPr>
        </a:p>
        <a:p>
          <a:r>
            <a:rPr kumimoji="1" lang="ja-JP" altLang="ja-JP" sz="1100">
              <a:solidFill>
                <a:schemeClr val="dk1"/>
              </a:solidFill>
              <a:effectLst/>
              <a:latin typeface="+mn-lt"/>
              <a:ea typeface="+mn-ea"/>
              <a:cs typeface="+mn-cs"/>
            </a:rPr>
            <a:t>今後も早期健全化基準には達しないまでも公債費の上昇が見込まれるため、普通建設事業等の抑制に努める必要がある。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9E9899B3-4653-480C-9C2E-61F39774FC71}"/>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EAEC26D9-D22C-4179-8F2D-0592D69ACD17}"/>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7BE853C7-2786-4F2E-9015-9BB344F763CC}"/>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6DFDCA28-8144-40DD-A952-5313905EEF88}"/>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AA0FE863-E20A-4ED7-9D2F-6A4F89B7C771}"/>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ADEDB674-F7A1-4EEB-B00A-679BCFFB771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915E0D6D-5909-4574-927C-B4BAADE19814}"/>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B35B0C60-25DB-4212-81C0-F3F0465E7D59}"/>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EF428C44-5634-45AB-AD17-941C70007681}"/>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BB1A31D6-36F6-4C81-BF63-A98AE2E76A58}"/>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807FA6FA-4EB3-4DC1-9AAC-CFD8A6BF6BB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D4B086A8-17AE-45DB-B170-B46FC8ACD22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FF20613E-EEDD-4F48-94FE-B1634CD5B787}"/>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23062F7A-9A84-4184-B7F7-4449AABC0724}"/>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8592A5F6-DF93-4EE5-9D6B-FCA67592256E}"/>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70F73C3-DE30-4D44-83CE-05A8A07AE8DE}"/>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26A6C05F-C761-4737-A16B-22C403588194}"/>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153416</xdr:rowOff>
    </xdr:from>
    <xdr:to>
      <xdr:col>81</xdr:col>
      <xdr:colOff>44450</xdr:colOff>
      <xdr:row>42</xdr:row>
      <xdr:rowOff>30226</xdr:rowOff>
    </xdr:to>
    <xdr:cxnSp macro="">
      <xdr:nvCxnSpPr>
        <xdr:cNvPr id="376" name="直線コネクタ 375">
          <a:extLst>
            <a:ext uri="{FF2B5EF4-FFF2-40B4-BE49-F238E27FC236}">
              <a16:creationId xmlns:a16="http://schemas.microsoft.com/office/drawing/2014/main" id="{A3136B68-62B8-41AF-92B4-D1816EE795C6}"/>
            </a:ext>
          </a:extLst>
        </xdr:cNvPr>
        <xdr:cNvCxnSpPr/>
      </xdr:nvCxnSpPr>
      <xdr:spPr>
        <a:xfrm>
          <a:off x="16179800" y="7182866"/>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66057</xdr:rowOff>
    </xdr:from>
    <xdr:ext cx="762000" cy="259045"/>
    <xdr:sp macro="" textlink="">
      <xdr:nvSpPr>
        <xdr:cNvPr id="377" name="公債費負担の状況平均値テキスト">
          <a:extLst>
            <a:ext uri="{FF2B5EF4-FFF2-40B4-BE49-F238E27FC236}">
              <a16:creationId xmlns:a16="http://schemas.microsoft.com/office/drawing/2014/main" id="{0F0873B9-1544-41FE-A95C-A940BBAB2112}"/>
            </a:ext>
          </a:extLst>
        </xdr:cNvPr>
        <xdr:cNvSpPr txBox="1"/>
      </xdr:nvSpPr>
      <xdr:spPr>
        <a:xfrm>
          <a:off x="17106900" y="6924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1B5BA7AB-258C-41DA-A411-B7E1D39503FC}"/>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114808</xdr:rowOff>
    </xdr:from>
    <xdr:to>
      <xdr:col>77</xdr:col>
      <xdr:colOff>44450</xdr:colOff>
      <xdr:row>41</xdr:row>
      <xdr:rowOff>153416</xdr:rowOff>
    </xdr:to>
    <xdr:cxnSp macro="">
      <xdr:nvCxnSpPr>
        <xdr:cNvPr id="379" name="直線コネクタ 378">
          <a:extLst>
            <a:ext uri="{FF2B5EF4-FFF2-40B4-BE49-F238E27FC236}">
              <a16:creationId xmlns:a16="http://schemas.microsoft.com/office/drawing/2014/main" id="{2E2A4B14-5DAC-4FAB-A68D-AB882D0671B3}"/>
            </a:ext>
          </a:extLst>
        </xdr:cNvPr>
        <xdr:cNvCxnSpPr/>
      </xdr:nvCxnSpPr>
      <xdr:spPr>
        <a:xfrm>
          <a:off x="15290800" y="7144258"/>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610B9FFE-CF25-43F1-B94A-C2CB08980198}"/>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146829</xdr:rowOff>
    </xdr:from>
    <xdr:ext cx="736600" cy="259045"/>
    <xdr:sp macro="" textlink="">
      <xdr:nvSpPr>
        <xdr:cNvPr id="381" name="テキスト ボックス 380">
          <a:extLst>
            <a:ext uri="{FF2B5EF4-FFF2-40B4-BE49-F238E27FC236}">
              <a16:creationId xmlns:a16="http://schemas.microsoft.com/office/drawing/2014/main" id="{A182C426-6138-4E80-AFBD-297F3E4C8A0A}"/>
            </a:ext>
          </a:extLst>
        </xdr:cNvPr>
        <xdr:cNvSpPr txBox="1"/>
      </xdr:nvSpPr>
      <xdr:spPr>
        <a:xfrm>
          <a:off x="15798800" y="68333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109982</xdr:rowOff>
    </xdr:from>
    <xdr:to>
      <xdr:col>72</xdr:col>
      <xdr:colOff>203200</xdr:colOff>
      <xdr:row>41</xdr:row>
      <xdr:rowOff>114808</xdr:rowOff>
    </xdr:to>
    <xdr:cxnSp macro="">
      <xdr:nvCxnSpPr>
        <xdr:cNvPr id="382" name="直線コネクタ 381">
          <a:extLst>
            <a:ext uri="{FF2B5EF4-FFF2-40B4-BE49-F238E27FC236}">
              <a16:creationId xmlns:a16="http://schemas.microsoft.com/office/drawing/2014/main" id="{790068E9-AD94-46FC-AAA1-87F801264213}"/>
            </a:ext>
          </a:extLst>
        </xdr:cNvPr>
        <xdr:cNvCxnSpPr/>
      </xdr:nvCxnSpPr>
      <xdr:spPr>
        <a:xfrm>
          <a:off x="14401800" y="7139432"/>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6BFB810-0E11-4308-AA9C-BA94F2DCD324}"/>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137177</xdr:rowOff>
    </xdr:from>
    <xdr:ext cx="762000" cy="259045"/>
    <xdr:sp macro="" textlink="">
      <xdr:nvSpPr>
        <xdr:cNvPr id="384" name="テキスト ボックス 383">
          <a:extLst>
            <a:ext uri="{FF2B5EF4-FFF2-40B4-BE49-F238E27FC236}">
              <a16:creationId xmlns:a16="http://schemas.microsoft.com/office/drawing/2014/main" id="{DD813C63-934A-4E8C-9BC5-70D961CB8B49}"/>
            </a:ext>
          </a:extLst>
        </xdr:cNvPr>
        <xdr:cNvSpPr txBox="1"/>
      </xdr:nvSpPr>
      <xdr:spPr>
        <a:xfrm>
          <a:off x="14909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76200</xdr:rowOff>
    </xdr:from>
    <xdr:to>
      <xdr:col>68</xdr:col>
      <xdr:colOff>152400</xdr:colOff>
      <xdr:row>41</xdr:row>
      <xdr:rowOff>109982</xdr:rowOff>
    </xdr:to>
    <xdr:cxnSp macro="">
      <xdr:nvCxnSpPr>
        <xdr:cNvPr id="385" name="直線コネクタ 384">
          <a:extLst>
            <a:ext uri="{FF2B5EF4-FFF2-40B4-BE49-F238E27FC236}">
              <a16:creationId xmlns:a16="http://schemas.microsoft.com/office/drawing/2014/main" id="{D0D4A418-D538-4FB5-8D7E-A9BA540D4F35}"/>
            </a:ext>
          </a:extLst>
        </xdr:cNvPr>
        <xdr:cNvCxnSpPr/>
      </xdr:nvCxnSpPr>
      <xdr:spPr>
        <a:xfrm>
          <a:off x="13512800" y="7105650"/>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6BA3B5B2-1080-48F4-B541-60219B5783E3}"/>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137177</xdr:rowOff>
    </xdr:from>
    <xdr:ext cx="762000" cy="259045"/>
    <xdr:sp macro="" textlink="">
      <xdr:nvSpPr>
        <xdr:cNvPr id="387" name="テキスト ボックス 386">
          <a:extLst>
            <a:ext uri="{FF2B5EF4-FFF2-40B4-BE49-F238E27FC236}">
              <a16:creationId xmlns:a16="http://schemas.microsoft.com/office/drawing/2014/main" id="{FFBD8E13-02B8-45F2-B7EA-D857CE75A00E}"/>
            </a:ext>
          </a:extLst>
        </xdr:cNvPr>
        <xdr:cNvSpPr txBox="1"/>
      </xdr:nvSpPr>
      <xdr:spPr>
        <a:xfrm>
          <a:off x="14020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6F01012B-1402-4753-A74F-0CFC6C043587}"/>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132351</xdr:rowOff>
    </xdr:from>
    <xdr:ext cx="762000" cy="259045"/>
    <xdr:sp macro="" textlink="">
      <xdr:nvSpPr>
        <xdr:cNvPr id="389" name="テキスト ボックス 388">
          <a:extLst>
            <a:ext uri="{FF2B5EF4-FFF2-40B4-BE49-F238E27FC236}">
              <a16:creationId xmlns:a16="http://schemas.microsoft.com/office/drawing/2014/main" id="{59924322-0E45-4B09-A9CC-EF7E8CB3EEA6}"/>
            </a:ext>
          </a:extLst>
        </xdr:cNvPr>
        <xdr:cNvSpPr txBox="1"/>
      </xdr:nvSpPr>
      <xdr:spPr>
        <a:xfrm>
          <a:off x="13131800" y="681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5BDEAFB7-428A-4744-9725-2CE3EC845B31}"/>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F1521BFF-9B03-417A-A9F9-C07698A0E448}"/>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9CDA6C8D-ACDB-4422-AC4C-23C12F9B1124}"/>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B608C424-50E7-44B1-A111-2CFF29B0AAAC}"/>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DFB1E8B6-35EC-4774-BBB8-76A9CBE6B6BC}"/>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150876</xdr:rowOff>
    </xdr:from>
    <xdr:to>
      <xdr:col>81</xdr:col>
      <xdr:colOff>95250</xdr:colOff>
      <xdr:row>42</xdr:row>
      <xdr:rowOff>81026</xdr:rowOff>
    </xdr:to>
    <xdr:sp macro="" textlink="">
      <xdr:nvSpPr>
        <xdr:cNvPr id="395" name="楕円 394">
          <a:extLst>
            <a:ext uri="{FF2B5EF4-FFF2-40B4-BE49-F238E27FC236}">
              <a16:creationId xmlns:a16="http://schemas.microsoft.com/office/drawing/2014/main" id="{DA5CFD71-DCE2-4B3D-AA67-9F5B76E076D6}"/>
            </a:ext>
          </a:extLst>
        </xdr:cNvPr>
        <xdr:cNvSpPr/>
      </xdr:nvSpPr>
      <xdr:spPr>
        <a:xfrm>
          <a:off x="16967200" y="718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122953</xdr:rowOff>
    </xdr:from>
    <xdr:ext cx="762000" cy="259045"/>
    <xdr:sp macro="" textlink="">
      <xdr:nvSpPr>
        <xdr:cNvPr id="396" name="公債費負担の状況該当値テキスト">
          <a:extLst>
            <a:ext uri="{FF2B5EF4-FFF2-40B4-BE49-F238E27FC236}">
              <a16:creationId xmlns:a16="http://schemas.microsoft.com/office/drawing/2014/main" id="{CAFA4613-1434-4190-83B0-C8653B8A357F}"/>
            </a:ext>
          </a:extLst>
        </xdr:cNvPr>
        <xdr:cNvSpPr txBox="1"/>
      </xdr:nvSpPr>
      <xdr:spPr>
        <a:xfrm>
          <a:off x="17106900" y="7152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102616</xdr:rowOff>
    </xdr:from>
    <xdr:to>
      <xdr:col>77</xdr:col>
      <xdr:colOff>95250</xdr:colOff>
      <xdr:row>42</xdr:row>
      <xdr:rowOff>32766</xdr:rowOff>
    </xdr:to>
    <xdr:sp macro="" textlink="">
      <xdr:nvSpPr>
        <xdr:cNvPr id="397" name="楕円 396">
          <a:extLst>
            <a:ext uri="{FF2B5EF4-FFF2-40B4-BE49-F238E27FC236}">
              <a16:creationId xmlns:a16="http://schemas.microsoft.com/office/drawing/2014/main" id="{2FF0BFE0-2716-465C-8099-4D56B1714E49}"/>
            </a:ext>
          </a:extLst>
        </xdr:cNvPr>
        <xdr:cNvSpPr/>
      </xdr:nvSpPr>
      <xdr:spPr>
        <a:xfrm>
          <a:off x="16129000" y="7132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17543</xdr:rowOff>
    </xdr:from>
    <xdr:ext cx="736600" cy="259045"/>
    <xdr:sp macro="" textlink="">
      <xdr:nvSpPr>
        <xdr:cNvPr id="398" name="テキスト ボックス 397">
          <a:extLst>
            <a:ext uri="{FF2B5EF4-FFF2-40B4-BE49-F238E27FC236}">
              <a16:creationId xmlns:a16="http://schemas.microsoft.com/office/drawing/2014/main" id="{90A4BEF5-CE6C-4243-8B10-2654153A617D}"/>
            </a:ext>
          </a:extLst>
        </xdr:cNvPr>
        <xdr:cNvSpPr txBox="1"/>
      </xdr:nvSpPr>
      <xdr:spPr>
        <a:xfrm>
          <a:off x="15798800" y="72184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64008</xdr:rowOff>
    </xdr:from>
    <xdr:to>
      <xdr:col>73</xdr:col>
      <xdr:colOff>44450</xdr:colOff>
      <xdr:row>41</xdr:row>
      <xdr:rowOff>165608</xdr:rowOff>
    </xdr:to>
    <xdr:sp macro="" textlink="">
      <xdr:nvSpPr>
        <xdr:cNvPr id="399" name="楕円 398">
          <a:extLst>
            <a:ext uri="{FF2B5EF4-FFF2-40B4-BE49-F238E27FC236}">
              <a16:creationId xmlns:a16="http://schemas.microsoft.com/office/drawing/2014/main" id="{CDC46C33-983C-4B30-9587-660335E76B08}"/>
            </a:ext>
          </a:extLst>
        </xdr:cNvPr>
        <xdr:cNvSpPr/>
      </xdr:nvSpPr>
      <xdr:spPr>
        <a:xfrm>
          <a:off x="15240000" y="709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150385</xdr:rowOff>
    </xdr:from>
    <xdr:ext cx="762000" cy="259045"/>
    <xdr:sp macro="" textlink="">
      <xdr:nvSpPr>
        <xdr:cNvPr id="400" name="テキスト ボックス 399">
          <a:extLst>
            <a:ext uri="{FF2B5EF4-FFF2-40B4-BE49-F238E27FC236}">
              <a16:creationId xmlns:a16="http://schemas.microsoft.com/office/drawing/2014/main" id="{A0B60E99-4557-4FC4-9C1F-500D0BCEC727}"/>
            </a:ext>
          </a:extLst>
        </xdr:cNvPr>
        <xdr:cNvSpPr txBox="1"/>
      </xdr:nvSpPr>
      <xdr:spPr>
        <a:xfrm>
          <a:off x="14909800" y="7179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59182</xdr:rowOff>
    </xdr:from>
    <xdr:to>
      <xdr:col>68</xdr:col>
      <xdr:colOff>203200</xdr:colOff>
      <xdr:row>41</xdr:row>
      <xdr:rowOff>160782</xdr:rowOff>
    </xdr:to>
    <xdr:sp macro="" textlink="">
      <xdr:nvSpPr>
        <xdr:cNvPr id="401" name="楕円 400">
          <a:extLst>
            <a:ext uri="{FF2B5EF4-FFF2-40B4-BE49-F238E27FC236}">
              <a16:creationId xmlns:a16="http://schemas.microsoft.com/office/drawing/2014/main" id="{99A75D74-E173-422E-9BCE-FF0B459C1400}"/>
            </a:ext>
          </a:extLst>
        </xdr:cNvPr>
        <xdr:cNvSpPr/>
      </xdr:nvSpPr>
      <xdr:spPr>
        <a:xfrm>
          <a:off x="14351000" y="708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145559</xdr:rowOff>
    </xdr:from>
    <xdr:ext cx="762000" cy="259045"/>
    <xdr:sp macro="" textlink="">
      <xdr:nvSpPr>
        <xdr:cNvPr id="402" name="テキスト ボックス 401">
          <a:extLst>
            <a:ext uri="{FF2B5EF4-FFF2-40B4-BE49-F238E27FC236}">
              <a16:creationId xmlns:a16="http://schemas.microsoft.com/office/drawing/2014/main" id="{82749E23-D711-4151-893B-73898B4CFCA6}"/>
            </a:ext>
          </a:extLst>
        </xdr:cNvPr>
        <xdr:cNvSpPr txBox="1"/>
      </xdr:nvSpPr>
      <xdr:spPr>
        <a:xfrm>
          <a:off x="14020800" y="7175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25400</xdr:rowOff>
    </xdr:from>
    <xdr:to>
      <xdr:col>64</xdr:col>
      <xdr:colOff>152400</xdr:colOff>
      <xdr:row>41</xdr:row>
      <xdr:rowOff>127000</xdr:rowOff>
    </xdr:to>
    <xdr:sp macro="" textlink="">
      <xdr:nvSpPr>
        <xdr:cNvPr id="403" name="楕円 402">
          <a:extLst>
            <a:ext uri="{FF2B5EF4-FFF2-40B4-BE49-F238E27FC236}">
              <a16:creationId xmlns:a16="http://schemas.microsoft.com/office/drawing/2014/main" id="{DD8D5364-B88C-44E5-B2F7-DF5255BD6965}"/>
            </a:ext>
          </a:extLst>
        </xdr:cNvPr>
        <xdr:cNvSpPr/>
      </xdr:nvSpPr>
      <xdr:spPr>
        <a:xfrm>
          <a:off x="13462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111777</xdr:rowOff>
    </xdr:from>
    <xdr:ext cx="762000" cy="259045"/>
    <xdr:sp macro="" textlink="">
      <xdr:nvSpPr>
        <xdr:cNvPr id="404" name="テキスト ボックス 403">
          <a:extLst>
            <a:ext uri="{FF2B5EF4-FFF2-40B4-BE49-F238E27FC236}">
              <a16:creationId xmlns:a16="http://schemas.microsoft.com/office/drawing/2014/main" id="{D615856B-AEC6-4921-AB0C-E71859F12880}"/>
            </a:ext>
          </a:extLst>
        </xdr:cNvPr>
        <xdr:cNvSpPr txBox="1"/>
      </xdr:nvSpPr>
      <xdr:spPr>
        <a:xfrm>
          <a:off x="13131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1731654F-A45A-4825-B9B7-E0D697175E7C}"/>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3F6B0DFE-6889-4562-93AD-E77DE25B63A9}"/>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C2A44E28-0751-48EF-B469-4BF791D92396}"/>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14840760-8241-4BB9-B553-341637158CB7}"/>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B643E357-787D-4078-A596-AE7BB5055F48}"/>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C5552149-75B8-49F7-809F-599C8828B171}"/>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419C0B75-1C71-4AE8-8A7E-F6758A639AAF}"/>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C36268CA-8B51-45EE-B713-179BB02BD60E}"/>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1786249-60FF-44C3-8D2C-CD7406064B3A}"/>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E72059B8-8FC0-47F2-9AC7-C5A000EB69B8}"/>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9B32F122-2029-4947-8B9A-A31F367E37FF}"/>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86676B8D-6911-431C-9877-6BFE87ADCE03}"/>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94B1D857-DEA7-485B-B4BB-825B618E3319}"/>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年度から指標を取り始め、数値も</a:t>
          </a:r>
          <a:r>
            <a:rPr kumimoji="1" lang="ja-JP" altLang="en-US" sz="1100">
              <a:solidFill>
                <a:schemeClr val="dk1"/>
              </a:solidFill>
              <a:effectLst/>
              <a:latin typeface="+mn-lt"/>
              <a:ea typeface="+mn-ea"/>
              <a:cs typeface="+mn-cs"/>
            </a:rPr>
            <a:t>改善し</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表れなくなった。基準財政需要額算入見込額を適正に見込んだ借入や、計画的な繰上償還の実施により、良好な財政運営が図られる数値を得られた。また、地方債の償還に必要な充当可能基金を確保できてい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C5AB9AA2-F1E0-486B-A0C0-89E199546FB4}"/>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97C71CE0-B574-461A-990B-8E6E87A0618E}"/>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BD9BFE75-383B-4742-9EB3-A23D131B1F73}"/>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777F1515-1EA3-4B22-A8B5-1AE7B3C2E303}"/>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9AF5991C-0B4E-45C5-A51C-73729725D73D}"/>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1A2285F3-9757-456B-87A1-B26F21DA2E71}"/>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8A818644-7464-4C55-B6D3-AFE0A2BCCB69}"/>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A5477C4C-6939-4EA1-BA2C-760B43CEE96B}"/>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9117D377-AF29-4DF9-8919-5EC75A320EF3}"/>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17AA57CC-E0E2-4F47-B5A1-E514B2FDF5D5}"/>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C939C1E6-E059-4D58-B56D-1BC9CE05EA62}"/>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2CCA1B40-7C64-48D5-A24A-9848616F4DE4}"/>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5BD82281-B3B3-4F04-B459-145C99831BC3}"/>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8513BA05-B1DE-4ACD-A54F-690BEDB0182C}"/>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C750A29C-ECFF-41AB-8841-0C2FB5939792}"/>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E8E38462-689E-4F3E-AD1B-D320EDA92E78}"/>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84463AB8-B67B-460D-AA6E-AD6C1B609A12}"/>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454B4945-F5C1-4E21-B986-CE6FFA81EDD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7D034FEA-AF68-4ABB-9999-431D421A9BC7}"/>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BA70E394-73F6-4334-B5D5-FE5FBAE3AD5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BFAD94CD-9067-4C0C-8F09-120EDD635102}"/>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8C95D5B0-236B-4417-8B29-76712C7283CC}"/>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964D2883-82A9-4FB1-9ADC-3EDB56556571}"/>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FEBE1A58-5117-4CA1-9CD6-AE3550A50AB8}"/>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C7DF3817-053C-4B0F-BECD-7469CED33BE5}"/>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5C531D85-E842-43FD-96D4-986D81C6767F}"/>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CE57C11D-3984-410B-AAC5-F80F2C034989}"/>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AB59336F-1606-47B9-BF03-0450BAA8BA4D}"/>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29C17BCD-F714-4E9A-ABE7-C95F6060952D}"/>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7CFAE0A0-F324-4316-90E4-0BA2D8F8D1AB}"/>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8F39E789-90E4-4417-8E5B-5AA2C8A13BE7}"/>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AEAD15AA-DD64-4F9C-9AA1-E136D3215E74}"/>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870E2E71-5F2C-4A4D-8861-26C49886505A}"/>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9537417A-6970-4D0C-BD05-0BA37730ADA8}"/>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476899C0-F39F-4E16-BFD8-F75C56CD050D}"/>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FF8A4F97-9B9F-4F0E-BC39-992601AD4133}"/>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50474F73-AB55-4EDA-BC6A-70184C51AC95}"/>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57EB6DBE-121B-4191-8BF3-C05B4776483E}"/>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4EEDB1DA-FA5F-4BA3-A6C9-8E1CC68BE237}"/>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京都府伊根町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B6B0E567-15DE-4B2F-A11F-E20FED842AC5}"/>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CDA0EF43-6474-4CA7-86D4-620B6498A366}"/>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E93BF4E-0769-433E-B422-E8CA42A20283}"/>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A935BAE2-3B60-491E-AE49-A016E59933C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60702545-4ED4-4E6E-B00D-49F76C8DCD69}"/>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13570846-D534-4424-B6C8-44820F0DC8E3}"/>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6CCC01F2-F9EA-44B3-AB7D-339764FB68DD}"/>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1,861
1,850
61.95
4,295,421
3,888,217
377,229
1,991,492
3,795,066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6B8547FF-798E-49F9-8BB7-61D710B983ED}"/>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10F35B4D-970C-47DC-B1F2-B8D5A11343B7}"/>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1ECE9D24-4486-44DA-9AC4-2B6775EF8252}"/>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765CFE6B-6BB8-4D9B-9020-8655035A6B3E}"/>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AB2B6220-99A7-47F7-AD5E-EC393D6D82D4}"/>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A969F20-A686-495B-B41D-7023CC1E6293}"/>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DEAABDD6-D954-47E3-8E60-E2073EF2A9E1}"/>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F82EA11-FD92-41D6-84A3-8879792C3A84}"/>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DA390D10-B4C0-47A7-881E-049EC4679ADB}"/>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58F4CF25-E79B-4E76-ABAA-8FDA4064518F}"/>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CAF2F163-9EC4-4539-8400-545CADB0238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76A4FA7F-BDDA-4459-B984-7CA9A0988E0F}"/>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9A364C93-D226-49D3-98FC-C7CD1A216163}"/>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D1843468-DD7E-402D-B26B-AD0849800576}"/>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19DC4005-55A1-49A8-B6AC-C68A4A1BDF5A}"/>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2AAC1531-7B66-41AD-8F9E-FB355AEFE4A1}"/>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F7E8C917-B23C-4A86-9ED2-DA07D37B0407}"/>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C6708A81-A70A-46B5-9EE2-3E8975907226}"/>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57D2DCDF-D82E-4240-8286-9EC812B81A6A}"/>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EF787FCB-2E8B-4ABF-8BEF-37B24D82DBF1}"/>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79DC9B8-748D-4DC6-AA2E-7D243C388CB3}"/>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13556C84-5D72-4BC4-A6C1-1F8E1FE1AAE1}"/>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BBEC8C54-D68F-4388-A167-068A8404CA16}"/>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7839BAAF-A85E-4F06-8F3C-087B29163B2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6BD01DE4-4BED-4BF5-AA33-D1B57DB969F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7CD2A54D-76F1-4C88-8139-BC6F3B0DB86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488C16FD-74EC-4AEE-AE19-09AF23F6AF9C}"/>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295B8A46-F399-4943-A7A8-A98685E241FD}"/>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B80F861F-E292-4375-95E5-1EDAFD25025A}"/>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6035669C-F060-4552-B5D7-9973494987BE}"/>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9E6FF44F-DF1A-48A3-9B26-EF2D8F203EA8}"/>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8C6C026F-3C4F-4C3D-A5A5-128917F8B792}"/>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以降は</a:t>
          </a:r>
          <a:r>
            <a:rPr kumimoji="1" lang="ja-JP" altLang="ja-JP" sz="1100">
              <a:solidFill>
                <a:schemeClr val="dk1"/>
              </a:solidFill>
              <a:effectLst/>
              <a:latin typeface="+mn-lt"/>
              <a:ea typeface="+mn-ea"/>
              <a:cs typeface="+mn-cs"/>
            </a:rPr>
            <a:t>会計年度任用職員制度の導入</a:t>
          </a:r>
          <a:r>
            <a:rPr kumimoji="1" lang="ja-JP" altLang="en-US" sz="1100">
              <a:solidFill>
                <a:schemeClr val="dk1"/>
              </a:solidFill>
              <a:effectLst/>
              <a:latin typeface="+mn-lt"/>
              <a:ea typeface="+mn-ea"/>
              <a:cs typeface="+mn-cs"/>
            </a:rPr>
            <a:t>、給与改定に伴う基本給の上昇</a:t>
          </a:r>
          <a:r>
            <a:rPr kumimoji="1" lang="ja-JP" altLang="ja-JP" sz="1100">
              <a:solidFill>
                <a:schemeClr val="dk1"/>
              </a:solidFill>
              <a:effectLst/>
              <a:latin typeface="+mn-lt"/>
              <a:ea typeface="+mn-ea"/>
              <a:cs typeface="+mn-cs"/>
            </a:rPr>
            <a:t>により増加</a:t>
          </a:r>
          <a:r>
            <a:rPr kumimoji="1" lang="ja-JP" altLang="en-US" sz="1100">
              <a:solidFill>
                <a:schemeClr val="dk1"/>
              </a:solidFill>
              <a:effectLst/>
              <a:latin typeface="+mn-lt"/>
              <a:ea typeface="+mn-ea"/>
              <a:cs typeface="+mn-cs"/>
            </a:rPr>
            <a:t>傾向にあり、</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年度は昨年度から</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増加している</a:t>
          </a:r>
          <a:r>
            <a:rPr kumimoji="1" lang="ja-JP" altLang="en-US" sz="1100">
              <a:solidFill>
                <a:schemeClr val="dk1"/>
              </a:solidFill>
              <a:effectLst/>
              <a:latin typeface="+mn-lt"/>
              <a:ea typeface="+mn-ea"/>
              <a:cs typeface="+mn-cs"/>
            </a:rPr>
            <a:t>。</a:t>
          </a:r>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AB60634F-8B52-41FD-BFF9-FE64604D378E}"/>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8BC8359F-4201-4107-9F2D-B2F63AF0B311}"/>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7923FA8A-6610-4917-A70A-646DBE9E2C9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8115D229-0C0F-4BEA-B062-ACC3098F9EA6}"/>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DB255A6D-0593-4447-9B35-AA4EC0F32A39}"/>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D3F3DB79-5AD3-4D78-B5D7-2071DA03BB81}"/>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D26A59B8-6A0E-4308-883B-8DF7A792BD6C}"/>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15019589-BF1D-427E-8DFD-A0F903996242}"/>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77193D48-444F-45D0-8C23-228E79300D43}"/>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B6DAECD4-BEE0-4671-9941-652FB6D3E2F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B11FAF59-A9DF-4CBD-B93B-CA4A40BC4BCE}"/>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195AF899-4178-4D91-89C4-90AD5AC532E2}"/>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15A71BD3-0E86-4BBE-969F-E9587E81E32B}"/>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239B71F5-8CEA-4A81-AAB2-0F8CA602DAEE}"/>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C7ADFD2B-E207-4278-B90D-849CE3D15E79}"/>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18B5EAFE-89CB-4ABD-A3CC-10F030DAEAC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E4E689C1-18FE-49F1-98BB-895855990E6C}"/>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F9D42A3D-35BE-44F4-9AF4-47A738A9314D}"/>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8FE16F5B-A5E3-41BE-B96B-62F59DAB05CD}"/>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4065F125-987D-42C3-B097-1C369DB83358}"/>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63EFB77F-B71F-4E84-ADDD-635E43C8AD98}"/>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88900</xdr:rowOff>
    </xdr:from>
    <xdr:to>
      <xdr:col>24</xdr:col>
      <xdr:colOff>25400</xdr:colOff>
      <xdr:row>37</xdr:row>
      <xdr:rowOff>157480</xdr:rowOff>
    </xdr:to>
    <xdr:cxnSp macro="">
      <xdr:nvCxnSpPr>
        <xdr:cNvPr id="66" name="直線コネクタ 65">
          <a:extLst>
            <a:ext uri="{FF2B5EF4-FFF2-40B4-BE49-F238E27FC236}">
              <a16:creationId xmlns:a16="http://schemas.microsoft.com/office/drawing/2014/main" id="{0C63F6F0-E5F5-4769-864E-7EDAE73DAE3F}"/>
            </a:ext>
          </a:extLst>
        </xdr:cNvPr>
        <xdr:cNvCxnSpPr/>
      </xdr:nvCxnSpPr>
      <xdr:spPr>
        <a:xfrm>
          <a:off x="3987800" y="643255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5097</xdr:rowOff>
    </xdr:from>
    <xdr:ext cx="762000" cy="259045"/>
    <xdr:sp macro="" textlink="">
      <xdr:nvSpPr>
        <xdr:cNvPr id="67" name="人件費平均値テキスト">
          <a:extLst>
            <a:ext uri="{FF2B5EF4-FFF2-40B4-BE49-F238E27FC236}">
              <a16:creationId xmlns:a16="http://schemas.microsoft.com/office/drawing/2014/main" id="{16D41D3B-C733-4BEA-87B8-BF61041CF220}"/>
            </a:ext>
          </a:extLst>
        </xdr:cNvPr>
        <xdr:cNvSpPr txBox="1"/>
      </xdr:nvSpPr>
      <xdr:spPr>
        <a:xfrm>
          <a:off x="4914900" y="6005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7B28D8E9-8DCF-4F45-AE5B-9DCEC81B94FD}"/>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54610</xdr:rowOff>
    </xdr:from>
    <xdr:to>
      <xdr:col>19</xdr:col>
      <xdr:colOff>187325</xdr:colOff>
      <xdr:row>37</xdr:row>
      <xdr:rowOff>88900</xdr:rowOff>
    </xdr:to>
    <xdr:cxnSp macro="">
      <xdr:nvCxnSpPr>
        <xdr:cNvPr id="69" name="直線コネクタ 68">
          <a:extLst>
            <a:ext uri="{FF2B5EF4-FFF2-40B4-BE49-F238E27FC236}">
              <a16:creationId xmlns:a16="http://schemas.microsoft.com/office/drawing/2014/main" id="{955DA6C4-3B57-41EE-A03E-4ADCC93D9F09}"/>
            </a:ext>
          </a:extLst>
        </xdr:cNvPr>
        <xdr:cNvCxnSpPr/>
      </xdr:nvCxnSpPr>
      <xdr:spPr>
        <a:xfrm>
          <a:off x="3098800" y="639826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48C96A07-D333-4B4D-9FD6-EB87BE001B67}"/>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69867</xdr:rowOff>
    </xdr:from>
    <xdr:ext cx="736600" cy="259045"/>
    <xdr:sp macro="" textlink="">
      <xdr:nvSpPr>
        <xdr:cNvPr id="71" name="テキスト ボックス 70">
          <a:extLst>
            <a:ext uri="{FF2B5EF4-FFF2-40B4-BE49-F238E27FC236}">
              <a16:creationId xmlns:a16="http://schemas.microsoft.com/office/drawing/2014/main" id="{64CBB300-9613-4723-BC46-BB2B9938DF61}"/>
            </a:ext>
          </a:extLst>
        </xdr:cNvPr>
        <xdr:cNvSpPr txBox="1"/>
      </xdr:nvSpPr>
      <xdr:spPr>
        <a:xfrm>
          <a:off x="3606800" y="5899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35560</xdr:rowOff>
    </xdr:from>
    <xdr:to>
      <xdr:col>15</xdr:col>
      <xdr:colOff>98425</xdr:colOff>
      <xdr:row>37</xdr:row>
      <xdr:rowOff>54610</xdr:rowOff>
    </xdr:to>
    <xdr:cxnSp macro="">
      <xdr:nvCxnSpPr>
        <xdr:cNvPr id="72" name="直線コネクタ 71">
          <a:extLst>
            <a:ext uri="{FF2B5EF4-FFF2-40B4-BE49-F238E27FC236}">
              <a16:creationId xmlns:a16="http://schemas.microsoft.com/office/drawing/2014/main" id="{41EF8792-6640-4EED-97FA-0D4FAA0A86B8}"/>
            </a:ext>
          </a:extLst>
        </xdr:cNvPr>
        <xdr:cNvCxnSpPr/>
      </xdr:nvCxnSpPr>
      <xdr:spPr>
        <a:xfrm>
          <a:off x="2209800" y="637921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8DBF55E9-CBB2-4013-A43A-F8EC63A5D138}"/>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69867</xdr:rowOff>
    </xdr:from>
    <xdr:ext cx="762000" cy="259045"/>
    <xdr:sp macro="" textlink="">
      <xdr:nvSpPr>
        <xdr:cNvPr id="74" name="テキスト ボックス 73">
          <a:extLst>
            <a:ext uri="{FF2B5EF4-FFF2-40B4-BE49-F238E27FC236}">
              <a16:creationId xmlns:a16="http://schemas.microsoft.com/office/drawing/2014/main" id="{AF62D249-B168-4E4B-8528-FE0519641D44}"/>
            </a:ext>
          </a:extLst>
        </xdr:cNvPr>
        <xdr:cNvSpPr txBox="1"/>
      </xdr:nvSpPr>
      <xdr:spPr>
        <a:xfrm>
          <a:off x="2717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35560</xdr:rowOff>
    </xdr:from>
    <xdr:to>
      <xdr:col>11</xdr:col>
      <xdr:colOff>9525</xdr:colOff>
      <xdr:row>37</xdr:row>
      <xdr:rowOff>165100</xdr:rowOff>
    </xdr:to>
    <xdr:cxnSp macro="">
      <xdr:nvCxnSpPr>
        <xdr:cNvPr id="75" name="直線コネクタ 74">
          <a:extLst>
            <a:ext uri="{FF2B5EF4-FFF2-40B4-BE49-F238E27FC236}">
              <a16:creationId xmlns:a16="http://schemas.microsoft.com/office/drawing/2014/main" id="{4B5F8093-9CA5-4D46-AA23-9448BBB19BF9}"/>
            </a:ext>
          </a:extLst>
        </xdr:cNvPr>
        <xdr:cNvCxnSpPr/>
      </xdr:nvCxnSpPr>
      <xdr:spPr>
        <a:xfrm flipV="1">
          <a:off x="1320800" y="637921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4003E129-C86A-4163-BC1A-A3CC620CB2C1}"/>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47007</xdr:rowOff>
    </xdr:from>
    <xdr:ext cx="762000" cy="259045"/>
    <xdr:sp macro="" textlink="">
      <xdr:nvSpPr>
        <xdr:cNvPr id="77" name="テキスト ボックス 76">
          <a:extLst>
            <a:ext uri="{FF2B5EF4-FFF2-40B4-BE49-F238E27FC236}">
              <a16:creationId xmlns:a16="http://schemas.microsoft.com/office/drawing/2014/main" id="{B030551C-218E-44FD-9C0E-4A17558755BE}"/>
            </a:ext>
          </a:extLst>
        </xdr:cNvPr>
        <xdr:cNvSpPr txBox="1"/>
      </xdr:nvSpPr>
      <xdr:spPr>
        <a:xfrm>
          <a:off x="1828800" y="587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1008BD7B-C1BB-42EB-8981-58A3AE4C3E81}"/>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127017</xdr:rowOff>
    </xdr:from>
    <xdr:ext cx="762000" cy="259045"/>
    <xdr:sp macro="" textlink="">
      <xdr:nvSpPr>
        <xdr:cNvPr id="79" name="テキスト ボックス 78">
          <a:extLst>
            <a:ext uri="{FF2B5EF4-FFF2-40B4-BE49-F238E27FC236}">
              <a16:creationId xmlns:a16="http://schemas.microsoft.com/office/drawing/2014/main" id="{69D2F18C-53AC-4AD4-814D-9F2612F7B9B6}"/>
            </a:ext>
          </a:extLst>
        </xdr:cNvPr>
        <xdr:cNvSpPr txBox="1"/>
      </xdr:nvSpPr>
      <xdr:spPr>
        <a:xfrm>
          <a:off x="939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AF8F7505-4297-446C-B837-EE42EC05BD98}"/>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7B9E59B4-19B5-44E7-926E-2CE52750BFEC}"/>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5AEA8BBB-431B-448C-8866-73408F9C8A9D}"/>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792A9E19-E5B6-407B-828E-C9DA559994E3}"/>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14329C41-31FD-4755-94FD-97E834F652F5}"/>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106680</xdr:rowOff>
    </xdr:from>
    <xdr:to>
      <xdr:col>24</xdr:col>
      <xdr:colOff>76200</xdr:colOff>
      <xdr:row>38</xdr:row>
      <xdr:rowOff>36830</xdr:rowOff>
    </xdr:to>
    <xdr:sp macro="" textlink="">
      <xdr:nvSpPr>
        <xdr:cNvPr id="85" name="楕円 84">
          <a:extLst>
            <a:ext uri="{FF2B5EF4-FFF2-40B4-BE49-F238E27FC236}">
              <a16:creationId xmlns:a16="http://schemas.microsoft.com/office/drawing/2014/main" id="{E7DEDA7A-74B7-4906-B1C0-E08AC72B422F}"/>
            </a:ext>
          </a:extLst>
        </xdr:cNvPr>
        <xdr:cNvSpPr/>
      </xdr:nvSpPr>
      <xdr:spPr>
        <a:xfrm>
          <a:off x="4775200" y="6450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78757</xdr:rowOff>
    </xdr:from>
    <xdr:ext cx="762000" cy="259045"/>
    <xdr:sp macro="" textlink="">
      <xdr:nvSpPr>
        <xdr:cNvPr id="86" name="人件費該当値テキスト">
          <a:extLst>
            <a:ext uri="{FF2B5EF4-FFF2-40B4-BE49-F238E27FC236}">
              <a16:creationId xmlns:a16="http://schemas.microsoft.com/office/drawing/2014/main" id="{03D4F326-F081-4FE4-B280-9723C011F9A5}"/>
            </a:ext>
          </a:extLst>
        </xdr:cNvPr>
        <xdr:cNvSpPr txBox="1"/>
      </xdr:nvSpPr>
      <xdr:spPr>
        <a:xfrm>
          <a:off x="4914900" y="6422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38100</xdr:rowOff>
    </xdr:from>
    <xdr:to>
      <xdr:col>20</xdr:col>
      <xdr:colOff>38100</xdr:colOff>
      <xdr:row>37</xdr:row>
      <xdr:rowOff>139700</xdr:rowOff>
    </xdr:to>
    <xdr:sp macro="" textlink="">
      <xdr:nvSpPr>
        <xdr:cNvPr id="87" name="楕円 86">
          <a:extLst>
            <a:ext uri="{FF2B5EF4-FFF2-40B4-BE49-F238E27FC236}">
              <a16:creationId xmlns:a16="http://schemas.microsoft.com/office/drawing/2014/main" id="{99A850F0-9D9A-43EC-A693-6A1070562C68}"/>
            </a:ext>
          </a:extLst>
        </xdr:cNvPr>
        <xdr:cNvSpPr/>
      </xdr:nvSpPr>
      <xdr:spPr>
        <a:xfrm>
          <a:off x="3937000" y="638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124477</xdr:rowOff>
    </xdr:from>
    <xdr:ext cx="736600" cy="259045"/>
    <xdr:sp macro="" textlink="">
      <xdr:nvSpPr>
        <xdr:cNvPr id="88" name="テキスト ボックス 87">
          <a:extLst>
            <a:ext uri="{FF2B5EF4-FFF2-40B4-BE49-F238E27FC236}">
              <a16:creationId xmlns:a16="http://schemas.microsoft.com/office/drawing/2014/main" id="{BDC98117-C30D-4C9C-BB5A-3BFFA43BA5FF}"/>
            </a:ext>
          </a:extLst>
        </xdr:cNvPr>
        <xdr:cNvSpPr txBox="1"/>
      </xdr:nvSpPr>
      <xdr:spPr>
        <a:xfrm>
          <a:off x="3606800" y="6468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3810</xdr:rowOff>
    </xdr:from>
    <xdr:to>
      <xdr:col>15</xdr:col>
      <xdr:colOff>149225</xdr:colOff>
      <xdr:row>37</xdr:row>
      <xdr:rowOff>105410</xdr:rowOff>
    </xdr:to>
    <xdr:sp macro="" textlink="">
      <xdr:nvSpPr>
        <xdr:cNvPr id="89" name="楕円 88">
          <a:extLst>
            <a:ext uri="{FF2B5EF4-FFF2-40B4-BE49-F238E27FC236}">
              <a16:creationId xmlns:a16="http://schemas.microsoft.com/office/drawing/2014/main" id="{A4C08431-68E4-4AA4-A7EA-484B04F4542A}"/>
            </a:ext>
          </a:extLst>
        </xdr:cNvPr>
        <xdr:cNvSpPr/>
      </xdr:nvSpPr>
      <xdr:spPr>
        <a:xfrm>
          <a:off x="3048000" y="634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90187</xdr:rowOff>
    </xdr:from>
    <xdr:ext cx="762000" cy="259045"/>
    <xdr:sp macro="" textlink="">
      <xdr:nvSpPr>
        <xdr:cNvPr id="90" name="テキスト ボックス 89">
          <a:extLst>
            <a:ext uri="{FF2B5EF4-FFF2-40B4-BE49-F238E27FC236}">
              <a16:creationId xmlns:a16="http://schemas.microsoft.com/office/drawing/2014/main" id="{73F91D16-E839-4746-8902-1A10B7F4EC79}"/>
            </a:ext>
          </a:extLst>
        </xdr:cNvPr>
        <xdr:cNvSpPr txBox="1"/>
      </xdr:nvSpPr>
      <xdr:spPr>
        <a:xfrm>
          <a:off x="2717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156210</xdr:rowOff>
    </xdr:from>
    <xdr:to>
      <xdr:col>11</xdr:col>
      <xdr:colOff>60325</xdr:colOff>
      <xdr:row>37</xdr:row>
      <xdr:rowOff>86360</xdr:rowOff>
    </xdr:to>
    <xdr:sp macro="" textlink="">
      <xdr:nvSpPr>
        <xdr:cNvPr id="91" name="楕円 90">
          <a:extLst>
            <a:ext uri="{FF2B5EF4-FFF2-40B4-BE49-F238E27FC236}">
              <a16:creationId xmlns:a16="http://schemas.microsoft.com/office/drawing/2014/main" id="{05119913-C752-4482-B128-F5DEF001CCFA}"/>
            </a:ext>
          </a:extLst>
        </xdr:cNvPr>
        <xdr:cNvSpPr/>
      </xdr:nvSpPr>
      <xdr:spPr>
        <a:xfrm>
          <a:off x="2159000" y="632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71137</xdr:rowOff>
    </xdr:from>
    <xdr:ext cx="762000" cy="259045"/>
    <xdr:sp macro="" textlink="">
      <xdr:nvSpPr>
        <xdr:cNvPr id="92" name="テキスト ボックス 91">
          <a:extLst>
            <a:ext uri="{FF2B5EF4-FFF2-40B4-BE49-F238E27FC236}">
              <a16:creationId xmlns:a16="http://schemas.microsoft.com/office/drawing/2014/main" id="{000D6407-A40F-41FF-8D5B-DA932BB10242}"/>
            </a:ext>
          </a:extLst>
        </xdr:cNvPr>
        <xdr:cNvSpPr txBox="1"/>
      </xdr:nvSpPr>
      <xdr:spPr>
        <a:xfrm>
          <a:off x="1828800" y="6414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114300</xdr:rowOff>
    </xdr:from>
    <xdr:to>
      <xdr:col>6</xdr:col>
      <xdr:colOff>171450</xdr:colOff>
      <xdr:row>38</xdr:row>
      <xdr:rowOff>44450</xdr:rowOff>
    </xdr:to>
    <xdr:sp macro="" textlink="">
      <xdr:nvSpPr>
        <xdr:cNvPr id="93" name="楕円 92">
          <a:extLst>
            <a:ext uri="{FF2B5EF4-FFF2-40B4-BE49-F238E27FC236}">
              <a16:creationId xmlns:a16="http://schemas.microsoft.com/office/drawing/2014/main" id="{D9C21503-938E-4FC1-8AE9-7DF65F31164F}"/>
            </a:ext>
          </a:extLst>
        </xdr:cNvPr>
        <xdr:cNvSpPr/>
      </xdr:nvSpPr>
      <xdr:spPr>
        <a:xfrm>
          <a:off x="1270000" y="645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29227</xdr:rowOff>
    </xdr:from>
    <xdr:ext cx="762000" cy="259045"/>
    <xdr:sp macro="" textlink="">
      <xdr:nvSpPr>
        <xdr:cNvPr id="94" name="テキスト ボックス 93">
          <a:extLst>
            <a:ext uri="{FF2B5EF4-FFF2-40B4-BE49-F238E27FC236}">
              <a16:creationId xmlns:a16="http://schemas.microsoft.com/office/drawing/2014/main" id="{676C5848-63AE-40DA-9B47-01AC9BE1ED97}"/>
            </a:ext>
          </a:extLst>
        </xdr:cNvPr>
        <xdr:cNvSpPr txBox="1"/>
      </xdr:nvSpPr>
      <xdr:spPr>
        <a:xfrm>
          <a:off x="939800" y="654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56757D31-A1A4-4F6A-8898-60E993F27572}"/>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98F065B1-62D2-40C1-B91B-9E7187CD08CC}"/>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A78382D9-A57D-4B19-9254-E15827B9EE8A}"/>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E3F7493A-C9E4-447E-A971-BD34957C53E2}"/>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30E16BD8-E289-4614-9FDC-36A4063491B4}"/>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D65EA3E7-7A47-4DB9-800E-68D11C46954E}"/>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B9D81B6F-847A-4C14-A031-8BBE7D11467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8E8B6906-A437-45DD-ADEF-6859FB55A898}"/>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864BE66B-3998-4869-81D7-A62E7D9CC919}"/>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600F2A61-A8B1-41D0-BF7A-ED48BF580C19}"/>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6AC648EE-0509-48DD-A006-B412F5621505}"/>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会計年度任用職員制度の導入により、令和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年度以降数値は低く横ばいとなっている。</a:t>
          </a:r>
          <a:endParaRPr lang="ja-JP" altLang="ja-JP" sz="1400">
            <a:effectLst/>
          </a:endParaRPr>
        </a:p>
        <a:p>
          <a:r>
            <a:rPr kumimoji="1" lang="ja-JP" altLang="ja-JP" sz="1100">
              <a:solidFill>
                <a:schemeClr val="dk1"/>
              </a:solidFill>
              <a:effectLst/>
              <a:latin typeface="+mn-lt"/>
              <a:ea typeface="+mn-ea"/>
              <a:cs typeface="+mn-cs"/>
            </a:rPr>
            <a:t>類似団体よりも</a:t>
          </a:r>
          <a:r>
            <a:rPr kumimoji="1" lang="en-US" altLang="ja-JP" sz="1100">
              <a:solidFill>
                <a:schemeClr val="dk1"/>
              </a:solidFill>
              <a:effectLst/>
              <a:latin typeface="+mn-lt"/>
              <a:ea typeface="+mn-ea"/>
              <a:cs typeface="+mn-cs"/>
            </a:rPr>
            <a:t>5.2</a:t>
          </a:r>
          <a:r>
            <a:rPr kumimoji="1" lang="ja-JP" altLang="ja-JP" sz="1100">
              <a:solidFill>
                <a:schemeClr val="dk1"/>
              </a:solidFill>
              <a:effectLst/>
              <a:latin typeface="+mn-lt"/>
              <a:ea typeface="+mn-ea"/>
              <a:cs typeface="+mn-cs"/>
            </a:rPr>
            <a:t>ポイント低いが、任意的経費の物件費は経常収支比率を悪化させる要因でもあるので、今後も適宜、事務事業見直しを図る。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C12DC154-FA3A-4C14-AFDD-88CC22ADB669}"/>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75ED3067-73B7-41B0-85AA-349A387C8F07}"/>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5863127F-4D68-47D0-AF7D-62DA6BA18A62}"/>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862002A3-7F9A-4F14-AF76-18FEEF1034E3}"/>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92FCA8F2-6ECC-440C-8FD1-E4451B777703}"/>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342FC84C-C9A3-4575-AE39-1328DD29AE03}"/>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5E89FC44-B6DF-4C86-9B09-34CE8D57E411}"/>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67DF0214-16D1-49F6-8556-D5889DB55DBB}"/>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54176D1F-C434-4777-986C-6DF8C03CD654}"/>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9F6B9E22-B82F-400E-982D-4A1FE0447127}"/>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D408F923-A607-44D9-B769-633D56D854C5}"/>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A360E2F6-3634-433B-B0D9-91146648B98F}"/>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5A30245A-3BC5-49AC-95BC-A5BBF33D939E}"/>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7C5022D7-CF01-49C1-AD7B-FAC78B7C7E52}"/>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CF0212FC-D5EE-486E-9B2B-F29D3FBC7B49}"/>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C41F7ACD-93DB-4CDB-AE4E-88400E55783E}"/>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1659C0A8-2DD4-4F91-9167-13F3F0BFBD44}"/>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BE72129D-907C-48FC-ACCC-7BCF011D1B85}"/>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17272</xdr:rowOff>
    </xdr:from>
    <xdr:to>
      <xdr:col>82</xdr:col>
      <xdr:colOff>107950</xdr:colOff>
      <xdr:row>16</xdr:row>
      <xdr:rowOff>35560</xdr:rowOff>
    </xdr:to>
    <xdr:cxnSp macro="">
      <xdr:nvCxnSpPr>
        <xdr:cNvPr id="124" name="直線コネクタ 123">
          <a:extLst>
            <a:ext uri="{FF2B5EF4-FFF2-40B4-BE49-F238E27FC236}">
              <a16:creationId xmlns:a16="http://schemas.microsoft.com/office/drawing/2014/main" id="{36C428C0-8DDB-4A35-B5F9-91157466788C}"/>
            </a:ext>
          </a:extLst>
        </xdr:cNvPr>
        <xdr:cNvCxnSpPr/>
      </xdr:nvCxnSpPr>
      <xdr:spPr>
        <a:xfrm>
          <a:off x="15671800" y="276047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23131</xdr:rowOff>
    </xdr:from>
    <xdr:ext cx="762000" cy="259045"/>
    <xdr:sp macro="" textlink="">
      <xdr:nvSpPr>
        <xdr:cNvPr id="125" name="物件費平均値テキスト">
          <a:extLst>
            <a:ext uri="{FF2B5EF4-FFF2-40B4-BE49-F238E27FC236}">
              <a16:creationId xmlns:a16="http://schemas.microsoft.com/office/drawing/2014/main" id="{B2D49249-8A04-4ACC-90EA-FC2E0836D7F5}"/>
            </a:ext>
          </a:extLst>
        </xdr:cNvPr>
        <xdr:cNvSpPr txBox="1"/>
      </xdr:nvSpPr>
      <xdr:spPr>
        <a:xfrm>
          <a:off x="16598900" y="2937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1F7754B9-63F7-4E74-82EA-C9CEBBC10074}"/>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165862</xdr:rowOff>
    </xdr:from>
    <xdr:to>
      <xdr:col>78</xdr:col>
      <xdr:colOff>69850</xdr:colOff>
      <xdr:row>16</xdr:row>
      <xdr:rowOff>17272</xdr:rowOff>
    </xdr:to>
    <xdr:cxnSp macro="">
      <xdr:nvCxnSpPr>
        <xdr:cNvPr id="127" name="直線コネクタ 126">
          <a:extLst>
            <a:ext uri="{FF2B5EF4-FFF2-40B4-BE49-F238E27FC236}">
              <a16:creationId xmlns:a16="http://schemas.microsoft.com/office/drawing/2014/main" id="{7A914CEB-E30A-4110-AA4B-E9CDA3E7A144}"/>
            </a:ext>
          </a:extLst>
        </xdr:cNvPr>
        <xdr:cNvCxnSpPr/>
      </xdr:nvCxnSpPr>
      <xdr:spPr>
        <a:xfrm>
          <a:off x="14782800" y="273761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B9A8794-9020-4BBF-AA06-99B09C874E09}"/>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123715</xdr:rowOff>
    </xdr:from>
    <xdr:ext cx="736600" cy="259045"/>
    <xdr:sp macro="" textlink="">
      <xdr:nvSpPr>
        <xdr:cNvPr id="129" name="テキスト ボックス 128">
          <a:extLst>
            <a:ext uri="{FF2B5EF4-FFF2-40B4-BE49-F238E27FC236}">
              <a16:creationId xmlns:a16="http://schemas.microsoft.com/office/drawing/2014/main" id="{C2B45D93-215A-49D2-82D3-03A0FAA7076F}"/>
            </a:ext>
          </a:extLst>
        </xdr:cNvPr>
        <xdr:cNvSpPr txBox="1"/>
      </xdr:nvSpPr>
      <xdr:spPr>
        <a:xfrm>
          <a:off x="15290800" y="3038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161290</xdr:rowOff>
    </xdr:from>
    <xdr:to>
      <xdr:col>73</xdr:col>
      <xdr:colOff>180975</xdr:colOff>
      <xdr:row>15</xdr:row>
      <xdr:rowOff>165862</xdr:rowOff>
    </xdr:to>
    <xdr:cxnSp macro="">
      <xdr:nvCxnSpPr>
        <xdr:cNvPr id="130" name="直線コネクタ 129">
          <a:extLst>
            <a:ext uri="{FF2B5EF4-FFF2-40B4-BE49-F238E27FC236}">
              <a16:creationId xmlns:a16="http://schemas.microsoft.com/office/drawing/2014/main" id="{4C5CEFCB-6951-4016-B918-76C93CF3FF0E}"/>
            </a:ext>
          </a:extLst>
        </xdr:cNvPr>
        <xdr:cNvCxnSpPr/>
      </xdr:nvCxnSpPr>
      <xdr:spPr>
        <a:xfrm>
          <a:off x="13893800" y="273304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CF0A7E24-31F0-47BA-9AD5-51A29BF7FDBA}"/>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109999</xdr:rowOff>
    </xdr:from>
    <xdr:ext cx="762000" cy="259045"/>
    <xdr:sp macro="" textlink="">
      <xdr:nvSpPr>
        <xdr:cNvPr id="132" name="テキスト ボックス 131">
          <a:extLst>
            <a:ext uri="{FF2B5EF4-FFF2-40B4-BE49-F238E27FC236}">
              <a16:creationId xmlns:a16="http://schemas.microsoft.com/office/drawing/2014/main" id="{59C33171-C5B1-456D-A993-F30B01F26907}"/>
            </a:ext>
          </a:extLst>
        </xdr:cNvPr>
        <xdr:cNvSpPr txBox="1"/>
      </xdr:nvSpPr>
      <xdr:spPr>
        <a:xfrm>
          <a:off x="14401800" y="302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161290</xdr:rowOff>
    </xdr:from>
    <xdr:to>
      <xdr:col>69</xdr:col>
      <xdr:colOff>92075</xdr:colOff>
      <xdr:row>16</xdr:row>
      <xdr:rowOff>62992</xdr:rowOff>
    </xdr:to>
    <xdr:cxnSp macro="">
      <xdr:nvCxnSpPr>
        <xdr:cNvPr id="133" name="直線コネクタ 132">
          <a:extLst>
            <a:ext uri="{FF2B5EF4-FFF2-40B4-BE49-F238E27FC236}">
              <a16:creationId xmlns:a16="http://schemas.microsoft.com/office/drawing/2014/main" id="{87922BBD-EC97-427B-A1AF-1A703CACD3F6}"/>
            </a:ext>
          </a:extLst>
        </xdr:cNvPr>
        <xdr:cNvCxnSpPr/>
      </xdr:nvCxnSpPr>
      <xdr:spPr>
        <a:xfrm flipV="1">
          <a:off x="13004800" y="273304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8E76CA6F-E95F-49F5-8AC4-869AA0F149A3}"/>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55135</xdr:rowOff>
    </xdr:from>
    <xdr:ext cx="762000" cy="259045"/>
    <xdr:sp macro="" textlink="">
      <xdr:nvSpPr>
        <xdr:cNvPr id="135" name="テキスト ボックス 134">
          <a:extLst>
            <a:ext uri="{FF2B5EF4-FFF2-40B4-BE49-F238E27FC236}">
              <a16:creationId xmlns:a16="http://schemas.microsoft.com/office/drawing/2014/main" id="{3EADDB6C-EBBC-45B0-9F10-D176DE642E7F}"/>
            </a:ext>
          </a:extLst>
        </xdr:cNvPr>
        <xdr:cNvSpPr txBox="1"/>
      </xdr:nvSpPr>
      <xdr:spPr>
        <a:xfrm>
          <a:off x="13512800" y="296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9E68A108-9754-42F5-B101-6601B2117642}"/>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59707</xdr:rowOff>
    </xdr:from>
    <xdr:ext cx="762000" cy="259045"/>
    <xdr:sp macro="" textlink="">
      <xdr:nvSpPr>
        <xdr:cNvPr id="137" name="テキスト ボックス 136">
          <a:extLst>
            <a:ext uri="{FF2B5EF4-FFF2-40B4-BE49-F238E27FC236}">
              <a16:creationId xmlns:a16="http://schemas.microsoft.com/office/drawing/2014/main" id="{27B3AFA1-E7F9-41EF-8EB5-58B9CDB26AC8}"/>
            </a:ext>
          </a:extLst>
        </xdr:cNvPr>
        <xdr:cNvSpPr txBox="1"/>
      </xdr:nvSpPr>
      <xdr:spPr>
        <a:xfrm>
          <a:off x="12623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9EF027A4-9218-4AF1-A4BF-B9F42DED6B71}"/>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AA43921A-DC39-4DD5-9F81-84B605A4BD8B}"/>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C687BDBB-652C-49BC-9B8C-F1C60EADAFCA}"/>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7116864B-C589-41DD-91CA-71EADFC828D6}"/>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60B59A7D-3519-482A-949C-B529534ABBF9}"/>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156210</xdr:rowOff>
    </xdr:from>
    <xdr:to>
      <xdr:col>82</xdr:col>
      <xdr:colOff>158750</xdr:colOff>
      <xdr:row>16</xdr:row>
      <xdr:rowOff>86360</xdr:rowOff>
    </xdr:to>
    <xdr:sp macro="" textlink="">
      <xdr:nvSpPr>
        <xdr:cNvPr id="143" name="楕円 142">
          <a:extLst>
            <a:ext uri="{FF2B5EF4-FFF2-40B4-BE49-F238E27FC236}">
              <a16:creationId xmlns:a16="http://schemas.microsoft.com/office/drawing/2014/main" id="{9CA86650-51FF-4E04-B0B6-A0E123354125}"/>
            </a:ext>
          </a:extLst>
        </xdr:cNvPr>
        <xdr:cNvSpPr/>
      </xdr:nvSpPr>
      <xdr:spPr>
        <a:xfrm>
          <a:off x="16459200" y="272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1287</xdr:rowOff>
    </xdr:from>
    <xdr:ext cx="762000" cy="259045"/>
    <xdr:sp macro="" textlink="">
      <xdr:nvSpPr>
        <xdr:cNvPr id="144" name="物件費該当値テキスト">
          <a:extLst>
            <a:ext uri="{FF2B5EF4-FFF2-40B4-BE49-F238E27FC236}">
              <a16:creationId xmlns:a16="http://schemas.microsoft.com/office/drawing/2014/main" id="{0F60A62B-B429-48FA-9B6D-0FE5811EF6C5}"/>
            </a:ext>
          </a:extLst>
        </xdr:cNvPr>
        <xdr:cNvSpPr txBox="1"/>
      </xdr:nvSpPr>
      <xdr:spPr>
        <a:xfrm>
          <a:off x="165989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137922</xdr:rowOff>
    </xdr:from>
    <xdr:to>
      <xdr:col>78</xdr:col>
      <xdr:colOff>120650</xdr:colOff>
      <xdr:row>16</xdr:row>
      <xdr:rowOff>68072</xdr:rowOff>
    </xdr:to>
    <xdr:sp macro="" textlink="">
      <xdr:nvSpPr>
        <xdr:cNvPr id="145" name="楕円 144">
          <a:extLst>
            <a:ext uri="{FF2B5EF4-FFF2-40B4-BE49-F238E27FC236}">
              <a16:creationId xmlns:a16="http://schemas.microsoft.com/office/drawing/2014/main" id="{1D1323F1-C1FC-4090-A7F9-6778D7F995D2}"/>
            </a:ext>
          </a:extLst>
        </xdr:cNvPr>
        <xdr:cNvSpPr/>
      </xdr:nvSpPr>
      <xdr:spPr>
        <a:xfrm>
          <a:off x="15621000" y="270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78249</xdr:rowOff>
    </xdr:from>
    <xdr:ext cx="736600" cy="259045"/>
    <xdr:sp macro="" textlink="">
      <xdr:nvSpPr>
        <xdr:cNvPr id="146" name="テキスト ボックス 145">
          <a:extLst>
            <a:ext uri="{FF2B5EF4-FFF2-40B4-BE49-F238E27FC236}">
              <a16:creationId xmlns:a16="http://schemas.microsoft.com/office/drawing/2014/main" id="{D1591434-2CE6-4C8D-87A5-A0C5291477C0}"/>
            </a:ext>
          </a:extLst>
        </xdr:cNvPr>
        <xdr:cNvSpPr txBox="1"/>
      </xdr:nvSpPr>
      <xdr:spPr>
        <a:xfrm>
          <a:off x="15290800" y="2478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115062</xdr:rowOff>
    </xdr:from>
    <xdr:to>
      <xdr:col>74</xdr:col>
      <xdr:colOff>31750</xdr:colOff>
      <xdr:row>16</xdr:row>
      <xdr:rowOff>45212</xdr:rowOff>
    </xdr:to>
    <xdr:sp macro="" textlink="">
      <xdr:nvSpPr>
        <xdr:cNvPr id="147" name="楕円 146">
          <a:extLst>
            <a:ext uri="{FF2B5EF4-FFF2-40B4-BE49-F238E27FC236}">
              <a16:creationId xmlns:a16="http://schemas.microsoft.com/office/drawing/2014/main" id="{C357157B-41A6-44F2-B345-EEE5E6CA8DD2}"/>
            </a:ext>
          </a:extLst>
        </xdr:cNvPr>
        <xdr:cNvSpPr/>
      </xdr:nvSpPr>
      <xdr:spPr>
        <a:xfrm>
          <a:off x="14732000" y="2686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55389</xdr:rowOff>
    </xdr:from>
    <xdr:ext cx="762000" cy="259045"/>
    <xdr:sp macro="" textlink="">
      <xdr:nvSpPr>
        <xdr:cNvPr id="148" name="テキスト ボックス 147">
          <a:extLst>
            <a:ext uri="{FF2B5EF4-FFF2-40B4-BE49-F238E27FC236}">
              <a16:creationId xmlns:a16="http://schemas.microsoft.com/office/drawing/2014/main" id="{089A372D-150C-4577-AA17-A5DB17EEA549}"/>
            </a:ext>
          </a:extLst>
        </xdr:cNvPr>
        <xdr:cNvSpPr txBox="1"/>
      </xdr:nvSpPr>
      <xdr:spPr>
        <a:xfrm>
          <a:off x="14401800" y="2455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110490</xdr:rowOff>
    </xdr:from>
    <xdr:to>
      <xdr:col>69</xdr:col>
      <xdr:colOff>142875</xdr:colOff>
      <xdr:row>16</xdr:row>
      <xdr:rowOff>40640</xdr:rowOff>
    </xdr:to>
    <xdr:sp macro="" textlink="">
      <xdr:nvSpPr>
        <xdr:cNvPr id="149" name="楕円 148">
          <a:extLst>
            <a:ext uri="{FF2B5EF4-FFF2-40B4-BE49-F238E27FC236}">
              <a16:creationId xmlns:a16="http://schemas.microsoft.com/office/drawing/2014/main" id="{7958CFDD-13F0-4D16-B6AE-539590EDFE2C}"/>
            </a:ext>
          </a:extLst>
        </xdr:cNvPr>
        <xdr:cNvSpPr/>
      </xdr:nvSpPr>
      <xdr:spPr>
        <a:xfrm>
          <a:off x="13843000" y="268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50817</xdr:rowOff>
    </xdr:from>
    <xdr:ext cx="762000" cy="259045"/>
    <xdr:sp macro="" textlink="">
      <xdr:nvSpPr>
        <xdr:cNvPr id="150" name="テキスト ボックス 149">
          <a:extLst>
            <a:ext uri="{FF2B5EF4-FFF2-40B4-BE49-F238E27FC236}">
              <a16:creationId xmlns:a16="http://schemas.microsoft.com/office/drawing/2014/main" id="{D353EB4B-779B-4F59-85C1-ECAC8526D7B2}"/>
            </a:ext>
          </a:extLst>
        </xdr:cNvPr>
        <xdr:cNvSpPr txBox="1"/>
      </xdr:nvSpPr>
      <xdr:spPr>
        <a:xfrm>
          <a:off x="13512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12192</xdr:rowOff>
    </xdr:from>
    <xdr:to>
      <xdr:col>65</xdr:col>
      <xdr:colOff>53975</xdr:colOff>
      <xdr:row>16</xdr:row>
      <xdr:rowOff>113792</xdr:rowOff>
    </xdr:to>
    <xdr:sp macro="" textlink="">
      <xdr:nvSpPr>
        <xdr:cNvPr id="151" name="楕円 150">
          <a:extLst>
            <a:ext uri="{FF2B5EF4-FFF2-40B4-BE49-F238E27FC236}">
              <a16:creationId xmlns:a16="http://schemas.microsoft.com/office/drawing/2014/main" id="{B09B59F5-292E-4B7A-9258-CFBE44EFC9C6}"/>
            </a:ext>
          </a:extLst>
        </xdr:cNvPr>
        <xdr:cNvSpPr/>
      </xdr:nvSpPr>
      <xdr:spPr>
        <a:xfrm>
          <a:off x="12954000" y="27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123969</xdr:rowOff>
    </xdr:from>
    <xdr:ext cx="762000" cy="259045"/>
    <xdr:sp macro="" textlink="">
      <xdr:nvSpPr>
        <xdr:cNvPr id="152" name="テキスト ボックス 151">
          <a:extLst>
            <a:ext uri="{FF2B5EF4-FFF2-40B4-BE49-F238E27FC236}">
              <a16:creationId xmlns:a16="http://schemas.microsoft.com/office/drawing/2014/main" id="{BBD77C2F-4A22-40A8-A513-DA20314EEEB4}"/>
            </a:ext>
          </a:extLst>
        </xdr:cNvPr>
        <xdr:cNvSpPr txBox="1"/>
      </xdr:nvSpPr>
      <xdr:spPr>
        <a:xfrm>
          <a:off x="12623800" y="2524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C192A7EA-A825-4B39-A283-798E5608A938}"/>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FDDF5D07-1F46-41F9-966A-79C6462F6A28}"/>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9EDF27D-FA3F-4BFD-9FDE-ADA8D9FEA6B3}"/>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3EBFE6A5-0267-4EBE-BE26-C3ADD142A16F}"/>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48C81F85-3E2E-40C5-BC5C-CFC347F5426B}"/>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3263E757-59AC-41F1-84CE-98864D860E39}"/>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C43EB4C7-20C0-4691-9A47-AC2E7F34DCBD}"/>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98A12904-CDB9-49C4-84DE-E4C5BD315D4D}"/>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B531887E-395F-49C7-B306-2891A26AAD72}"/>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FA12FB4E-F11A-4DFF-8EED-8B413BA153D1}"/>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5D32752E-74B9-4D89-9A12-DE057D3BD089}"/>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扶助費に係る経常収支比率は類似団体平均と同程度で推移している。</a:t>
          </a:r>
          <a:endParaRPr lang="ja-JP" altLang="ja-JP" sz="1400">
            <a:effectLst/>
          </a:endParaRPr>
        </a:p>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と同じ水準で推移</a:t>
          </a:r>
          <a:r>
            <a:rPr kumimoji="1" lang="ja-JP" altLang="ja-JP" sz="1100">
              <a:solidFill>
                <a:schemeClr val="dk1"/>
              </a:solidFill>
              <a:effectLst/>
              <a:latin typeface="+mn-lt"/>
              <a:ea typeface="+mn-ea"/>
              <a:cs typeface="+mn-cs"/>
            </a:rPr>
            <a:t>しているが</a:t>
          </a:r>
          <a:r>
            <a:rPr kumimoji="1" lang="ja-JP" altLang="ja-JP" sz="1100">
              <a:solidFill>
                <a:sysClr val="windowText" lastClr="000000"/>
              </a:solidFill>
              <a:effectLst/>
              <a:latin typeface="+mn-lt"/>
              <a:ea typeface="+mn-ea"/>
              <a:cs typeface="+mn-cs"/>
            </a:rPr>
            <a:t>、実質の数値としては増額であり、分母である普通交付税の増加による減少である。</a:t>
          </a:r>
          <a:endParaRPr lang="ja-JP" altLang="ja-JP" sz="1400">
            <a:solidFill>
              <a:sysClr val="windowText" lastClr="000000"/>
            </a:solidFill>
            <a:effectLst/>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901C56A3-B84E-4432-9EBC-EF6CA44DBC3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DB034D89-F7AF-4FF4-BCD5-58852E05C6DF}"/>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A9905E60-2572-4D1A-9C27-D24B046326D8}"/>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B4F9F5E1-CB40-442C-91F9-739A52D97343}"/>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3FE44CC4-F882-4B42-92D9-65C5B29C5D4E}"/>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36BA0DD1-7B87-44F6-BD81-95A0AC83B462}"/>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8063E7C4-F928-4C3A-B820-12073EC2DB17}"/>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F720872D-F7BB-4FE7-8D21-CE72D91B8ABE}"/>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1F9163EF-BD31-40E3-9982-AE155218E22F}"/>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D2227F7C-9C88-461D-A1B1-99AAE2CE006A}"/>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A3D72E4C-396E-43B8-A950-1E0A178431B3}"/>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5B33F8B3-020F-4AB9-B5A8-194B867FA90E}"/>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827E31D5-0E41-4A48-8E35-6CCA2DF665BC}"/>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955B6600-88C2-409B-BD78-F1FF4E34B2CA}"/>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36BBBEA0-0EE9-4E15-9098-A6208F3F5B99}"/>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845049DC-FCAE-46A8-AD0A-C4310B9F438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7E4292FA-89EE-4141-A090-AC011B48F9EA}"/>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357637CB-D535-45BA-B99A-49D8797795F8}"/>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969BE2D2-22FB-4709-B945-F8373007FF32}"/>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84E4C003-7E37-40DB-9FB6-9DFC6B42D25C}"/>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4C0F45FD-A465-494D-8B2E-6E1E310B9483}"/>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BC8D1099-C9B1-4D8A-B3B9-9FF268175FB8}"/>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127000</xdr:rowOff>
    </xdr:from>
    <xdr:to>
      <xdr:col>24</xdr:col>
      <xdr:colOff>25400</xdr:colOff>
      <xdr:row>54</xdr:row>
      <xdr:rowOff>127000</xdr:rowOff>
    </xdr:to>
    <xdr:cxnSp macro="">
      <xdr:nvCxnSpPr>
        <xdr:cNvPr id="186" name="直線コネクタ 185">
          <a:extLst>
            <a:ext uri="{FF2B5EF4-FFF2-40B4-BE49-F238E27FC236}">
              <a16:creationId xmlns:a16="http://schemas.microsoft.com/office/drawing/2014/main" id="{1F47A518-501B-4FBB-AE62-5FBFB9AF41EC}"/>
            </a:ext>
          </a:extLst>
        </xdr:cNvPr>
        <xdr:cNvCxnSpPr/>
      </xdr:nvCxnSpPr>
      <xdr:spPr>
        <a:xfrm>
          <a:off x="3987800" y="9385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87" name="扶助費平均値テキスト">
          <a:extLst>
            <a:ext uri="{FF2B5EF4-FFF2-40B4-BE49-F238E27FC236}">
              <a16:creationId xmlns:a16="http://schemas.microsoft.com/office/drawing/2014/main" id="{37B7FBED-A2F2-4B43-9B84-103B7E112478}"/>
            </a:ext>
          </a:extLst>
        </xdr:cNvPr>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7034A245-7178-4791-9681-26006DE80A14}"/>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127000</xdr:rowOff>
    </xdr:from>
    <xdr:to>
      <xdr:col>19</xdr:col>
      <xdr:colOff>187325</xdr:colOff>
      <xdr:row>54</xdr:row>
      <xdr:rowOff>143328</xdr:rowOff>
    </xdr:to>
    <xdr:cxnSp macro="">
      <xdr:nvCxnSpPr>
        <xdr:cNvPr id="189" name="直線コネクタ 188">
          <a:extLst>
            <a:ext uri="{FF2B5EF4-FFF2-40B4-BE49-F238E27FC236}">
              <a16:creationId xmlns:a16="http://schemas.microsoft.com/office/drawing/2014/main" id="{4F256B30-69D7-4291-ACB1-B54D439F3365}"/>
            </a:ext>
          </a:extLst>
        </xdr:cNvPr>
        <xdr:cNvCxnSpPr/>
      </xdr:nvCxnSpPr>
      <xdr:spPr>
        <a:xfrm flipV="1">
          <a:off x="3098800" y="938530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40CC2E5-4917-441A-8363-8DC42260F4B2}"/>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72770</xdr:rowOff>
    </xdr:from>
    <xdr:ext cx="736600" cy="259045"/>
    <xdr:sp macro="" textlink="">
      <xdr:nvSpPr>
        <xdr:cNvPr id="191" name="テキスト ボックス 190">
          <a:extLst>
            <a:ext uri="{FF2B5EF4-FFF2-40B4-BE49-F238E27FC236}">
              <a16:creationId xmlns:a16="http://schemas.microsoft.com/office/drawing/2014/main" id="{892F407E-3FC4-4641-9F58-FB200FBC33E6}"/>
            </a:ext>
          </a:extLst>
        </xdr:cNvPr>
        <xdr:cNvSpPr txBox="1"/>
      </xdr:nvSpPr>
      <xdr:spPr>
        <a:xfrm>
          <a:off x="3606800" y="9502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78015</xdr:rowOff>
    </xdr:from>
    <xdr:to>
      <xdr:col>15</xdr:col>
      <xdr:colOff>98425</xdr:colOff>
      <xdr:row>54</xdr:row>
      <xdr:rowOff>143328</xdr:rowOff>
    </xdr:to>
    <xdr:cxnSp macro="">
      <xdr:nvCxnSpPr>
        <xdr:cNvPr id="192" name="直線コネクタ 191">
          <a:extLst>
            <a:ext uri="{FF2B5EF4-FFF2-40B4-BE49-F238E27FC236}">
              <a16:creationId xmlns:a16="http://schemas.microsoft.com/office/drawing/2014/main" id="{2619F5A2-D01F-4AB1-812E-33C47131EEA1}"/>
            </a:ext>
          </a:extLst>
        </xdr:cNvPr>
        <xdr:cNvCxnSpPr/>
      </xdr:nvCxnSpPr>
      <xdr:spPr>
        <a:xfrm>
          <a:off x="2209800" y="93363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B0D21B6A-0754-4BCE-9349-0F17A4866705}"/>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72770</xdr:rowOff>
    </xdr:from>
    <xdr:ext cx="762000" cy="259045"/>
    <xdr:sp macro="" textlink="">
      <xdr:nvSpPr>
        <xdr:cNvPr id="194" name="テキスト ボックス 193">
          <a:extLst>
            <a:ext uri="{FF2B5EF4-FFF2-40B4-BE49-F238E27FC236}">
              <a16:creationId xmlns:a16="http://schemas.microsoft.com/office/drawing/2014/main" id="{64ED83CE-195D-4EEC-8B16-6798ACF810BF}"/>
            </a:ext>
          </a:extLst>
        </xdr:cNvPr>
        <xdr:cNvSpPr txBox="1"/>
      </xdr:nvSpPr>
      <xdr:spPr>
        <a:xfrm>
          <a:off x="27178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78015</xdr:rowOff>
    </xdr:from>
    <xdr:to>
      <xdr:col>11</xdr:col>
      <xdr:colOff>9525</xdr:colOff>
      <xdr:row>54</xdr:row>
      <xdr:rowOff>159657</xdr:rowOff>
    </xdr:to>
    <xdr:cxnSp macro="">
      <xdr:nvCxnSpPr>
        <xdr:cNvPr id="195" name="直線コネクタ 194">
          <a:extLst>
            <a:ext uri="{FF2B5EF4-FFF2-40B4-BE49-F238E27FC236}">
              <a16:creationId xmlns:a16="http://schemas.microsoft.com/office/drawing/2014/main" id="{BBF8917F-BA6C-4650-B446-FF296B11C628}"/>
            </a:ext>
          </a:extLst>
        </xdr:cNvPr>
        <xdr:cNvCxnSpPr/>
      </xdr:nvCxnSpPr>
      <xdr:spPr>
        <a:xfrm flipV="1">
          <a:off x="1320800" y="9336315"/>
          <a:ext cx="8890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170FBF6-D759-4FAA-BFBA-78A6C2A1E03E}"/>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AD619C93-931B-4BC1-8725-B621E13960E1}"/>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E9EC436B-B674-401C-8BBB-8412D08A9B7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199" name="テキスト ボックス 198">
          <a:extLst>
            <a:ext uri="{FF2B5EF4-FFF2-40B4-BE49-F238E27FC236}">
              <a16:creationId xmlns:a16="http://schemas.microsoft.com/office/drawing/2014/main" id="{047652FD-2D32-4B31-B159-85048EA72E54}"/>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7213F6DE-5B4C-4B84-9CA7-CE54A11EEFB7}"/>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9DC5C2FC-5BFB-4694-B248-D7E0631890F8}"/>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6D569B7D-20EA-4F0C-A5EA-98D6E25F7052}"/>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82633DE1-CE64-4E08-9CFD-A34BF7565726}"/>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191FF9E6-9FBA-43D1-A843-29BA06B4DE4F}"/>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76200</xdr:rowOff>
    </xdr:from>
    <xdr:to>
      <xdr:col>24</xdr:col>
      <xdr:colOff>76200</xdr:colOff>
      <xdr:row>55</xdr:row>
      <xdr:rowOff>6350</xdr:rowOff>
    </xdr:to>
    <xdr:sp macro="" textlink="">
      <xdr:nvSpPr>
        <xdr:cNvPr id="205" name="楕円 204">
          <a:extLst>
            <a:ext uri="{FF2B5EF4-FFF2-40B4-BE49-F238E27FC236}">
              <a16:creationId xmlns:a16="http://schemas.microsoft.com/office/drawing/2014/main" id="{A91AAF52-D30B-43F5-BA85-D67005E11930}"/>
            </a:ext>
          </a:extLst>
        </xdr:cNvPr>
        <xdr:cNvSpPr/>
      </xdr:nvSpPr>
      <xdr:spPr>
        <a:xfrm>
          <a:off x="47752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92727</xdr:rowOff>
    </xdr:from>
    <xdr:ext cx="762000" cy="259045"/>
    <xdr:sp macro="" textlink="">
      <xdr:nvSpPr>
        <xdr:cNvPr id="206" name="扶助費該当値テキスト">
          <a:extLst>
            <a:ext uri="{FF2B5EF4-FFF2-40B4-BE49-F238E27FC236}">
              <a16:creationId xmlns:a16="http://schemas.microsoft.com/office/drawing/2014/main" id="{A5493973-16BE-42E2-8D7E-40D01280554E}"/>
            </a:ext>
          </a:extLst>
        </xdr:cNvPr>
        <xdr:cNvSpPr txBox="1"/>
      </xdr:nvSpPr>
      <xdr:spPr>
        <a:xfrm>
          <a:off x="49149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76200</xdr:rowOff>
    </xdr:from>
    <xdr:to>
      <xdr:col>20</xdr:col>
      <xdr:colOff>38100</xdr:colOff>
      <xdr:row>55</xdr:row>
      <xdr:rowOff>6350</xdr:rowOff>
    </xdr:to>
    <xdr:sp macro="" textlink="">
      <xdr:nvSpPr>
        <xdr:cNvPr id="207" name="楕円 206">
          <a:extLst>
            <a:ext uri="{FF2B5EF4-FFF2-40B4-BE49-F238E27FC236}">
              <a16:creationId xmlns:a16="http://schemas.microsoft.com/office/drawing/2014/main" id="{633A07D0-3CDD-49AD-97E8-6B7CE1DAA7B3}"/>
            </a:ext>
          </a:extLst>
        </xdr:cNvPr>
        <xdr:cNvSpPr/>
      </xdr:nvSpPr>
      <xdr:spPr>
        <a:xfrm>
          <a:off x="3937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16527</xdr:rowOff>
    </xdr:from>
    <xdr:ext cx="736600" cy="259045"/>
    <xdr:sp macro="" textlink="">
      <xdr:nvSpPr>
        <xdr:cNvPr id="208" name="テキスト ボックス 207">
          <a:extLst>
            <a:ext uri="{FF2B5EF4-FFF2-40B4-BE49-F238E27FC236}">
              <a16:creationId xmlns:a16="http://schemas.microsoft.com/office/drawing/2014/main" id="{2796AC27-EF5F-4E5B-8A24-B6DF78D5B44C}"/>
            </a:ext>
          </a:extLst>
        </xdr:cNvPr>
        <xdr:cNvSpPr txBox="1"/>
      </xdr:nvSpPr>
      <xdr:spPr>
        <a:xfrm>
          <a:off x="3606800" y="910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92528</xdr:rowOff>
    </xdr:from>
    <xdr:to>
      <xdr:col>15</xdr:col>
      <xdr:colOff>149225</xdr:colOff>
      <xdr:row>55</xdr:row>
      <xdr:rowOff>22678</xdr:rowOff>
    </xdr:to>
    <xdr:sp macro="" textlink="">
      <xdr:nvSpPr>
        <xdr:cNvPr id="209" name="楕円 208">
          <a:extLst>
            <a:ext uri="{FF2B5EF4-FFF2-40B4-BE49-F238E27FC236}">
              <a16:creationId xmlns:a16="http://schemas.microsoft.com/office/drawing/2014/main" id="{18462D6C-EE70-4E69-BFD2-938AE5AB0455}"/>
            </a:ext>
          </a:extLst>
        </xdr:cNvPr>
        <xdr:cNvSpPr/>
      </xdr:nvSpPr>
      <xdr:spPr>
        <a:xfrm>
          <a:off x="3048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210" name="テキスト ボックス 209">
          <a:extLst>
            <a:ext uri="{FF2B5EF4-FFF2-40B4-BE49-F238E27FC236}">
              <a16:creationId xmlns:a16="http://schemas.microsoft.com/office/drawing/2014/main" id="{80A2892E-AF2E-40CB-9231-6D0F7D6B84D2}"/>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27215</xdr:rowOff>
    </xdr:from>
    <xdr:to>
      <xdr:col>11</xdr:col>
      <xdr:colOff>60325</xdr:colOff>
      <xdr:row>54</xdr:row>
      <xdr:rowOff>128815</xdr:rowOff>
    </xdr:to>
    <xdr:sp macro="" textlink="">
      <xdr:nvSpPr>
        <xdr:cNvPr id="211" name="楕円 210">
          <a:extLst>
            <a:ext uri="{FF2B5EF4-FFF2-40B4-BE49-F238E27FC236}">
              <a16:creationId xmlns:a16="http://schemas.microsoft.com/office/drawing/2014/main" id="{BBED542F-5871-40DF-A499-8C26C912A7B6}"/>
            </a:ext>
          </a:extLst>
        </xdr:cNvPr>
        <xdr:cNvSpPr/>
      </xdr:nvSpPr>
      <xdr:spPr>
        <a:xfrm>
          <a:off x="2159000" y="92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138992</xdr:rowOff>
    </xdr:from>
    <xdr:ext cx="762000" cy="259045"/>
    <xdr:sp macro="" textlink="">
      <xdr:nvSpPr>
        <xdr:cNvPr id="212" name="テキスト ボックス 211">
          <a:extLst>
            <a:ext uri="{FF2B5EF4-FFF2-40B4-BE49-F238E27FC236}">
              <a16:creationId xmlns:a16="http://schemas.microsoft.com/office/drawing/2014/main" id="{4F260F48-04AE-404F-A033-8BFBF867C3F2}"/>
            </a:ext>
          </a:extLst>
        </xdr:cNvPr>
        <xdr:cNvSpPr txBox="1"/>
      </xdr:nvSpPr>
      <xdr:spPr>
        <a:xfrm>
          <a:off x="1828800" y="905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13" name="楕円 212">
          <a:extLst>
            <a:ext uri="{FF2B5EF4-FFF2-40B4-BE49-F238E27FC236}">
              <a16:creationId xmlns:a16="http://schemas.microsoft.com/office/drawing/2014/main" id="{20D36EAF-3B86-48BB-A27B-5012A98F7B32}"/>
            </a:ext>
          </a:extLst>
        </xdr:cNvPr>
        <xdr:cNvSpPr/>
      </xdr:nvSpPr>
      <xdr:spPr>
        <a:xfrm>
          <a:off x="1270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49184</xdr:rowOff>
    </xdr:from>
    <xdr:ext cx="762000" cy="259045"/>
    <xdr:sp macro="" textlink="">
      <xdr:nvSpPr>
        <xdr:cNvPr id="214" name="テキスト ボックス 213">
          <a:extLst>
            <a:ext uri="{FF2B5EF4-FFF2-40B4-BE49-F238E27FC236}">
              <a16:creationId xmlns:a16="http://schemas.microsoft.com/office/drawing/2014/main" id="{6F9C834E-A186-414A-BEBC-C02CD633B647}"/>
            </a:ext>
          </a:extLst>
        </xdr:cNvPr>
        <xdr:cNvSpPr txBox="1"/>
      </xdr:nvSpPr>
      <xdr:spPr>
        <a:xfrm>
          <a:off x="939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58D51A22-4DD7-4049-9D72-4D49F7F6CEA5}"/>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CF4D9664-E585-4176-B3AF-0D7F7833BED2}"/>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45018A12-CD64-4BDF-8067-C366BA644548}"/>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283EF849-E9F5-483C-A45F-60239F1B448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22FDC53C-1F28-4DC4-83F5-1708F9F65791}"/>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A29A11A5-20E8-45B2-B5DD-24D72F4EBAB7}"/>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FFBC5065-675F-4BFF-A450-D5E34FE91174}"/>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5F3DDD8E-FA50-4C33-AB68-0C6D5CDBFD38}"/>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5A7644D6-429F-4745-9B6F-B2DEA96CC00D}"/>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A7571835-16B7-4D9D-AECB-3EA79E70A748}"/>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52428B99-F216-4006-BA86-CA97782B05E5}"/>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総額としては、下水道事業</a:t>
          </a:r>
          <a:r>
            <a:rPr kumimoji="1" lang="ja-JP" altLang="en-US" sz="1100">
              <a:solidFill>
                <a:schemeClr val="dk1"/>
              </a:solidFill>
              <a:effectLst/>
              <a:latin typeface="+mn-lt"/>
              <a:ea typeface="+mn-ea"/>
              <a:cs typeface="+mn-cs"/>
            </a:rPr>
            <a:t>繰出</a:t>
          </a:r>
          <a:r>
            <a:rPr kumimoji="1" lang="ja-JP" altLang="ja-JP" sz="1100">
              <a:solidFill>
                <a:schemeClr val="dk1"/>
              </a:solidFill>
              <a:effectLst/>
              <a:latin typeface="+mn-lt"/>
              <a:ea typeface="+mn-ea"/>
              <a:cs typeface="+mn-cs"/>
            </a:rPr>
            <a:t>金など企業会計への</a:t>
          </a:r>
          <a:r>
            <a:rPr kumimoji="1" lang="ja-JP" altLang="en-US" sz="1100">
              <a:solidFill>
                <a:schemeClr val="dk1"/>
              </a:solidFill>
              <a:effectLst/>
              <a:latin typeface="+mn-lt"/>
              <a:ea typeface="+mn-ea"/>
              <a:cs typeface="+mn-cs"/>
            </a:rPr>
            <a:t>繰出</a:t>
          </a:r>
          <a:r>
            <a:rPr kumimoji="1" lang="ja-JP" altLang="ja-JP" sz="1100">
              <a:solidFill>
                <a:schemeClr val="dk1"/>
              </a:solidFill>
              <a:effectLst/>
              <a:latin typeface="+mn-lt"/>
              <a:ea typeface="+mn-ea"/>
              <a:cs typeface="+mn-cs"/>
            </a:rPr>
            <a:t>金が増加している。</a:t>
          </a:r>
          <a:endParaRPr lang="ja-JP" altLang="ja-JP" sz="1400">
            <a:effectLst/>
          </a:endParaRPr>
        </a:p>
        <a:p>
          <a:r>
            <a:rPr kumimoji="1" lang="ja-JP" altLang="ja-JP" sz="1100">
              <a:solidFill>
                <a:schemeClr val="dk1"/>
              </a:solidFill>
              <a:effectLst/>
              <a:latin typeface="+mn-lt"/>
              <a:ea typeface="+mn-ea"/>
              <a:cs typeface="+mn-cs"/>
            </a:rPr>
            <a:t>類似団体より</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ポイント低い状況であるが、引続き特別会計の更なる安定経営を目指す。</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CA76A1C1-7C30-4A1D-A3E7-42EF29AC7422}"/>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6CB188B8-9A4A-4863-AF3E-882B0B6B290A}"/>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30D17929-B3E5-4F8A-A702-130656AD9C3E}"/>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4EDFC59F-8A30-4BE1-A79F-3127543FC35D}"/>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DE5322E-088F-4255-A506-A117239B5B44}"/>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5DF8E01B-7D3C-4750-BBEC-F5E284E6B80B}"/>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765FBA7D-EA5B-410B-93AB-DD7A022BF935}"/>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B23EB5FC-C4D0-4A68-8404-8541E7E2E42E}"/>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E60F0754-C839-4116-B88E-3E68F0C5469B}"/>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AB2667B7-7D9D-443E-9529-70D5E0A0430A}"/>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1204E2C2-B666-4788-A449-E8CD3ADE691A}"/>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E3C31407-CC49-49E3-8CCF-537A82734A26}"/>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F6C66D0B-4163-4CDB-91C7-1AF7820BB936}"/>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3D6A91C5-F1F5-425A-B27B-678F418DE364}"/>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422ADE4C-9134-48A2-B125-9F1A7806235D}"/>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FBFBD4B4-DF0A-4AB4-8BBD-98DCF405680E}"/>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A8D66689-79DC-47AB-B6D1-B0E354455F83}"/>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718DF9FE-6E0F-453A-B671-A0C13EFEB47F}"/>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663AF895-90C3-4E99-B78A-A1693EBB8CB2}"/>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3AEFB128-20CD-4F80-B5D3-067A7E5C1FBE}"/>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43180</xdr:rowOff>
    </xdr:from>
    <xdr:to>
      <xdr:col>82</xdr:col>
      <xdr:colOff>107950</xdr:colOff>
      <xdr:row>56</xdr:row>
      <xdr:rowOff>81280</xdr:rowOff>
    </xdr:to>
    <xdr:cxnSp macro="">
      <xdr:nvCxnSpPr>
        <xdr:cNvPr id="246" name="直線コネクタ 245">
          <a:extLst>
            <a:ext uri="{FF2B5EF4-FFF2-40B4-BE49-F238E27FC236}">
              <a16:creationId xmlns:a16="http://schemas.microsoft.com/office/drawing/2014/main" id="{6ADB8C55-1C2E-475E-ACB9-62A8C62E97E0}"/>
            </a:ext>
          </a:extLst>
        </xdr:cNvPr>
        <xdr:cNvCxnSpPr/>
      </xdr:nvCxnSpPr>
      <xdr:spPr>
        <a:xfrm>
          <a:off x="15671800" y="964438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71137</xdr:rowOff>
    </xdr:from>
    <xdr:ext cx="762000" cy="259045"/>
    <xdr:sp macro="" textlink="">
      <xdr:nvSpPr>
        <xdr:cNvPr id="247" name="その他平均値テキスト">
          <a:extLst>
            <a:ext uri="{FF2B5EF4-FFF2-40B4-BE49-F238E27FC236}">
              <a16:creationId xmlns:a16="http://schemas.microsoft.com/office/drawing/2014/main" id="{4D8ED66B-37AF-47E1-BCE7-5CA59DFEAAD4}"/>
            </a:ext>
          </a:extLst>
        </xdr:cNvPr>
        <xdr:cNvSpPr txBox="1"/>
      </xdr:nvSpPr>
      <xdr:spPr>
        <a:xfrm>
          <a:off x="16598900" y="9672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8D63A67E-89B8-41E9-944A-94C8A49852CF}"/>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20320</xdr:rowOff>
    </xdr:from>
    <xdr:to>
      <xdr:col>78</xdr:col>
      <xdr:colOff>69850</xdr:colOff>
      <xdr:row>56</xdr:row>
      <xdr:rowOff>43180</xdr:rowOff>
    </xdr:to>
    <xdr:cxnSp macro="">
      <xdr:nvCxnSpPr>
        <xdr:cNvPr id="249" name="直線コネクタ 248">
          <a:extLst>
            <a:ext uri="{FF2B5EF4-FFF2-40B4-BE49-F238E27FC236}">
              <a16:creationId xmlns:a16="http://schemas.microsoft.com/office/drawing/2014/main" id="{C40C73DB-AAC7-4737-88C8-5277953F2036}"/>
            </a:ext>
          </a:extLst>
        </xdr:cNvPr>
        <xdr:cNvCxnSpPr/>
      </xdr:nvCxnSpPr>
      <xdr:spPr>
        <a:xfrm>
          <a:off x="14782800" y="96215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EA1DC05F-43B9-417D-9B45-C8341D8AD763}"/>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135907</xdr:rowOff>
    </xdr:from>
    <xdr:ext cx="736600" cy="259045"/>
    <xdr:sp macro="" textlink="">
      <xdr:nvSpPr>
        <xdr:cNvPr id="251" name="テキスト ボックス 250">
          <a:extLst>
            <a:ext uri="{FF2B5EF4-FFF2-40B4-BE49-F238E27FC236}">
              <a16:creationId xmlns:a16="http://schemas.microsoft.com/office/drawing/2014/main" id="{35330998-0232-4032-8CD7-CA6124084549}"/>
            </a:ext>
          </a:extLst>
        </xdr:cNvPr>
        <xdr:cNvSpPr txBox="1"/>
      </xdr:nvSpPr>
      <xdr:spPr>
        <a:xfrm>
          <a:off x="15290800" y="9908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20320</xdr:rowOff>
    </xdr:from>
    <xdr:to>
      <xdr:col>73</xdr:col>
      <xdr:colOff>180975</xdr:colOff>
      <xdr:row>56</xdr:row>
      <xdr:rowOff>50800</xdr:rowOff>
    </xdr:to>
    <xdr:cxnSp macro="">
      <xdr:nvCxnSpPr>
        <xdr:cNvPr id="252" name="直線コネクタ 251">
          <a:extLst>
            <a:ext uri="{FF2B5EF4-FFF2-40B4-BE49-F238E27FC236}">
              <a16:creationId xmlns:a16="http://schemas.microsoft.com/office/drawing/2014/main" id="{CE418009-DF7A-4FB7-8E7C-73286EC3B1DE}"/>
            </a:ext>
          </a:extLst>
        </xdr:cNvPr>
        <xdr:cNvCxnSpPr/>
      </xdr:nvCxnSpPr>
      <xdr:spPr>
        <a:xfrm flipV="1">
          <a:off x="13893800" y="96215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B62CAEFB-F269-4945-B041-89B5D3969D2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151147</xdr:rowOff>
    </xdr:from>
    <xdr:ext cx="762000" cy="259045"/>
    <xdr:sp macro="" textlink="">
      <xdr:nvSpPr>
        <xdr:cNvPr id="254" name="テキスト ボックス 253">
          <a:extLst>
            <a:ext uri="{FF2B5EF4-FFF2-40B4-BE49-F238E27FC236}">
              <a16:creationId xmlns:a16="http://schemas.microsoft.com/office/drawing/2014/main" id="{20C6B11B-90B7-452F-88EF-2671F9133BC8}"/>
            </a:ext>
          </a:extLst>
        </xdr:cNvPr>
        <xdr:cNvSpPr txBox="1"/>
      </xdr:nvSpPr>
      <xdr:spPr>
        <a:xfrm>
          <a:off x="14401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27940</xdr:rowOff>
    </xdr:from>
    <xdr:to>
      <xdr:col>69</xdr:col>
      <xdr:colOff>92075</xdr:colOff>
      <xdr:row>56</xdr:row>
      <xdr:rowOff>50800</xdr:rowOff>
    </xdr:to>
    <xdr:cxnSp macro="">
      <xdr:nvCxnSpPr>
        <xdr:cNvPr id="255" name="直線コネクタ 254">
          <a:extLst>
            <a:ext uri="{FF2B5EF4-FFF2-40B4-BE49-F238E27FC236}">
              <a16:creationId xmlns:a16="http://schemas.microsoft.com/office/drawing/2014/main" id="{CE330336-CB6B-4FB3-AE95-A62A79FD968B}"/>
            </a:ext>
          </a:extLst>
        </xdr:cNvPr>
        <xdr:cNvCxnSpPr/>
      </xdr:nvCxnSpPr>
      <xdr:spPr>
        <a:xfrm>
          <a:off x="13004800" y="96291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C956D729-6EE0-4AD2-A424-5869074AF67B}"/>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128287</xdr:rowOff>
    </xdr:from>
    <xdr:ext cx="762000" cy="259045"/>
    <xdr:sp macro="" textlink="">
      <xdr:nvSpPr>
        <xdr:cNvPr id="257" name="テキスト ボックス 256">
          <a:extLst>
            <a:ext uri="{FF2B5EF4-FFF2-40B4-BE49-F238E27FC236}">
              <a16:creationId xmlns:a16="http://schemas.microsoft.com/office/drawing/2014/main" id="{584D88E6-A9A4-47D5-A148-09092132F66B}"/>
            </a:ext>
          </a:extLst>
        </xdr:cNvPr>
        <xdr:cNvSpPr txBox="1"/>
      </xdr:nvSpPr>
      <xdr:spPr>
        <a:xfrm>
          <a:off x="13512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D8A04879-8F6C-47C2-8C45-BCD2E877355D}"/>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33037</xdr:rowOff>
    </xdr:from>
    <xdr:ext cx="762000" cy="259045"/>
    <xdr:sp macro="" textlink="">
      <xdr:nvSpPr>
        <xdr:cNvPr id="259" name="テキスト ボックス 258">
          <a:extLst>
            <a:ext uri="{FF2B5EF4-FFF2-40B4-BE49-F238E27FC236}">
              <a16:creationId xmlns:a16="http://schemas.microsoft.com/office/drawing/2014/main" id="{11BA0655-082A-4C7A-BF96-361A6C77A5AA}"/>
            </a:ext>
          </a:extLst>
        </xdr:cNvPr>
        <xdr:cNvSpPr txBox="1"/>
      </xdr:nvSpPr>
      <xdr:spPr>
        <a:xfrm>
          <a:off x="126238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76526F92-8AFA-4166-A1BD-40EF3597053E}"/>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59D0A16C-A09A-4DAF-885F-1D40769095FB}"/>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FD364001-EE4E-4182-8666-AD00DACF55E7}"/>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5AE95E7E-3893-4D59-A8AC-F21A574AE7FF}"/>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7B2DD084-03CC-40F4-A187-1A6C473DB098}"/>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30480</xdr:rowOff>
    </xdr:from>
    <xdr:to>
      <xdr:col>82</xdr:col>
      <xdr:colOff>158750</xdr:colOff>
      <xdr:row>56</xdr:row>
      <xdr:rowOff>132080</xdr:rowOff>
    </xdr:to>
    <xdr:sp macro="" textlink="">
      <xdr:nvSpPr>
        <xdr:cNvPr id="265" name="楕円 264">
          <a:extLst>
            <a:ext uri="{FF2B5EF4-FFF2-40B4-BE49-F238E27FC236}">
              <a16:creationId xmlns:a16="http://schemas.microsoft.com/office/drawing/2014/main" id="{D2965143-F5D7-4578-89C3-4D24BAA0AD72}"/>
            </a:ext>
          </a:extLst>
        </xdr:cNvPr>
        <xdr:cNvSpPr/>
      </xdr:nvSpPr>
      <xdr:spPr>
        <a:xfrm>
          <a:off x="16459200" y="96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47007</xdr:rowOff>
    </xdr:from>
    <xdr:ext cx="762000" cy="259045"/>
    <xdr:sp macro="" textlink="">
      <xdr:nvSpPr>
        <xdr:cNvPr id="266" name="その他該当値テキスト">
          <a:extLst>
            <a:ext uri="{FF2B5EF4-FFF2-40B4-BE49-F238E27FC236}">
              <a16:creationId xmlns:a16="http://schemas.microsoft.com/office/drawing/2014/main" id="{137253D7-4CB2-422B-9631-AB7C0896B702}"/>
            </a:ext>
          </a:extLst>
        </xdr:cNvPr>
        <xdr:cNvSpPr txBox="1"/>
      </xdr:nvSpPr>
      <xdr:spPr>
        <a:xfrm>
          <a:off x="16598900" y="947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163830</xdr:rowOff>
    </xdr:from>
    <xdr:to>
      <xdr:col>78</xdr:col>
      <xdr:colOff>120650</xdr:colOff>
      <xdr:row>56</xdr:row>
      <xdr:rowOff>93980</xdr:rowOff>
    </xdr:to>
    <xdr:sp macro="" textlink="">
      <xdr:nvSpPr>
        <xdr:cNvPr id="267" name="楕円 266">
          <a:extLst>
            <a:ext uri="{FF2B5EF4-FFF2-40B4-BE49-F238E27FC236}">
              <a16:creationId xmlns:a16="http://schemas.microsoft.com/office/drawing/2014/main" id="{9812D796-C62E-473D-A139-0D82A77CDE85}"/>
            </a:ext>
          </a:extLst>
        </xdr:cNvPr>
        <xdr:cNvSpPr/>
      </xdr:nvSpPr>
      <xdr:spPr>
        <a:xfrm>
          <a:off x="15621000" y="959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104157</xdr:rowOff>
    </xdr:from>
    <xdr:ext cx="736600" cy="259045"/>
    <xdr:sp macro="" textlink="">
      <xdr:nvSpPr>
        <xdr:cNvPr id="268" name="テキスト ボックス 267">
          <a:extLst>
            <a:ext uri="{FF2B5EF4-FFF2-40B4-BE49-F238E27FC236}">
              <a16:creationId xmlns:a16="http://schemas.microsoft.com/office/drawing/2014/main" id="{0C887FCB-3483-4AAD-A103-3E3E7069DB85}"/>
            </a:ext>
          </a:extLst>
        </xdr:cNvPr>
        <xdr:cNvSpPr txBox="1"/>
      </xdr:nvSpPr>
      <xdr:spPr>
        <a:xfrm>
          <a:off x="15290800" y="9362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140970</xdr:rowOff>
    </xdr:from>
    <xdr:to>
      <xdr:col>74</xdr:col>
      <xdr:colOff>31750</xdr:colOff>
      <xdr:row>56</xdr:row>
      <xdr:rowOff>71120</xdr:rowOff>
    </xdr:to>
    <xdr:sp macro="" textlink="">
      <xdr:nvSpPr>
        <xdr:cNvPr id="269" name="楕円 268">
          <a:extLst>
            <a:ext uri="{FF2B5EF4-FFF2-40B4-BE49-F238E27FC236}">
              <a16:creationId xmlns:a16="http://schemas.microsoft.com/office/drawing/2014/main" id="{87651EF8-F97B-4EF9-9BE5-13A9E59B18C7}"/>
            </a:ext>
          </a:extLst>
        </xdr:cNvPr>
        <xdr:cNvSpPr/>
      </xdr:nvSpPr>
      <xdr:spPr>
        <a:xfrm>
          <a:off x="14732000" y="957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81297</xdr:rowOff>
    </xdr:from>
    <xdr:ext cx="762000" cy="259045"/>
    <xdr:sp macro="" textlink="">
      <xdr:nvSpPr>
        <xdr:cNvPr id="270" name="テキスト ボックス 269">
          <a:extLst>
            <a:ext uri="{FF2B5EF4-FFF2-40B4-BE49-F238E27FC236}">
              <a16:creationId xmlns:a16="http://schemas.microsoft.com/office/drawing/2014/main" id="{A2436CC9-F8B2-4213-92E0-4E923354D5B2}"/>
            </a:ext>
          </a:extLst>
        </xdr:cNvPr>
        <xdr:cNvSpPr txBox="1"/>
      </xdr:nvSpPr>
      <xdr:spPr>
        <a:xfrm>
          <a:off x="14401800" y="933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0</xdr:rowOff>
    </xdr:from>
    <xdr:to>
      <xdr:col>69</xdr:col>
      <xdr:colOff>142875</xdr:colOff>
      <xdr:row>56</xdr:row>
      <xdr:rowOff>101600</xdr:rowOff>
    </xdr:to>
    <xdr:sp macro="" textlink="">
      <xdr:nvSpPr>
        <xdr:cNvPr id="271" name="楕円 270">
          <a:extLst>
            <a:ext uri="{FF2B5EF4-FFF2-40B4-BE49-F238E27FC236}">
              <a16:creationId xmlns:a16="http://schemas.microsoft.com/office/drawing/2014/main" id="{B9672507-E433-4752-A865-26BE32F26DC1}"/>
            </a:ext>
          </a:extLst>
        </xdr:cNvPr>
        <xdr:cNvSpPr/>
      </xdr:nvSpPr>
      <xdr:spPr>
        <a:xfrm>
          <a:off x="13843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111777</xdr:rowOff>
    </xdr:from>
    <xdr:ext cx="762000" cy="259045"/>
    <xdr:sp macro="" textlink="">
      <xdr:nvSpPr>
        <xdr:cNvPr id="272" name="テキスト ボックス 271">
          <a:extLst>
            <a:ext uri="{FF2B5EF4-FFF2-40B4-BE49-F238E27FC236}">
              <a16:creationId xmlns:a16="http://schemas.microsoft.com/office/drawing/2014/main" id="{C68A72A8-7E6E-49DE-9666-46FB9941E4F2}"/>
            </a:ext>
          </a:extLst>
        </xdr:cNvPr>
        <xdr:cNvSpPr txBox="1"/>
      </xdr:nvSpPr>
      <xdr:spPr>
        <a:xfrm>
          <a:off x="13512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148590</xdr:rowOff>
    </xdr:from>
    <xdr:to>
      <xdr:col>65</xdr:col>
      <xdr:colOff>53975</xdr:colOff>
      <xdr:row>56</xdr:row>
      <xdr:rowOff>78740</xdr:rowOff>
    </xdr:to>
    <xdr:sp macro="" textlink="">
      <xdr:nvSpPr>
        <xdr:cNvPr id="273" name="楕円 272">
          <a:extLst>
            <a:ext uri="{FF2B5EF4-FFF2-40B4-BE49-F238E27FC236}">
              <a16:creationId xmlns:a16="http://schemas.microsoft.com/office/drawing/2014/main" id="{E76A3A59-CBA2-427B-BD91-11592860D8CB}"/>
            </a:ext>
          </a:extLst>
        </xdr:cNvPr>
        <xdr:cNvSpPr/>
      </xdr:nvSpPr>
      <xdr:spPr>
        <a:xfrm>
          <a:off x="12954000" y="957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88917</xdr:rowOff>
    </xdr:from>
    <xdr:ext cx="762000" cy="259045"/>
    <xdr:sp macro="" textlink="">
      <xdr:nvSpPr>
        <xdr:cNvPr id="274" name="テキスト ボックス 273">
          <a:extLst>
            <a:ext uri="{FF2B5EF4-FFF2-40B4-BE49-F238E27FC236}">
              <a16:creationId xmlns:a16="http://schemas.microsoft.com/office/drawing/2014/main" id="{A9C5984D-CAA0-4216-A372-09897909FE95}"/>
            </a:ext>
          </a:extLst>
        </xdr:cNvPr>
        <xdr:cNvSpPr txBox="1"/>
      </xdr:nvSpPr>
      <xdr:spPr>
        <a:xfrm>
          <a:off x="12623800" y="934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D4E566EA-6A52-451C-AB7F-6DEA1E77126C}"/>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B006325D-E54F-4C66-98C8-24F2F6E2B754}"/>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D818DF4F-7D60-40B0-8BC2-607F40E669B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94481458-AA0B-429B-8DC4-E9DDC4AE89A1}"/>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F9EA7989-B087-47DC-8534-F474ED2F0C05}"/>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806D6B0E-1310-4064-9BDC-C890B7A78D9D}"/>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89FF739A-B950-42F6-B4CC-298AE1D2F705}"/>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3254259C-0FBA-4401-AE2E-8D9EA9C5C5C9}"/>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676EF741-D004-4A27-943E-0F5D9AB49A02}"/>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732094BB-FE58-498E-8CA0-13F24A25C227}"/>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BC70EBE4-F9A0-4941-AE85-925B0C00A683}"/>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mn-lt"/>
              <a:ea typeface="+mn-ea"/>
              <a:cs typeface="+mn-cs"/>
            </a:rPr>
            <a:t>情報システム標準化に係る</a:t>
          </a:r>
          <a:r>
            <a:rPr kumimoji="1" lang="ja-JP" altLang="ja-JP" sz="1100">
              <a:solidFill>
                <a:sysClr val="windowText" lastClr="000000"/>
              </a:solidFill>
              <a:effectLst/>
              <a:latin typeface="+mn-lt"/>
              <a:ea typeface="+mn-ea"/>
              <a:cs typeface="+mn-cs"/>
            </a:rPr>
            <a:t>負担金の増により数値が上昇した。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類似団体に比べ、数値は</a:t>
          </a:r>
          <a:r>
            <a:rPr kumimoji="1" lang="en-US" altLang="ja-JP" sz="1100">
              <a:solidFill>
                <a:sysClr val="windowText" lastClr="000000"/>
              </a:solidFill>
              <a:effectLst/>
              <a:latin typeface="+mn-lt"/>
              <a:ea typeface="+mn-ea"/>
              <a:cs typeface="+mn-cs"/>
            </a:rPr>
            <a:t>4.5</a:t>
          </a:r>
          <a:r>
            <a:rPr kumimoji="1" lang="ja-JP" altLang="ja-JP" sz="1100">
              <a:solidFill>
                <a:sysClr val="windowText" lastClr="000000"/>
              </a:solidFill>
              <a:effectLst/>
              <a:latin typeface="+mn-lt"/>
              <a:ea typeface="+mn-ea"/>
              <a:cs typeface="+mn-cs"/>
            </a:rPr>
            <a:t>ポイント低いが今後も更なる事務事業見直しを図る必要がある。</a:t>
          </a:r>
          <a:endParaRPr lang="ja-JP" altLang="ja-JP" sz="1400">
            <a:solidFill>
              <a:sysClr val="windowText" lastClr="000000"/>
            </a:solidFill>
            <a:effectLst/>
          </a:endParaRP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23A85398-AF57-486A-A573-382AD3402995}"/>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EDA27E42-BD38-4190-8E85-D059C0072B2A}"/>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5A9293C9-CEA1-4CA6-A92F-4B45DFB5DB67}"/>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8EE73046-A278-45ED-B9B7-CE02EBCADE86}"/>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B56AAED2-B38A-4685-B45C-8EFADFE2C39D}"/>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85D1A5A4-0317-4166-8F02-8BFA26FC6DC2}"/>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BA5BB1FB-8AA3-432F-8932-BB2B1AF13C1F}"/>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B14AD72A-EDA0-42F9-8767-0AC57F5760D8}"/>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9FB72EC3-A41C-441A-B0BC-E2D10DB6C35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45DF7728-79D8-459A-8248-A853ADF1F8EA}"/>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29FA8537-A308-4596-8104-5DA662025BFB}"/>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CB8C5293-2A74-4824-A60C-8CFAF9CE7029}"/>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4E98B825-4B47-4162-9F33-8F0C4AD4B286}"/>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FA6BCA4D-D374-4DEA-9A9C-C464B31F9E69}"/>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61A76179-7260-4028-8685-C8A31B0A1B44}"/>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53AC6B4A-0155-4A6C-98BE-6C3754A418A4}"/>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B9192626-EE49-43FB-B297-1A77AA4BE69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F938D2C3-1717-4661-90AE-AD9ED971CEC2}"/>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12700</xdr:rowOff>
    </xdr:from>
    <xdr:to>
      <xdr:col>82</xdr:col>
      <xdr:colOff>107950</xdr:colOff>
      <xdr:row>36</xdr:row>
      <xdr:rowOff>53848</xdr:rowOff>
    </xdr:to>
    <xdr:cxnSp macro="">
      <xdr:nvCxnSpPr>
        <xdr:cNvPr id="304" name="直線コネクタ 303">
          <a:extLst>
            <a:ext uri="{FF2B5EF4-FFF2-40B4-BE49-F238E27FC236}">
              <a16:creationId xmlns:a16="http://schemas.microsoft.com/office/drawing/2014/main" id="{ED68D00F-F7C6-4CAF-A826-76DD568D178C}"/>
            </a:ext>
          </a:extLst>
        </xdr:cNvPr>
        <xdr:cNvCxnSpPr/>
      </xdr:nvCxnSpPr>
      <xdr:spPr>
        <a:xfrm>
          <a:off x="15671800" y="6184900"/>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9415</xdr:rowOff>
    </xdr:from>
    <xdr:ext cx="762000" cy="259045"/>
    <xdr:sp macro="" textlink="">
      <xdr:nvSpPr>
        <xdr:cNvPr id="305" name="補助費等平均値テキスト">
          <a:extLst>
            <a:ext uri="{FF2B5EF4-FFF2-40B4-BE49-F238E27FC236}">
              <a16:creationId xmlns:a16="http://schemas.microsoft.com/office/drawing/2014/main" id="{E179FF43-1B42-4271-8B6C-7CB3EBB4EF23}"/>
            </a:ext>
          </a:extLst>
        </xdr:cNvPr>
        <xdr:cNvSpPr txBox="1"/>
      </xdr:nvSpPr>
      <xdr:spPr>
        <a:xfrm>
          <a:off x="16598900" y="6353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FFB4C3F-F730-40D5-9E59-970E668190AD}"/>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12700</xdr:rowOff>
    </xdr:from>
    <xdr:to>
      <xdr:col>78</xdr:col>
      <xdr:colOff>69850</xdr:colOff>
      <xdr:row>36</xdr:row>
      <xdr:rowOff>17272</xdr:rowOff>
    </xdr:to>
    <xdr:cxnSp macro="">
      <xdr:nvCxnSpPr>
        <xdr:cNvPr id="307" name="直線コネクタ 306">
          <a:extLst>
            <a:ext uri="{FF2B5EF4-FFF2-40B4-BE49-F238E27FC236}">
              <a16:creationId xmlns:a16="http://schemas.microsoft.com/office/drawing/2014/main" id="{E46CB4B0-E859-4285-928B-FE1F61CB69CA}"/>
            </a:ext>
          </a:extLst>
        </xdr:cNvPr>
        <xdr:cNvCxnSpPr/>
      </xdr:nvCxnSpPr>
      <xdr:spPr>
        <a:xfrm flipV="1">
          <a:off x="14782800" y="61849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B49D2E7A-A452-4761-B8D9-4E2197BE0035}"/>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45991</xdr:rowOff>
    </xdr:from>
    <xdr:ext cx="736600" cy="259045"/>
    <xdr:sp macro="" textlink="">
      <xdr:nvSpPr>
        <xdr:cNvPr id="309" name="テキスト ボックス 308">
          <a:extLst>
            <a:ext uri="{FF2B5EF4-FFF2-40B4-BE49-F238E27FC236}">
              <a16:creationId xmlns:a16="http://schemas.microsoft.com/office/drawing/2014/main" id="{8D35797F-4A03-4F0C-A951-9F144009C3FF}"/>
            </a:ext>
          </a:extLst>
        </xdr:cNvPr>
        <xdr:cNvSpPr txBox="1"/>
      </xdr:nvSpPr>
      <xdr:spPr>
        <a:xfrm>
          <a:off x="15290800" y="6389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165862</xdr:rowOff>
    </xdr:from>
    <xdr:to>
      <xdr:col>73</xdr:col>
      <xdr:colOff>180975</xdr:colOff>
      <xdr:row>36</xdr:row>
      <xdr:rowOff>17272</xdr:rowOff>
    </xdr:to>
    <xdr:cxnSp macro="">
      <xdr:nvCxnSpPr>
        <xdr:cNvPr id="310" name="直線コネクタ 309">
          <a:extLst>
            <a:ext uri="{FF2B5EF4-FFF2-40B4-BE49-F238E27FC236}">
              <a16:creationId xmlns:a16="http://schemas.microsoft.com/office/drawing/2014/main" id="{D87398FF-6154-4DE1-B088-227A796B7706}"/>
            </a:ext>
          </a:extLst>
        </xdr:cNvPr>
        <xdr:cNvCxnSpPr/>
      </xdr:nvCxnSpPr>
      <xdr:spPr>
        <a:xfrm>
          <a:off x="13893800" y="616661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3282CA95-E9E6-4161-8A90-FF5D7B40574D}"/>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271</xdr:rowOff>
    </xdr:from>
    <xdr:ext cx="762000" cy="259045"/>
    <xdr:sp macro="" textlink="">
      <xdr:nvSpPr>
        <xdr:cNvPr id="312" name="テキスト ボックス 311">
          <a:extLst>
            <a:ext uri="{FF2B5EF4-FFF2-40B4-BE49-F238E27FC236}">
              <a16:creationId xmlns:a16="http://schemas.microsoft.com/office/drawing/2014/main" id="{5486CC4E-050C-4831-9EC8-B76BF575660D}"/>
            </a:ext>
          </a:extLst>
        </xdr:cNvPr>
        <xdr:cNvSpPr txBox="1"/>
      </xdr:nvSpPr>
      <xdr:spPr>
        <a:xfrm>
          <a:off x="14401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165862</xdr:rowOff>
    </xdr:from>
    <xdr:to>
      <xdr:col>69</xdr:col>
      <xdr:colOff>92075</xdr:colOff>
      <xdr:row>36</xdr:row>
      <xdr:rowOff>67564</xdr:rowOff>
    </xdr:to>
    <xdr:cxnSp macro="">
      <xdr:nvCxnSpPr>
        <xdr:cNvPr id="313" name="直線コネクタ 312">
          <a:extLst>
            <a:ext uri="{FF2B5EF4-FFF2-40B4-BE49-F238E27FC236}">
              <a16:creationId xmlns:a16="http://schemas.microsoft.com/office/drawing/2014/main" id="{F83B06D4-A533-4771-824D-230EBCC02DCE}"/>
            </a:ext>
          </a:extLst>
        </xdr:cNvPr>
        <xdr:cNvCxnSpPr/>
      </xdr:nvCxnSpPr>
      <xdr:spPr>
        <a:xfrm flipV="1">
          <a:off x="13004800" y="616661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67ACCFC0-92C6-41E7-83B7-5C7C8EA90ECD}"/>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148861</xdr:rowOff>
    </xdr:from>
    <xdr:ext cx="762000" cy="259045"/>
    <xdr:sp macro="" textlink="">
      <xdr:nvSpPr>
        <xdr:cNvPr id="315" name="テキスト ボックス 314">
          <a:extLst>
            <a:ext uri="{FF2B5EF4-FFF2-40B4-BE49-F238E27FC236}">
              <a16:creationId xmlns:a16="http://schemas.microsoft.com/office/drawing/2014/main" id="{D625CC69-7E3B-497E-A2AF-FA4F651E4165}"/>
            </a:ext>
          </a:extLst>
        </xdr:cNvPr>
        <xdr:cNvSpPr txBox="1"/>
      </xdr:nvSpPr>
      <xdr:spPr>
        <a:xfrm>
          <a:off x="13512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E7198E0D-6A46-4DDD-9631-6CE3D004C4BE}"/>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271</xdr:rowOff>
    </xdr:from>
    <xdr:ext cx="762000" cy="259045"/>
    <xdr:sp macro="" textlink="">
      <xdr:nvSpPr>
        <xdr:cNvPr id="317" name="テキスト ボックス 316">
          <a:extLst>
            <a:ext uri="{FF2B5EF4-FFF2-40B4-BE49-F238E27FC236}">
              <a16:creationId xmlns:a16="http://schemas.microsoft.com/office/drawing/2014/main" id="{6AD6D5C0-EE84-4379-B8F9-D2B46B434C67}"/>
            </a:ext>
          </a:extLst>
        </xdr:cNvPr>
        <xdr:cNvSpPr txBox="1"/>
      </xdr:nvSpPr>
      <xdr:spPr>
        <a:xfrm>
          <a:off x="12623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652CAD87-5505-49C2-AABB-CEE2CF4B7429}"/>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E7674C06-D6CA-4E27-85D3-D6E043FD41A9}"/>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D9367F0-A7E8-4D07-A801-D1AC646E42FE}"/>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E5829CE-D1F9-490B-9032-63B03488C7DE}"/>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3CDCFFAA-7B4D-4CCC-ADB7-610D102D195F}"/>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3048</xdr:rowOff>
    </xdr:from>
    <xdr:to>
      <xdr:col>82</xdr:col>
      <xdr:colOff>158750</xdr:colOff>
      <xdr:row>36</xdr:row>
      <xdr:rowOff>104648</xdr:rowOff>
    </xdr:to>
    <xdr:sp macro="" textlink="">
      <xdr:nvSpPr>
        <xdr:cNvPr id="323" name="楕円 322">
          <a:extLst>
            <a:ext uri="{FF2B5EF4-FFF2-40B4-BE49-F238E27FC236}">
              <a16:creationId xmlns:a16="http://schemas.microsoft.com/office/drawing/2014/main" id="{DB9B9693-8F79-413E-B3F9-46E29F761811}"/>
            </a:ext>
          </a:extLst>
        </xdr:cNvPr>
        <xdr:cNvSpPr/>
      </xdr:nvSpPr>
      <xdr:spPr>
        <a:xfrm>
          <a:off x="164592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19575</xdr:rowOff>
    </xdr:from>
    <xdr:ext cx="762000" cy="259045"/>
    <xdr:sp macro="" textlink="">
      <xdr:nvSpPr>
        <xdr:cNvPr id="324" name="補助費等該当値テキスト">
          <a:extLst>
            <a:ext uri="{FF2B5EF4-FFF2-40B4-BE49-F238E27FC236}">
              <a16:creationId xmlns:a16="http://schemas.microsoft.com/office/drawing/2014/main" id="{A8AAAF45-F72B-4B58-AFA1-2E6CD92602D3}"/>
            </a:ext>
          </a:extLst>
        </xdr:cNvPr>
        <xdr:cNvSpPr txBox="1"/>
      </xdr:nvSpPr>
      <xdr:spPr>
        <a:xfrm>
          <a:off x="16598900" y="6020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133350</xdr:rowOff>
    </xdr:from>
    <xdr:to>
      <xdr:col>78</xdr:col>
      <xdr:colOff>120650</xdr:colOff>
      <xdr:row>36</xdr:row>
      <xdr:rowOff>63500</xdr:rowOff>
    </xdr:to>
    <xdr:sp macro="" textlink="">
      <xdr:nvSpPr>
        <xdr:cNvPr id="325" name="楕円 324">
          <a:extLst>
            <a:ext uri="{FF2B5EF4-FFF2-40B4-BE49-F238E27FC236}">
              <a16:creationId xmlns:a16="http://schemas.microsoft.com/office/drawing/2014/main" id="{6830824C-4FE6-438F-BC90-9DB79111A3A0}"/>
            </a:ext>
          </a:extLst>
        </xdr:cNvPr>
        <xdr:cNvSpPr/>
      </xdr:nvSpPr>
      <xdr:spPr>
        <a:xfrm>
          <a:off x="15621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73677</xdr:rowOff>
    </xdr:from>
    <xdr:ext cx="736600" cy="259045"/>
    <xdr:sp macro="" textlink="">
      <xdr:nvSpPr>
        <xdr:cNvPr id="326" name="テキスト ボックス 325">
          <a:extLst>
            <a:ext uri="{FF2B5EF4-FFF2-40B4-BE49-F238E27FC236}">
              <a16:creationId xmlns:a16="http://schemas.microsoft.com/office/drawing/2014/main" id="{36C03B79-2EBB-42C3-B571-E00EF000A954}"/>
            </a:ext>
          </a:extLst>
        </xdr:cNvPr>
        <xdr:cNvSpPr txBox="1"/>
      </xdr:nvSpPr>
      <xdr:spPr>
        <a:xfrm>
          <a:off x="15290800" y="590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137922</xdr:rowOff>
    </xdr:from>
    <xdr:to>
      <xdr:col>74</xdr:col>
      <xdr:colOff>31750</xdr:colOff>
      <xdr:row>36</xdr:row>
      <xdr:rowOff>68072</xdr:rowOff>
    </xdr:to>
    <xdr:sp macro="" textlink="">
      <xdr:nvSpPr>
        <xdr:cNvPr id="327" name="楕円 326">
          <a:extLst>
            <a:ext uri="{FF2B5EF4-FFF2-40B4-BE49-F238E27FC236}">
              <a16:creationId xmlns:a16="http://schemas.microsoft.com/office/drawing/2014/main" id="{9EE57C44-4CB0-49AC-B378-070672EC8DB6}"/>
            </a:ext>
          </a:extLst>
        </xdr:cNvPr>
        <xdr:cNvSpPr/>
      </xdr:nvSpPr>
      <xdr:spPr>
        <a:xfrm>
          <a:off x="14732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78249</xdr:rowOff>
    </xdr:from>
    <xdr:ext cx="762000" cy="259045"/>
    <xdr:sp macro="" textlink="">
      <xdr:nvSpPr>
        <xdr:cNvPr id="328" name="テキスト ボックス 327">
          <a:extLst>
            <a:ext uri="{FF2B5EF4-FFF2-40B4-BE49-F238E27FC236}">
              <a16:creationId xmlns:a16="http://schemas.microsoft.com/office/drawing/2014/main" id="{0839ECDE-9826-40BB-B903-C21032AE9875}"/>
            </a:ext>
          </a:extLst>
        </xdr:cNvPr>
        <xdr:cNvSpPr txBox="1"/>
      </xdr:nvSpPr>
      <xdr:spPr>
        <a:xfrm>
          <a:off x="14401800" y="590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115062</xdr:rowOff>
    </xdr:from>
    <xdr:to>
      <xdr:col>69</xdr:col>
      <xdr:colOff>142875</xdr:colOff>
      <xdr:row>36</xdr:row>
      <xdr:rowOff>45212</xdr:rowOff>
    </xdr:to>
    <xdr:sp macro="" textlink="">
      <xdr:nvSpPr>
        <xdr:cNvPr id="329" name="楕円 328">
          <a:extLst>
            <a:ext uri="{FF2B5EF4-FFF2-40B4-BE49-F238E27FC236}">
              <a16:creationId xmlns:a16="http://schemas.microsoft.com/office/drawing/2014/main" id="{9EC2F7A5-C170-476B-85F4-860F3AEE1A15}"/>
            </a:ext>
          </a:extLst>
        </xdr:cNvPr>
        <xdr:cNvSpPr/>
      </xdr:nvSpPr>
      <xdr:spPr>
        <a:xfrm>
          <a:off x="13843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55389</xdr:rowOff>
    </xdr:from>
    <xdr:ext cx="762000" cy="259045"/>
    <xdr:sp macro="" textlink="">
      <xdr:nvSpPr>
        <xdr:cNvPr id="330" name="テキスト ボックス 329">
          <a:extLst>
            <a:ext uri="{FF2B5EF4-FFF2-40B4-BE49-F238E27FC236}">
              <a16:creationId xmlns:a16="http://schemas.microsoft.com/office/drawing/2014/main" id="{F883E465-AED3-4AC0-B9FF-878C96B5D3BC}"/>
            </a:ext>
          </a:extLst>
        </xdr:cNvPr>
        <xdr:cNvSpPr txBox="1"/>
      </xdr:nvSpPr>
      <xdr:spPr>
        <a:xfrm>
          <a:off x="13512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16764</xdr:rowOff>
    </xdr:from>
    <xdr:to>
      <xdr:col>65</xdr:col>
      <xdr:colOff>53975</xdr:colOff>
      <xdr:row>36</xdr:row>
      <xdr:rowOff>118364</xdr:rowOff>
    </xdr:to>
    <xdr:sp macro="" textlink="">
      <xdr:nvSpPr>
        <xdr:cNvPr id="331" name="楕円 330">
          <a:extLst>
            <a:ext uri="{FF2B5EF4-FFF2-40B4-BE49-F238E27FC236}">
              <a16:creationId xmlns:a16="http://schemas.microsoft.com/office/drawing/2014/main" id="{C5AE799A-4D17-470A-9F76-3C034EDC1880}"/>
            </a:ext>
          </a:extLst>
        </xdr:cNvPr>
        <xdr:cNvSpPr/>
      </xdr:nvSpPr>
      <xdr:spPr>
        <a:xfrm>
          <a:off x="129540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128541</xdr:rowOff>
    </xdr:from>
    <xdr:ext cx="762000" cy="259045"/>
    <xdr:sp macro="" textlink="">
      <xdr:nvSpPr>
        <xdr:cNvPr id="332" name="テキスト ボックス 331">
          <a:extLst>
            <a:ext uri="{FF2B5EF4-FFF2-40B4-BE49-F238E27FC236}">
              <a16:creationId xmlns:a16="http://schemas.microsoft.com/office/drawing/2014/main" id="{45E2843B-823A-45C0-A58A-2A33DA78E173}"/>
            </a:ext>
          </a:extLst>
        </xdr:cNvPr>
        <xdr:cNvSpPr txBox="1"/>
      </xdr:nvSpPr>
      <xdr:spPr>
        <a:xfrm>
          <a:off x="12623800" y="595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A03E88F-FB23-472F-BE22-5036AA67BAD1}"/>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CB115067-4BE3-4C41-BBD4-B6FB22989333}"/>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223162E6-0FDF-44A2-B00F-9B019A87A821}"/>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C8A55DF6-2C7A-4B34-9019-3D06D1754123}"/>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E12E5373-F687-4304-A243-68C9DE4BA031}"/>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A4BDBED7-C26C-430F-90DC-D9D6EEB16651}"/>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EFD41576-3A5E-4D13-82FC-B2C6F38B7448}"/>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AE086F1F-49CD-48E6-93F8-407C60A4D3E3}"/>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58080023-DC90-4389-9684-2858B6389988}"/>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DAE2CAB7-86D3-4354-808D-C78603257737}"/>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7D777CAA-B58B-4F10-BFE4-1DBC9A081EDD}"/>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ysClr val="windowText" lastClr="000000"/>
              </a:solidFill>
              <a:effectLst/>
              <a:latin typeface="+mn-lt"/>
              <a:ea typeface="+mn-ea"/>
              <a:cs typeface="+mn-cs"/>
            </a:rPr>
            <a:t>年度は観光施設整備事業など</a:t>
          </a:r>
          <a:r>
            <a:rPr kumimoji="1" lang="ja-JP" altLang="en-US" sz="1100">
              <a:solidFill>
                <a:sysClr val="windowText" lastClr="000000"/>
              </a:solidFill>
              <a:effectLst/>
              <a:latin typeface="+mn-lt"/>
              <a:ea typeface="+mn-ea"/>
              <a:cs typeface="+mn-cs"/>
            </a:rPr>
            <a:t>普通建設事業費に対する</a:t>
          </a:r>
          <a:r>
            <a:rPr kumimoji="1" lang="ja-JP" altLang="ja-JP" sz="1100">
              <a:solidFill>
                <a:sysClr val="windowText" lastClr="000000"/>
              </a:solidFill>
              <a:effectLst/>
              <a:latin typeface="+mn-lt"/>
              <a:ea typeface="+mn-ea"/>
              <a:cs typeface="+mn-cs"/>
            </a:rPr>
            <a:t>元金償還額の増加</a:t>
          </a:r>
          <a:r>
            <a:rPr kumimoji="1" lang="ja-JP" altLang="en-US" sz="1100">
              <a:solidFill>
                <a:sysClr val="windowText" lastClr="000000"/>
              </a:solidFill>
              <a:effectLst/>
              <a:latin typeface="+mn-lt"/>
              <a:ea typeface="+mn-ea"/>
              <a:cs typeface="+mn-cs"/>
            </a:rPr>
            <a:t>、マイナス金利解除に伴う貸付金利の上昇に伴う償還利子の増加</a:t>
          </a:r>
          <a:r>
            <a:rPr kumimoji="1" lang="ja-JP" altLang="ja-JP" sz="1100">
              <a:solidFill>
                <a:sysClr val="windowText" lastClr="000000"/>
              </a:solidFill>
              <a:effectLst/>
              <a:latin typeface="+mn-lt"/>
              <a:ea typeface="+mn-ea"/>
              <a:cs typeface="+mn-cs"/>
            </a:rPr>
            <a:t>により前年度に比べ数値は増加したが、引続き普通建設事業の見直し等、数値の抑制に努める。</a:t>
          </a:r>
          <a:endParaRPr lang="ja-JP" altLang="ja-JP" sz="1400">
            <a:solidFill>
              <a:sysClr val="windowText" lastClr="000000"/>
            </a:solidFill>
            <a:effectLst/>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5A718767-80B6-4BF2-ACE1-651E07E03D95}"/>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9B01918D-2E92-4977-8EAF-1027E773E43D}"/>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ADF170F6-CB93-4A10-81AD-9875E138AE52}"/>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5127CE31-D277-4051-A3FB-AAE4CAA93086}"/>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FF945CD6-3AF2-4E45-B424-CAE30DDEB0E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B4254EE3-F296-4C1F-8B02-195B376D1B0A}"/>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E853627F-7ACE-4FFA-97C4-48A6A65FFB67}"/>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5196A3DA-6EF7-4C1A-87D2-6D522708AD1C}"/>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BCCABAF5-84D2-447D-82C1-912A06FD2E18}"/>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A5A7C81B-D984-4BCC-BA03-3DC9C0B59A03}"/>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114B6908-BCCD-4732-8F47-CF143D87DE3A}"/>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E1A79D8D-1561-45D6-AC4B-DB8E289FA3B5}"/>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26E2DD7A-1611-4136-8C4A-F1306AAB0BF1}"/>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2B5BFDE9-F851-4E9C-A521-3750D5885A35}"/>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25CF45F-5612-4B14-87BE-E55F5E4AB4DC}"/>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4E3A6010-0E9A-45A5-9748-D57F6F77CC3B}"/>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9CE4F51A-7226-4EDD-B16E-5C04F6DFE124}"/>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27AF9733-557E-4EE3-A1D2-8582D65E5FF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EFD45B57-46AD-4799-A3E8-A4D4B9256766}"/>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1EE1FEF9-A74C-4A96-B61C-B4AA4D123797}"/>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134620</xdr:rowOff>
    </xdr:from>
    <xdr:to>
      <xdr:col>24</xdr:col>
      <xdr:colOff>25400</xdr:colOff>
      <xdr:row>78</xdr:row>
      <xdr:rowOff>153670</xdr:rowOff>
    </xdr:to>
    <xdr:cxnSp macro="">
      <xdr:nvCxnSpPr>
        <xdr:cNvPr id="364" name="直線コネクタ 363">
          <a:extLst>
            <a:ext uri="{FF2B5EF4-FFF2-40B4-BE49-F238E27FC236}">
              <a16:creationId xmlns:a16="http://schemas.microsoft.com/office/drawing/2014/main" id="{9CAD0A93-702F-4511-ABBB-C780EF3FDE36}"/>
            </a:ext>
          </a:extLst>
        </xdr:cNvPr>
        <xdr:cNvCxnSpPr/>
      </xdr:nvCxnSpPr>
      <xdr:spPr>
        <a:xfrm>
          <a:off x="3987800" y="1350772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127016</xdr:rowOff>
    </xdr:from>
    <xdr:ext cx="762000" cy="259045"/>
    <xdr:sp macro="" textlink="">
      <xdr:nvSpPr>
        <xdr:cNvPr id="365" name="公債費平均値テキスト">
          <a:extLst>
            <a:ext uri="{FF2B5EF4-FFF2-40B4-BE49-F238E27FC236}">
              <a16:creationId xmlns:a16="http://schemas.microsoft.com/office/drawing/2014/main" id="{76A6A1BC-46BE-40A1-9262-9EFEC3A83F93}"/>
            </a:ext>
          </a:extLst>
        </xdr:cNvPr>
        <xdr:cNvSpPr txBox="1"/>
      </xdr:nvSpPr>
      <xdr:spPr>
        <a:xfrm>
          <a:off x="4914900" y="12985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89EBA039-1415-4FAF-8F24-C03AA881757D}"/>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12700</xdr:rowOff>
    </xdr:from>
    <xdr:to>
      <xdr:col>19</xdr:col>
      <xdr:colOff>187325</xdr:colOff>
      <xdr:row>78</xdr:row>
      <xdr:rowOff>134620</xdr:rowOff>
    </xdr:to>
    <xdr:cxnSp macro="">
      <xdr:nvCxnSpPr>
        <xdr:cNvPr id="367" name="直線コネクタ 366">
          <a:extLst>
            <a:ext uri="{FF2B5EF4-FFF2-40B4-BE49-F238E27FC236}">
              <a16:creationId xmlns:a16="http://schemas.microsoft.com/office/drawing/2014/main" id="{FA8E91A5-C4B8-4513-B846-E90BBAA20C30}"/>
            </a:ext>
          </a:extLst>
        </xdr:cNvPr>
        <xdr:cNvCxnSpPr/>
      </xdr:nvCxnSpPr>
      <xdr:spPr>
        <a:xfrm>
          <a:off x="3098800" y="1338580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89FB5587-C124-4358-AE34-4EF22CECDA5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58437</xdr:rowOff>
    </xdr:from>
    <xdr:ext cx="736600" cy="259045"/>
    <xdr:sp macro="" textlink="">
      <xdr:nvSpPr>
        <xdr:cNvPr id="369" name="テキスト ボックス 368">
          <a:extLst>
            <a:ext uri="{FF2B5EF4-FFF2-40B4-BE49-F238E27FC236}">
              <a16:creationId xmlns:a16="http://schemas.microsoft.com/office/drawing/2014/main" id="{2E64782C-1B04-446A-BCBF-FC43704CC2DA}"/>
            </a:ext>
          </a:extLst>
        </xdr:cNvPr>
        <xdr:cNvSpPr txBox="1"/>
      </xdr:nvSpPr>
      <xdr:spPr>
        <a:xfrm>
          <a:off x="3606800" y="12917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12700</xdr:rowOff>
    </xdr:from>
    <xdr:to>
      <xdr:col>15</xdr:col>
      <xdr:colOff>98425</xdr:colOff>
      <xdr:row>78</xdr:row>
      <xdr:rowOff>24130</xdr:rowOff>
    </xdr:to>
    <xdr:cxnSp macro="">
      <xdr:nvCxnSpPr>
        <xdr:cNvPr id="370" name="直線コネクタ 369">
          <a:extLst>
            <a:ext uri="{FF2B5EF4-FFF2-40B4-BE49-F238E27FC236}">
              <a16:creationId xmlns:a16="http://schemas.microsoft.com/office/drawing/2014/main" id="{2FFCBB54-3385-416A-87FA-37F6D5CC09A7}"/>
            </a:ext>
          </a:extLst>
        </xdr:cNvPr>
        <xdr:cNvCxnSpPr/>
      </xdr:nvCxnSpPr>
      <xdr:spPr>
        <a:xfrm flipV="1">
          <a:off x="2209800" y="133858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D8C1C8A4-F35D-4EEA-A0DB-5AD81A0A91FC}"/>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54627</xdr:rowOff>
    </xdr:from>
    <xdr:ext cx="762000" cy="259045"/>
    <xdr:sp macro="" textlink="">
      <xdr:nvSpPr>
        <xdr:cNvPr id="372" name="テキスト ボックス 371">
          <a:extLst>
            <a:ext uri="{FF2B5EF4-FFF2-40B4-BE49-F238E27FC236}">
              <a16:creationId xmlns:a16="http://schemas.microsoft.com/office/drawing/2014/main" id="{92BF4D9A-CE27-4E0C-BF99-1FE5C3A7B06E}"/>
            </a:ext>
          </a:extLst>
        </xdr:cNvPr>
        <xdr:cNvSpPr txBox="1"/>
      </xdr:nvSpPr>
      <xdr:spPr>
        <a:xfrm>
          <a:off x="27178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24130</xdr:rowOff>
    </xdr:from>
    <xdr:to>
      <xdr:col>11</xdr:col>
      <xdr:colOff>9525</xdr:colOff>
      <xdr:row>78</xdr:row>
      <xdr:rowOff>96520</xdr:rowOff>
    </xdr:to>
    <xdr:cxnSp macro="">
      <xdr:nvCxnSpPr>
        <xdr:cNvPr id="373" name="直線コネクタ 372">
          <a:extLst>
            <a:ext uri="{FF2B5EF4-FFF2-40B4-BE49-F238E27FC236}">
              <a16:creationId xmlns:a16="http://schemas.microsoft.com/office/drawing/2014/main" id="{E713BE4F-ACEB-4C6A-8107-DC1191DB788A}"/>
            </a:ext>
          </a:extLst>
        </xdr:cNvPr>
        <xdr:cNvCxnSpPr/>
      </xdr:nvCxnSpPr>
      <xdr:spPr>
        <a:xfrm flipV="1">
          <a:off x="1320800" y="1339723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46C1DDA-F541-40F0-8731-D337721E0268}"/>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20337</xdr:rowOff>
    </xdr:from>
    <xdr:ext cx="762000" cy="259045"/>
    <xdr:sp macro="" textlink="">
      <xdr:nvSpPr>
        <xdr:cNvPr id="375" name="テキスト ボックス 374">
          <a:extLst>
            <a:ext uri="{FF2B5EF4-FFF2-40B4-BE49-F238E27FC236}">
              <a16:creationId xmlns:a16="http://schemas.microsoft.com/office/drawing/2014/main" id="{4E6B1A4F-A244-42A5-B124-9E1DE09997CB}"/>
            </a:ext>
          </a:extLst>
        </xdr:cNvPr>
        <xdr:cNvSpPr txBox="1"/>
      </xdr:nvSpPr>
      <xdr:spPr>
        <a:xfrm>
          <a:off x="1828800" y="12879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8FC75B25-8990-40AC-97B2-4175AE66DCC9}"/>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50817</xdr:rowOff>
    </xdr:from>
    <xdr:ext cx="762000" cy="259045"/>
    <xdr:sp macro="" textlink="">
      <xdr:nvSpPr>
        <xdr:cNvPr id="377" name="テキスト ボックス 376">
          <a:extLst>
            <a:ext uri="{FF2B5EF4-FFF2-40B4-BE49-F238E27FC236}">
              <a16:creationId xmlns:a16="http://schemas.microsoft.com/office/drawing/2014/main" id="{59FB2A44-F9D8-4BDD-829B-34AFDC15E89C}"/>
            </a:ext>
          </a:extLst>
        </xdr:cNvPr>
        <xdr:cNvSpPr txBox="1"/>
      </xdr:nvSpPr>
      <xdr:spPr>
        <a:xfrm>
          <a:off x="9398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3DCF5587-6648-4F32-83C3-399151F7F316}"/>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1808CA08-D416-414E-8FA1-FB68DDDB3659}"/>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585FA1D2-0FF2-4F5F-9278-AD5FC321BDCD}"/>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AFB8E028-C1F1-46D5-A2B3-19345C4DB4D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A5E1DF86-0272-4D7C-B877-1F9B9BE5DFEE}"/>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102870</xdr:rowOff>
    </xdr:from>
    <xdr:to>
      <xdr:col>24</xdr:col>
      <xdr:colOff>76200</xdr:colOff>
      <xdr:row>79</xdr:row>
      <xdr:rowOff>33020</xdr:rowOff>
    </xdr:to>
    <xdr:sp macro="" textlink="">
      <xdr:nvSpPr>
        <xdr:cNvPr id="383" name="楕円 382">
          <a:extLst>
            <a:ext uri="{FF2B5EF4-FFF2-40B4-BE49-F238E27FC236}">
              <a16:creationId xmlns:a16="http://schemas.microsoft.com/office/drawing/2014/main" id="{82A47AA0-C22D-4777-B2E7-3380248B8C10}"/>
            </a:ext>
          </a:extLst>
        </xdr:cNvPr>
        <xdr:cNvSpPr/>
      </xdr:nvSpPr>
      <xdr:spPr>
        <a:xfrm>
          <a:off x="4775200" y="13475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74947</xdr:rowOff>
    </xdr:from>
    <xdr:ext cx="762000" cy="259045"/>
    <xdr:sp macro="" textlink="">
      <xdr:nvSpPr>
        <xdr:cNvPr id="384" name="公債費該当値テキスト">
          <a:extLst>
            <a:ext uri="{FF2B5EF4-FFF2-40B4-BE49-F238E27FC236}">
              <a16:creationId xmlns:a16="http://schemas.microsoft.com/office/drawing/2014/main" id="{CBBF0499-D000-4A8A-98CD-A44840FA76C8}"/>
            </a:ext>
          </a:extLst>
        </xdr:cNvPr>
        <xdr:cNvSpPr txBox="1"/>
      </xdr:nvSpPr>
      <xdr:spPr>
        <a:xfrm>
          <a:off x="4914900" y="1344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83820</xdr:rowOff>
    </xdr:from>
    <xdr:to>
      <xdr:col>20</xdr:col>
      <xdr:colOff>38100</xdr:colOff>
      <xdr:row>79</xdr:row>
      <xdr:rowOff>13970</xdr:rowOff>
    </xdr:to>
    <xdr:sp macro="" textlink="">
      <xdr:nvSpPr>
        <xdr:cNvPr id="385" name="楕円 384">
          <a:extLst>
            <a:ext uri="{FF2B5EF4-FFF2-40B4-BE49-F238E27FC236}">
              <a16:creationId xmlns:a16="http://schemas.microsoft.com/office/drawing/2014/main" id="{A30489E5-2F58-4485-AD25-AEEE4EB3A362}"/>
            </a:ext>
          </a:extLst>
        </xdr:cNvPr>
        <xdr:cNvSpPr/>
      </xdr:nvSpPr>
      <xdr:spPr>
        <a:xfrm>
          <a:off x="3937000" y="1345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170197</xdr:rowOff>
    </xdr:from>
    <xdr:ext cx="736600" cy="259045"/>
    <xdr:sp macro="" textlink="">
      <xdr:nvSpPr>
        <xdr:cNvPr id="386" name="テキスト ボックス 385">
          <a:extLst>
            <a:ext uri="{FF2B5EF4-FFF2-40B4-BE49-F238E27FC236}">
              <a16:creationId xmlns:a16="http://schemas.microsoft.com/office/drawing/2014/main" id="{FCB636B7-2992-4B17-8261-7539DDE53B0C}"/>
            </a:ext>
          </a:extLst>
        </xdr:cNvPr>
        <xdr:cNvSpPr txBox="1"/>
      </xdr:nvSpPr>
      <xdr:spPr>
        <a:xfrm>
          <a:off x="3606800" y="13543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133350</xdr:rowOff>
    </xdr:from>
    <xdr:to>
      <xdr:col>15</xdr:col>
      <xdr:colOff>149225</xdr:colOff>
      <xdr:row>78</xdr:row>
      <xdr:rowOff>63500</xdr:rowOff>
    </xdr:to>
    <xdr:sp macro="" textlink="">
      <xdr:nvSpPr>
        <xdr:cNvPr id="387" name="楕円 386">
          <a:extLst>
            <a:ext uri="{FF2B5EF4-FFF2-40B4-BE49-F238E27FC236}">
              <a16:creationId xmlns:a16="http://schemas.microsoft.com/office/drawing/2014/main" id="{253EA6E4-A096-48EF-98B8-5891C854CDC7}"/>
            </a:ext>
          </a:extLst>
        </xdr:cNvPr>
        <xdr:cNvSpPr/>
      </xdr:nvSpPr>
      <xdr:spPr>
        <a:xfrm>
          <a:off x="3048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48277</xdr:rowOff>
    </xdr:from>
    <xdr:ext cx="762000" cy="259045"/>
    <xdr:sp macro="" textlink="">
      <xdr:nvSpPr>
        <xdr:cNvPr id="388" name="テキスト ボックス 387">
          <a:extLst>
            <a:ext uri="{FF2B5EF4-FFF2-40B4-BE49-F238E27FC236}">
              <a16:creationId xmlns:a16="http://schemas.microsoft.com/office/drawing/2014/main" id="{C28A2AA3-0B63-499C-B10C-90AFFC33C247}"/>
            </a:ext>
          </a:extLst>
        </xdr:cNvPr>
        <xdr:cNvSpPr txBox="1"/>
      </xdr:nvSpPr>
      <xdr:spPr>
        <a:xfrm>
          <a:off x="27178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144780</xdr:rowOff>
    </xdr:from>
    <xdr:to>
      <xdr:col>11</xdr:col>
      <xdr:colOff>60325</xdr:colOff>
      <xdr:row>78</xdr:row>
      <xdr:rowOff>74930</xdr:rowOff>
    </xdr:to>
    <xdr:sp macro="" textlink="">
      <xdr:nvSpPr>
        <xdr:cNvPr id="389" name="楕円 388">
          <a:extLst>
            <a:ext uri="{FF2B5EF4-FFF2-40B4-BE49-F238E27FC236}">
              <a16:creationId xmlns:a16="http://schemas.microsoft.com/office/drawing/2014/main" id="{B865C22B-C526-4964-99BF-E0D91923DFF1}"/>
            </a:ext>
          </a:extLst>
        </xdr:cNvPr>
        <xdr:cNvSpPr/>
      </xdr:nvSpPr>
      <xdr:spPr>
        <a:xfrm>
          <a:off x="2159000" y="1334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59707</xdr:rowOff>
    </xdr:from>
    <xdr:ext cx="762000" cy="259045"/>
    <xdr:sp macro="" textlink="">
      <xdr:nvSpPr>
        <xdr:cNvPr id="390" name="テキスト ボックス 389">
          <a:extLst>
            <a:ext uri="{FF2B5EF4-FFF2-40B4-BE49-F238E27FC236}">
              <a16:creationId xmlns:a16="http://schemas.microsoft.com/office/drawing/2014/main" id="{90DE075E-3EDB-4896-A905-B2D94D27D1C7}"/>
            </a:ext>
          </a:extLst>
        </xdr:cNvPr>
        <xdr:cNvSpPr txBox="1"/>
      </xdr:nvSpPr>
      <xdr:spPr>
        <a:xfrm>
          <a:off x="1828800" y="13432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45720</xdr:rowOff>
    </xdr:from>
    <xdr:to>
      <xdr:col>6</xdr:col>
      <xdr:colOff>171450</xdr:colOff>
      <xdr:row>78</xdr:row>
      <xdr:rowOff>147320</xdr:rowOff>
    </xdr:to>
    <xdr:sp macro="" textlink="">
      <xdr:nvSpPr>
        <xdr:cNvPr id="391" name="楕円 390">
          <a:extLst>
            <a:ext uri="{FF2B5EF4-FFF2-40B4-BE49-F238E27FC236}">
              <a16:creationId xmlns:a16="http://schemas.microsoft.com/office/drawing/2014/main" id="{D6BA4512-19E9-48B9-BE37-5950F0D916A7}"/>
            </a:ext>
          </a:extLst>
        </xdr:cNvPr>
        <xdr:cNvSpPr/>
      </xdr:nvSpPr>
      <xdr:spPr>
        <a:xfrm>
          <a:off x="1270000" y="1341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132097</xdr:rowOff>
    </xdr:from>
    <xdr:ext cx="762000" cy="259045"/>
    <xdr:sp macro="" textlink="">
      <xdr:nvSpPr>
        <xdr:cNvPr id="392" name="テキスト ボックス 391">
          <a:extLst>
            <a:ext uri="{FF2B5EF4-FFF2-40B4-BE49-F238E27FC236}">
              <a16:creationId xmlns:a16="http://schemas.microsoft.com/office/drawing/2014/main" id="{2F7AF517-A523-468B-B1A2-1D21D18E1BAC}"/>
            </a:ext>
          </a:extLst>
        </xdr:cNvPr>
        <xdr:cNvSpPr txBox="1"/>
      </xdr:nvSpPr>
      <xdr:spPr>
        <a:xfrm>
          <a:off x="939800" y="1350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43ECF455-2055-48E3-8EF4-45DE043D78E8}"/>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F3FC9A78-A373-41E7-83B6-616AA35244DF}"/>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2A8C0B87-2AC1-43DF-B526-EFA23D6F9B12}"/>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E8AB36D8-1AAD-4348-924E-67E986E3291D}"/>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E8836306-F33E-42E6-B905-E717AA57C96C}"/>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F512C844-CC65-4B28-B60C-57323F68A03E}"/>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B8076586-8140-4D5C-BCF4-4AC4FA53045F}"/>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C1FC6A2E-4AF0-43C0-AB5F-E506A049ACCA}"/>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D994A18E-5252-4ED6-9452-6AD0AB9DEEAA}"/>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BD148D0C-AA16-4DD9-A5E8-4EC0ACE72E76}"/>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DF1EEF4E-D8AB-4598-9F3E-31D7FD90283B}"/>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類似団体平均と比べても</a:t>
          </a:r>
          <a:r>
            <a:rPr kumimoji="1" lang="en-US" altLang="ja-JP" sz="1100">
              <a:solidFill>
                <a:schemeClr val="dk1"/>
              </a:solidFill>
              <a:effectLst/>
              <a:latin typeface="+mn-lt"/>
              <a:ea typeface="+mn-ea"/>
              <a:cs typeface="+mn-cs"/>
            </a:rPr>
            <a:t>3.6</a:t>
          </a:r>
          <a:r>
            <a:rPr kumimoji="1" lang="ja-JP" altLang="ja-JP" sz="1100">
              <a:solidFill>
                <a:schemeClr val="dk1"/>
              </a:solidFill>
              <a:effectLst/>
              <a:latin typeface="+mn-lt"/>
              <a:ea typeface="+mn-ea"/>
              <a:cs typeface="+mn-cs"/>
            </a:rPr>
            <a:t>ポイント低い結果となった。</a:t>
          </a:r>
          <a:endParaRPr lang="ja-JP" altLang="ja-JP" sz="1400">
            <a:effectLst/>
          </a:endParaRPr>
        </a:p>
        <a:p>
          <a:r>
            <a:rPr kumimoji="1" lang="ja-JP" altLang="ja-JP" sz="1100">
              <a:solidFill>
                <a:schemeClr val="dk1"/>
              </a:solidFill>
              <a:effectLst/>
              <a:latin typeface="+mn-lt"/>
              <a:ea typeface="+mn-ea"/>
              <a:cs typeface="+mn-cs"/>
            </a:rPr>
            <a:t>人件費及び物件費の割合が多く、内部管理経費の削減のため、事務の簡素化、効率化を図る必要がある。</a:t>
          </a:r>
          <a:endParaRPr lang="ja-JP" altLang="ja-JP" sz="1400">
            <a:effectLst/>
          </a:endParaRPr>
        </a:p>
        <a:p>
          <a:r>
            <a:rPr kumimoji="1" lang="ja-JP" altLang="ja-JP" sz="1100">
              <a:solidFill>
                <a:schemeClr val="dk1"/>
              </a:solidFill>
              <a:effectLst/>
              <a:latin typeface="+mn-lt"/>
              <a:ea typeface="+mn-ea"/>
              <a:cs typeface="+mn-cs"/>
            </a:rPr>
            <a:t>経常経費の上昇は、財政状況の硬直化につながるため、更なる事務事業見直しを図る必要がある。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7853C960-0197-4194-8FF9-A6CB2B702EF6}"/>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67D30DCA-B385-4CAD-8A4D-486E81BEA66D}"/>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46254088-66D7-45E2-BE6F-F9A57CB053DF}"/>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44E70F14-6E08-42BC-BB91-E7DBAC02DD7B}"/>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9232FC16-60AE-4941-857F-A04DDE68C496}"/>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A1C5B9CE-7186-4F14-94D3-D9B82C12D593}"/>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475E1909-5CDD-496D-BB41-697F66722476}"/>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570BF049-69D3-4F01-B133-DB561B2FF356}"/>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64988E94-5A13-49A0-9F75-24B97B7762EB}"/>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B647C4CC-339D-4F4E-A3F1-2AF2B43372B3}"/>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9F7A388B-DB77-4B85-A027-162242E5243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CDCFA324-38B4-4D37-BFF3-5F29B2585EB3}"/>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F6F411AD-FB5C-44C5-9722-2459FABCE4A8}"/>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CE5F8C38-9EBB-4936-9809-4CF39DCF9CCF}"/>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3C06182E-0513-4B2F-847A-8A50A15ECBFD}"/>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9119777-73A7-4D8D-8938-EF7999D922B6}"/>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67B6021-0ECE-4D49-AE79-BD85125D7F3D}"/>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18F624CF-FDFD-4814-9A6F-2A66F65422A7}"/>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871FB3DC-131B-431F-8015-974BB8CDD57A}"/>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CF65E710-09DA-45DB-94D7-17EC6BF4EA11}"/>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5E53AC6B-B1EA-405E-B8B1-0755AB9F5FB4}"/>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405C8C1E-33E1-405E-9647-804D7ECFCFD8}"/>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5A47C6B1-4403-4777-8ED6-65A9F9D3DF57}"/>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84545</xdr:rowOff>
    </xdr:from>
    <xdr:to>
      <xdr:col>82</xdr:col>
      <xdr:colOff>107950</xdr:colOff>
      <xdr:row>77</xdr:row>
      <xdr:rowOff>30662</xdr:rowOff>
    </xdr:to>
    <xdr:cxnSp macro="">
      <xdr:nvCxnSpPr>
        <xdr:cNvPr id="427" name="直線コネクタ 426">
          <a:extLst>
            <a:ext uri="{FF2B5EF4-FFF2-40B4-BE49-F238E27FC236}">
              <a16:creationId xmlns:a16="http://schemas.microsoft.com/office/drawing/2014/main" id="{54191EE4-CD12-46E1-8397-289AEE073289}"/>
            </a:ext>
          </a:extLst>
        </xdr:cNvPr>
        <xdr:cNvCxnSpPr/>
      </xdr:nvCxnSpPr>
      <xdr:spPr>
        <a:xfrm>
          <a:off x="15671800" y="13114745"/>
          <a:ext cx="838200" cy="117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69504</xdr:rowOff>
    </xdr:from>
    <xdr:ext cx="762000" cy="259045"/>
    <xdr:sp macro="" textlink="">
      <xdr:nvSpPr>
        <xdr:cNvPr id="428" name="公債費以外平均値テキスト">
          <a:extLst>
            <a:ext uri="{FF2B5EF4-FFF2-40B4-BE49-F238E27FC236}">
              <a16:creationId xmlns:a16="http://schemas.microsoft.com/office/drawing/2014/main" id="{909D0439-67FE-47D5-8ED3-03233DE0DC65}"/>
            </a:ext>
          </a:extLst>
        </xdr:cNvPr>
        <xdr:cNvSpPr txBox="1"/>
      </xdr:nvSpPr>
      <xdr:spPr>
        <a:xfrm>
          <a:off x="16598900" y="13271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6421C98E-E451-4775-965D-773F85DE94E7}"/>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35561</xdr:rowOff>
    </xdr:from>
    <xdr:to>
      <xdr:col>78</xdr:col>
      <xdr:colOff>69850</xdr:colOff>
      <xdr:row>76</xdr:row>
      <xdr:rowOff>84545</xdr:rowOff>
    </xdr:to>
    <xdr:cxnSp macro="">
      <xdr:nvCxnSpPr>
        <xdr:cNvPr id="430" name="直線コネクタ 429">
          <a:extLst>
            <a:ext uri="{FF2B5EF4-FFF2-40B4-BE49-F238E27FC236}">
              <a16:creationId xmlns:a16="http://schemas.microsoft.com/office/drawing/2014/main" id="{D11AE6A7-2D83-4560-895C-18D31A971FB7}"/>
            </a:ext>
          </a:extLst>
        </xdr:cNvPr>
        <xdr:cNvCxnSpPr/>
      </xdr:nvCxnSpPr>
      <xdr:spPr>
        <a:xfrm>
          <a:off x="14782800" y="13065761"/>
          <a:ext cx="889000" cy="4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60D01847-41E4-44E2-96A7-A2B19CFA3FD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141350</xdr:rowOff>
    </xdr:from>
    <xdr:ext cx="736600" cy="259045"/>
    <xdr:sp macro="" textlink="">
      <xdr:nvSpPr>
        <xdr:cNvPr id="432" name="テキスト ボックス 431">
          <a:extLst>
            <a:ext uri="{FF2B5EF4-FFF2-40B4-BE49-F238E27FC236}">
              <a16:creationId xmlns:a16="http://schemas.microsoft.com/office/drawing/2014/main" id="{57430801-4406-404C-AE73-53FA9124117B}"/>
            </a:ext>
          </a:extLst>
        </xdr:cNvPr>
        <xdr:cNvSpPr txBox="1"/>
      </xdr:nvSpPr>
      <xdr:spPr>
        <a:xfrm>
          <a:off x="15290800" y="13343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171087</xdr:rowOff>
    </xdr:from>
    <xdr:to>
      <xdr:col>73</xdr:col>
      <xdr:colOff>180975</xdr:colOff>
      <xdr:row>76</xdr:row>
      <xdr:rowOff>35561</xdr:rowOff>
    </xdr:to>
    <xdr:cxnSp macro="">
      <xdr:nvCxnSpPr>
        <xdr:cNvPr id="433" name="直線コネクタ 432">
          <a:extLst>
            <a:ext uri="{FF2B5EF4-FFF2-40B4-BE49-F238E27FC236}">
              <a16:creationId xmlns:a16="http://schemas.microsoft.com/office/drawing/2014/main" id="{B3BC1B0A-E4E5-4679-BD6E-2857C76E506F}"/>
            </a:ext>
          </a:extLst>
        </xdr:cNvPr>
        <xdr:cNvCxnSpPr/>
      </xdr:nvCxnSpPr>
      <xdr:spPr>
        <a:xfrm>
          <a:off x="13893800" y="13029837"/>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770C9E2E-05F9-411C-BC89-46E2F51D652E}"/>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35" name="テキスト ボックス 434">
          <a:extLst>
            <a:ext uri="{FF2B5EF4-FFF2-40B4-BE49-F238E27FC236}">
              <a16:creationId xmlns:a16="http://schemas.microsoft.com/office/drawing/2014/main" id="{4CF859D9-6A2A-4C15-9CE2-9FFD8BB3BBA1}"/>
            </a:ext>
          </a:extLst>
        </xdr:cNvPr>
        <xdr:cNvSpPr txBox="1"/>
      </xdr:nvSpPr>
      <xdr:spPr>
        <a:xfrm>
          <a:off x="14401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171087</xdr:rowOff>
    </xdr:from>
    <xdr:to>
      <xdr:col>69</xdr:col>
      <xdr:colOff>92075</xdr:colOff>
      <xdr:row>77</xdr:row>
      <xdr:rowOff>50256</xdr:rowOff>
    </xdr:to>
    <xdr:cxnSp macro="">
      <xdr:nvCxnSpPr>
        <xdr:cNvPr id="436" name="直線コネクタ 435">
          <a:extLst>
            <a:ext uri="{FF2B5EF4-FFF2-40B4-BE49-F238E27FC236}">
              <a16:creationId xmlns:a16="http://schemas.microsoft.com/office/drawing/2014/main" id="{50970B54-6ED9-41E2-ACFF-9AFA4377CA98}"/>
            </a:ext>
          </a:extLst>
        </xdr:cNvPr>
        <xdr:cNvCxnSpPr/>
      </xdr:nvCxnSpPr>
      <xdr:spPr>
        <a:xfrm flipV="1">
          <a:off x="13004800" y="13029837"/>
          <a:ext cx="889000" cy="222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68146A75-9B13-4513-A835-5D3A1039463B}"/>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17253</xdr:rowOff>
    </xdr:from>
    <xdr:ext cx="762000" cy="259045"/>
    <xdr:sp macro="" textlink="">
      <xdr:nvSpPr>
        <xdr:cNvPr id="438" name="テキスト ボックス 437">
          <a:extLst>
            <a:ext uri="{FF2B5EF4-FFF2-40B4-BE49-F238E27FC236}">
              <a16:creationId xmlns:a16="http://schemas.microsoft.com/office/drawing/2014/main" id="{07B65415-E4E9-4B8D-9D74-8E19E9621C4F}"/>
            </a:ext>
          </a:extLst>
        </xdr:cNvPr>
        <xdr:cNvSpPr txBox="1"/>
      </xdr:nvSpPr>
      <xdr:spPr>
        <a:xfrm>
          <a:off x="13512800" y="1321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761C3BD2-F6BC-4CBC-A8F3-44BEF1E488BA}"/>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147882</xdr:rowOff>
    </xdr:from>
    <xdr:ext cx="762000" cy="259045"/>
    <xdr:sp macro="" textlink="">
      <xdr:nvSpPr>
        <xdr:cNvPr id="440" name="テキスト ボックス 439">
          <a:extLst>
            <a:ext uri="{FF2B5EF4-FFF2-40B4-BE49-F238E27FC236}">
              <a16:creationId xmlns:a16="http://schemas.microsoft.com/office/drawing/2014/main" id="{79B4C0CE-7F9A-43A9-A283-43774D035B2F}"/>
            </a:ext>
          </a:extLst>
        </xdr:cNvPr>
        <xdr:cNvSpPr txBox="1"/>
      </xdr:nvSpPr>
      <xdr:spPr>
        <a:xfrm>
          <a:off x="12623800" y="1334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3FF89DCA-323B-4680-91C2-41F150F4DF3D}"/>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4A69CE34-9D44-4897-8A05-A41F07B2B943}"/>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F8C92105-5EF8-46D5-BBD5-D9BB0D37F978}"/>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6A9DD338-034D-48F0-860C-A14DFE9F3A58}"/>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23265F4C-DA8A-4266-9EEB-35DF26F625B8}"/>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151312</xdr:rowOff>
    </xdr:from>
    <xdr:to>
      <xdr:col>82</xdr:col>
      <xdr:colOff>158750</xdr:colOff>
      <xdr:row>77</xdr:row>
      <xdr:rowOff>81462</xdr:rowOff>
    </xdr:to>
    <xdr:sp macro="" textlink="">
      <xdr:nvSpPr>
        <xdr:cNvPr id="446" name="楕円 445">
          <a:extLst>
            <a:ext uri="{FF2B5EF4-FFF2-40B4-BE49-F238E27FC236}">
              <a16:creationId xmlns:a16="http://schemas.microsoft.com/office/drawing/2014/main" id="{F05562A9-05EF-4B78-8725-D95E938E3373}"/>
            </a:ext>
          </a:extLst>
        </xdr:cNvPr>
        <xdr:cNvSpPr/>
      </xdr:nvSpPr>
      <xdr:spPr>
        <a:xfrm>
          <a:off x="16459200" y="1318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167839</xdr:rowOff>
    </xdr:from>
    <xdr:ext cx="762000" cy="259045"/>
    <xdr:sp macro="" textlink="">
      <xdr:nvSpPr>
        <xdr:cNvPr id="447" name="公債費以外該当値テキスト">
          <a:extLst>
            <a:ext uri="{FF2B5EF4-FFF2-40B4-BE49-F238E27FC236}">
              <a16:creationId xmlns:a16="http://schemas.microsoft.com/office/drawing/2014/main" id="{E30777C8-A615-43EB-99D2-CDFF28F657EA}"/>
            </a:ext>
          </a:extLst>
        </xdr:cNvPr>
        <xdr:cNvSpPr txBox="1"/>
      </xdr:nvSpPr>
      <xdr:spPr>
        <a:xfrm>
          <a:off x="16598900" y="1302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33745</xdr:rowOff>
    </xdr:from>
    <xdr:to>
      <xdr:col>78</xdr:col>
      <xdr:colOff>120650</xdr:colOff>
      <xdr:row>76</xdr:row>
      <xdr:rowOff>135345</xdr:rowOff>
    </xdr:to>
    <xdr:sp macro="" textlink="">
      <xdr:nvSpPr>
        <xdr:cNvPr id="448" name="楕円 447">
          <a:extLst>
            <a:ext uri="{FF2B5EF4-FFF2-40B4-BE49-F238E27FC236}">
              <a16:creationId xmlns:a16="http://schemas.microsoft.com/office/drawing/2014/main" id="{E55A54C2-03E8-46AE-B018-590BBBAEC1FB}"/>
            </a:ext>
          </a:extLst>
        </xdr:cNvPr>
        <xdr:cNvSpPr/>
      </xdr:nvSpPr>
      <xdr:spPr>
        <a:xfrm>
          <a:off x="15621000" y="13063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145523</xdr:rowOff>
    </xdr:from>
    <xdr:ext cx="736600" cy="259045"/>
    <xdr:sp macro="" textlink="">
      <xdr:nvSpPr>
        <xdr:cNvPr id="449" name="テキスト ボックス 448">
          <a:extLst>
            <a:ext uri="{FF2B5EF4-FFF2-40B4-BE49-F238E27FC236}">
              <a16:creationId xmlns:a16="http://schemas.microsoft.com/office/drawing/2014/main" id="{61AE1981-886D-430B-B8D9-6F98597FDAA9}"/>
            </a:ext>
          </a:extLst>
        </xdr:cNvPr>
        <xdr:cNvSpPr txBox="1"/>
      </xdr:nvSpPr>
      <xdr:spPr>
        <a:xfrm>
          <a:off x="15290800" y="128328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156211</xdr:rowOff>
    </xdr:from>
    <xdr:to>
      <xdr:col>74</xdr:col>
      <xdr:colOff>31750</xdr:colOff>
      <xdr:row>76</xdr:row>
      <xdr:rowOff>86361</xdr:rowOff>
    </xdr:to>
    <xdr:sp macro="" textlink="">
      <xdr:nvSpPr>
        <xdr:cNvPr id="450" name="楕円 449">
          <a:extLst>
            <a:ext uri="{FF2B5EF4-FFF2-40B4-BE49-F238E27FC236}">
              <a16:creationId xmlns:a16="http://schemas.microsoft.com/office/drawing/2014/main" id="{0F59316E-737B-4056-B3CE-4121D7659963}"/>
            </a:ext>
          </a:extLst>
        </xdr:cNvPr>
        <xdr:cNvSpPr/>
      </xdr:nvSpPr>
      <xdr:spPr>
        <a:xfrm>
          <a:off x="14732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96537</xdr:rowOff>
    </xdr:from>
    <xdr:ext cx="762000" cy="259045"/>
    <xdr:sp macro="" textlink="">
      <xdr:nvSpPr>
        <xdr:cNvPr id="451" name="テキスト ボックス 450">
          <a:extLst>
            <a:ext uri="{FF2B5EF4-FFF2-40B4-BE49-F238E27FC236}">
              <a16:creationId xmlns:a16="http://schemas.microsoft.com/office/drawing/2014/main" id="{8CE3E794-C9CA-4C39-8542-C82CD5CA06D4}"/>
            </a:ext>
          </a:extLst>
        </xdr:cNvPr>
        <xdr:cNvSpPr txBox="1"/>
      </xdr:nvSpPr>
      <xdr:spPr>
        <a:xfrm>
          <a:off x="144018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120287</xdr:rowOff>
    </xdr:from>
    <xdr:to>
      <xdr:col>69</xdr:col>
      <xdr:colOff>142875</xdr:colOff>
      <xdr:row>76</xdr:row>
      <xdr:rowOff>50437</xdr:rowOff>
    </xdr:to>
    <xdr:sp macro="" textlink="">
      <xdr:nvSpPr>
        <xdr:cNvPr id="452" name="楕円 451">
          <a:extLst>
            <a:ext uri="{FF2B5EF4-FFF2-40B4-BE49-F238E27FC236}">
              <a16:creationId xmlns:a16="http://schemas.microsoft.com/office/drawing/2014/main" id="{FB508FD0-4957-4CCB-A47B-FF8E3352AF13}"/>
            </a:ext>
          </a:extLst>
        </xdr:cNvPr>
        <xdr:cNvSpPr/>
      </xdr:nvSpPr>
      <xdr:spPr>
        <a:xfrm>
          <a:off x="13843000" y="12979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60614</xdr:rowOff>
    </xdr:from>
    <xdr:ext cx="762000" cy="259045"/>
    <xdr:sp macro="" textlink="">
      <xdr:nvSpPr>
        <xdr:cNvPr id="453" name="テキスト ボックス 452">
          <a:extLst>
            <a:ext uri="{FF2B5EF4-FFF2-40B4-BE49-F238E27FC236}">
              <a16:creationId xmlns:a16="http://schemas.microsoft.com/office/drawing/2014/main" id="{375C748D-09A3-495E-8580-CADBC287B49E}"/>
            </a:ext>
          </a:extLst>
        </xdr:cNvPr>
        <xdr:cNvSpPr txBox="1"/>
      </xdr:nvSpPr>
      <xdr:spPr>
        <a:xfrm>
          <a:off x="13512800" y="12747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170906</xdr:rowOff>
    </xdr:from>
    <xdr:to>
      <xdr:col>65</xdr:col>
      <xdr:colOff>53975</xdr:colOff>
      <xdr:row>77</xdr:row>
      <xdr:rowOff>101056</xdr:rowOff>
    </xdr:to>
    <xdr:sp macro="" textlink="">
      <xdr:nvSpPr>
        <xdr:cNvPr id="454" name="楕円 453">
          <a:extLst>
            <a:ext uri="{FF2B5EF4-FFF2-40B4-BE49-F238E27FC236}">
              <a16:creationId xmlns:a16="http://schemas.microsoft.com/office/drawing/2014/main" id="{29787469-F677-4961-B745-A65E59AE46FC}"/>
            </a:ext>
          </a:extLst>
        </xdr:cNvPr>
        <xdr:cNvSpPr/>
      </xdr:nvSpPr>
      <xdr:spPr>
        <a:xfrm>
          <a:off x="12954000" y="13201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111233</xdr:rowOff>
    </xdr:from>
    <xdr:ext cx="762000" cy="259045"/>
    <xdr:sp macro="" textlink="">
      <xdr:nvSpPr>
        <xdr:cNvPr id="455" name="テキスト ボックス 454">
          <a:extLst>
            <a:ext uri="{FF2B5EF4-FFF2-40B4-BE49-F238E27FC236}">
              <a16:creationId xmlns:a16="http://schemas.microsoft.com/office/drawing/2014/main" id="{EE2C3C9D-8751-4FA4-922B-5DAAEAE717C4}"/>
            </a:ext>
          </a:extLst>
        </xdr:cNvPr>
        <xdr:cNvSpPr txBox="1"/>
      </xdr:nvSpPr>
      <xdr:spPr>
        <a:xfrm>
          <a:off x="12623800" y="12969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7AA907E6-FA05-4F99-B5F2-86261C4383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9ED398AF-E38B-465F-9E63-97C5D00D4679}"/>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3C7CE8D0-C668-432D-A0CE-CCCCA6E227AC}"/>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31A0BD92-D401-471C-B964-89413EE1D08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74249F6F-E192-420F-BBCA-563F153556F4}"/>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京都府伊根町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8304E823-979A-4B94-82F8-9C3EEF61E1E9}"/>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AE803DA2-5C04-4520-A04C-7665400A8628}"/>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770251A5-C41D-4D2B-A810-77C5DF4853C2}"/>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371B8B22-7D67-4B5C-AB78-563718ABFF94}"/>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8D87A3E7-7329-41E0-A19B-45BA877F663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97796EEA-E877-483D-B4CE-8F5E61964243}"/>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849A2C8-0C2A-40AD-8BA4-F80EA2C75495}"/>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1AA5EA56-751B-4742-BB0B-DA6DA9B53F3F}"/>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1BACF698-011D-47D0-9A37-17EE20A415D4}"/>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3CA70B84-967C-4BCD-9635-C50343F23A76}"/>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52F69308-DF53-471C-9050-4C21C23AE9FF}"/>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91986D4B-3D44-46D3-A4E5-70EC138E17F9}"/>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3CD58E6D-EE0A-42A9-8524-47CF260E7C8A}"/>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532428C5-C543-4601-9A33-9DE40018E4AF}"/>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70FAFD99-94B5-4005-B497-91B8F7A41135}"/>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BD704652-6163-4D8D-A3F4-1B49DA35C26A}"/>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6F5956DD-F685-449F-B158-F53011005445}"/>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1351A377-92FB-4280-9E4C-85B88E14D4A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D32CF6AF-A794-4FDC-BEE1-E5CB233401CE}"/>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DE031B8D-B8EB-46EF-8BBC-D4312D45F79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D0480A34-F199-4A25-9BA4-538EB4AFB499}"/>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3100FC1A-026C-428E-9598-CE1B4191215F}"/>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F7B02547-5CC5-4304-B630-CD42E7288674}"/>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5DEA55EA-2790-4934-9C47-305DA0486CC3}"/>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3C4EC36C-D4A6-479A-B09C-24FE8B3BD0A8}"/>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602263AB-8CEA-40A2-A884-B94C9A68AEF9}"/>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BDE46696-0AE2-4679-8106-A7B73203C46E}"/>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574B1D83-BEB6-44CA-9432-24E74DD8AFD5}"/>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D35FAE26-D142-4E7C-988E-674406012C5E}"/>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A54949CA-E3EF-42EC-BC4A-D96AF6F2A4A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4570D937-E067-467A-B69D-01CD51437A47}"/>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7AB8F9DA-3AFE-4288-A2F4-896DDFD226D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2DDA45F4-5D62-4FD9-B038-203728F331B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321D8052-8368-4E25-950A-59C174A9C0FC}"/>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731F43A1-439E-4C42-9DE6-3B916B1B355C}"/>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CCF423F0-7612-4FB9-8681-6252C160365D}"/>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E978281E-2835-4A76-A524-968AC19160EB}"/>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29CA0FA7-C5E5-497B-A0D4-E812246C72D8}"/>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B31577DF-E0C2-4E9F-947E-75184821585E}"/>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2A91931F-E112-452F-A861-9E2CDB72E3A8}"/>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22DCB922-3C91-4F87-AE2E-64C707601685}"/>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C2CFD680-9B1A-40C3-9BC0-815D693BC1FE}"/>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DA1AFE05-8183-4C5A-ACE4-C60D1D73CA54}"/>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37724</xdr:rowOff>
    </xdr:from>
    <xdr:to>
      <xdr:col>29</xdr:col>
      <xdr:colOff>127000</xdr:colOff>
      <xdr:row>18</xdr:row>
      <xdr:rowOff>93903</xdr:rowOff>
    </xdr:to>
    <xdr:cxnSp macro="">
      <xdr:nvCxnSpPr>
        <xdr:cNvPr id="50" name="直線コネクタ 49">
          <a:extLst>
            <a:ext uri="{FF2B5EF4-FFF2-40B4-BE49-F238E27FC236}">
              <a16:creationId xmlns:a16="http://schemas.microsoft.com/office/drawing/2014/main" id="{2C154CF5-EFE3-4379-99FE-66B72CA0FCD9}"/>
            </a:ext>
          </a:extLst>
        </xdr:cNvPr>
        <xdr:cNvCxnSpPr/>
      </xdr:nvCxnSpPr>
      <xdr:spPr bwMode="auto">
        <a:xfrm flipV="1">
          <a:off x="5003800" y="3171449"/>
          <a:ext cx="647700" cy="561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128436</xdr:rowOff>
    </xdr:from>
    <xdr:ext cx="762000" cy="259045"/>
    <xdr:sp macro="" textlink="">
      <xdr:nvSpPr>
        <xdr:cNvPr id="51" name="人口1人当たり決算額の推移平均値テキスト130">
          <a:extLst>
            <a:ext uri="{FF2B5EF4-FFF2-40B4-BE49-F238E27FC236}">
              <a16:creationId xmlns:a16="http://schemas.microsoft.com/office/drawing/2014/main" id="{95BF4B98-7970-468D-BB56-AA6EC523CBC6}"/>
            </a:ext>
          </a:extLst>
        </xdr:cNvPr>
        <xdr:cNvSpPr txBox="1"/>
      </xdr:nvSpPr>
      <xdr:spPr>
        <a:xfrm>
          <a:off x="5740400" y="3262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8584517-A71C-4690-ACDA-52B6658E3E4D}"/>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93903</xdr:rowOff>
    </xdr:from>
    <xdr:to>
      <xdr:col>26</xdr:col>
      <xdr:colOff>50800</xdr:colOff>
      <xdr:row>18</xdr:row>
      <xdr:rowOff>152304</xdr:rowOff>
    </xdr:to>
    <xdr:cxnSp macro="">
      <xdr:nvCxnSpPr>
        <xdr:cNvPr id="53" name="直線コネクタ 52">
          <a:extLst>
            <a:ext uri="{FF2B5EF4-FFF2-40B4-BE49-F238E27FC236}">
              <a16:creationId xmlns:a16="http://schemas.microsoft.com/office/drawing/2014/main" id="{DFC64EE6-014D-4C50-A07C-68A9A1A4FBA2}"/>
            </a:ext>
          </a:extLst>
        </xdr:cNvPr>
        <xdr:cNvCxnSpPr/>
      </xdr:nvCxnSpPr>
      <xdr:spPr bwMode="auto">
        <a:xfrm flipV="1">
          <a:off x="4305300" y="3227628"/>
          <a:ext cx="698500" cy="584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28A30D24-1D9A-4304-AF48-4B151CC43748}"/>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122564</xdr:rowOff>
    </xdr:from>
    <xdr:ext cx="736600" cy="259045"/>
    <xdr:sp macro="" textlink="">
      <xdr:nvSpPr>
        <xdr:cNvPr id="55" name="テキスト ボックス 54">
          <a:extLst>
            <a:ext uri="{FF2B5EF4-FFF2-40B4-BE49-F238E27FC236}">
              <a16:creationId xmlns:a16="http://schemas.microsoft.com/office/drawing/2014/main" id="{608092F3-8642-4ABE-B3B4-879289F519AF}"/>
            </a:ext>
          </a:extLst>
        </xdr:cNvPr>
        <xdr:cNvSpPr txBox="1"/>
      </xdr:nvSpPr>
      <xdr:spPr>
        <a:xfrm>
          <a:off x="4622800" y="3427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152304</xdr:rowOff>
    </xdr:from>
    <xdr:to>
      <xdr:col>22</xdr:col>
      <xdr:colOff>114300</xdr:colOff>
      <xdr:row>18</xdr:row>
      <xdr:rowOff>171072</xdr:rowOff>
    </xdr:to>
    <xdr:cxnSp macro="">
      <xdr:nvCxnSpPr>
        <xdr:cNvPr id="56" name="直線コネクタ 55">
          <a:extLst>
            <a:ext uri="{FF2B5EF4-FFF2-40B4-BE49-F238E27FC236}">
              <a16:creationId xmlns:a16="http://schemas.microsoft.com/office/drawing/2014/main" id="{716EF6CD-0432-490B-A5BC-EA516D0FAF45}"/>
            </a:ext>
          </a:extLst>
        </xdr:cNvPr>
        <xdr:cNvCxnSpPr/>
      </xdr:nvCxnSpPr>
      <xdr:spPr bwMode="auto">
        <a:xfrm flipV="1">
          <a:off x="3606800" y="3286029"/>
          <a:ext cx="698500" cy="187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AA596FC3-E79D-408E-91D1-5C214DA5FD6E}"/>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142253</xdr:rowOff>
    </xdr:from>
    <xdr:ext cx="762000" cy="259045"/>
    <xdr:sp macro="" textlink="">
      <xdr:nvSpPr>
        <xdr:cNvPr id="58" name="テキスト ボックス 57">
          <a:extLst>
            <a:ext uri="{FF2B5EF4-FFF2-40B4-BE49-F238E27FC236}">
              <a16:creationId xmlns:a16="http://schemas.microsoft.com/office/drawing/2014/main" id="{7B965A1C-77A9-4A84-AABE-E780893C3BEF}"/>
            </a:ext>
          </a:extLst>
        </xdr:cNvPr>
        <xdr:cNvSpPr txBox="1"/>
      </xdr:nvSpPr>
      <xdr:spPr>
        <a:xfrm>
          <a:off x="3924300" y="3447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171072</xdr:rowOff>
    </xdr:from>
    <xdr:to>
      <xdr:col>18</xdr:col>
      <xdr:colOff>177800</xdr:colOff>
      <xdr:row>19</xdr:row>
      <xdr:rowOff>19091</xdr:rowOff>
    </xdr:to>
    <xdr:cxnSp macro="">
      <xdr:nvCxnSpPr>
        <xdr:cNvPr id="59" name="直線コネクタ 58">
          <a:extLst>
            <a:ext uri="{FF2B5EF4-FFF2-40B4-BE49-F238E27FC236}">
              <a16:creationId xmlns:a16="http://schemas.microsoft.com/office/drawing/2014/main" id="{EEF764E0-36FC-4004-81D8-E86AA0C015DA}"/>
            </a:ext>
          </a:extLst>
        </xdr:cNvPr>
        <xdr:cNvCxnSpPr/>
      </xdr:nvCxnSpPr>
      <xdr:spPr bwMode="auto">
        <a:xfrm flipV="1">
          <a:off x="2908300" y="3304797"/>
          <a:ext cx="698500" cy="194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5294AA62-223F-44B1-B43C-21733B6C5939}"/>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161253</xdr:rowOff>
    </xdr:from>
    <xdr:ext cx="762000" cy="259045"/>
    <xdr:sp macro="" textlink="">
      <xdr:nvSpPr>
        <xdr:cNvPr id="61" name="テキスト ボックス 60">
          <a:extLst>
            <a:ext uri="{FF2B5EF4-FFF2-40B4-BE49-F238E27FC236}">
              <a16:creationId xmlns:a16="http://schemas.microsoft.com/office/drawing/2014/main" id="{81E01F88-8652-4942-A3D4-D5A372592987}"/>
            </a:ext>
          </a:extLst>
        </xdr:cNvPr>
        <xdr:cNvSpPr txBox="1"/>
      </xdr:nvSpPr>
      <xdr:spPr>
        <a:xfrm>
          <a:off x="3225800" y="3466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3B761324-169D-4DED-BD70-C4199510384E}"/>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3976</xdr:rowOff>
    </xdr:from>
    <xdr:ext cx="762000" cy="259045"/>
    <xdr:sp macro="" textlink="">
      <xdr:nvSpPr>
        <xdr:cNvPr id="63" name="テキスト ボックス 62">
          <a:extLst>
            <a:ext uri="{FF2B5EF4-FFF2-40B4-BE49-F238E27FC236}">
              <a16:creationId xmlns:a16="http://schemas.microsoft.com/office/drawing/2014/main" id="{A0FECED8-EED9-4C80-BE0B-8FADF208261D}"/>
            </a:ext>
          </a:extLst>
        </xdr:cNvPr>
        <xdr:cNvSpPr txBox="1"/>
      </xdr:nvSpPr>
      <xdr:spPr>
        <a:xfrm>
          <a:off x="2527300" y="3480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BCA4C9F4-9451-4963-8EF0-EB1F06BEDC25}"/>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C17FAD07-8B27-4CEA-B4FE-D4E44CC6771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D23ECD0D-BEF6-4C2A-8FAC-7CFC9FA6C058}"/>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44D36A3F-7878-41DF-AB91-1B0BA555EA2C}"/>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6E815A82-C769-406E-9B3F-4BDF956ABF77}"/>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158374</xdr:rowOff>
    </xdr:from>
    <xdr:to>
      <xdr:col>29</xdr:col>
      <xdr:colOff>177800</xdr:colOff>
      <xdr:row>18</xdr:row>
      <xdr:rowOff>88524</xdr:rowOff>
    </xdr:to>
    <xdr:sp macro="" textlink="">
      <xdr:nvSpPr>
        <xdr:cNvPr id="69" name="楕円 68">
          <a:extLst>
            <a:ext uri="{FF2B5EF4-FFF2-40B4-BE49-F238E27FC236}">
              <a16:creationId xmlns:a16="http://schemas.microsoft.com/office/drawing/2014/main" id="{1B821E9F-E0E7-41C3-A0CF-0792C508331E}"/>
            </a:ext>
          </a:extLst>
        </xdr:cNvPr>
        <xdr:cNvSpPr/>
      </xdr:nvSpPr>
      <xdr:spPr bwMode="auto">
        <a:xfrm>
          <a:off x="5600700" y="31206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3451</xdr:rowOff>
    </xdr:from>
    <xdr:ext cx="762000" cy="259045"/>
    <xdr:sp macro="" textlink="">
      <xdr:nvSpPr>
        <xdr:cNvPr id="70" name="人口1人当たり決算額の推移該当値テキスト130">
          <a:extLst>
            <a:ext uri="{FF2B5EF4-FFF2-40B4-BE49-F238E27FC236}">
              <a16:creationId xmlns:a16="http://schemas.microsoft.com/office/drawing/2014/main" id="{4F706A0B-AB82-4CD4-B30C-1C327F69552F}"/>
            </a:ext>
          </a:extLst>
        </xdr:cNvPr>
        <xdr:cNvSpPr txBox="1"/>
      </xdr:nvSpPr>
      <xdr:spPr>
        <a:xfrm>
          <a:off x="5740400" y="2965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43103</xdr:rowOff>
    </xdr:from>
    <xdr:to>
      <xdr:col>26</xdr:col>
      <xdr:colOff>101600</xdr:colOff>
      <xdr:row>18</xdr:row>
      <xdr:rowOff>144703</xdr:rowOff>
    </xdr:to>
    <xdr:sp macro="" textlink="">
      <xdr:nvSpPr>
        <xdr:cNvPr id="71" name="楕円 70">
          <a:extLst>
            <a:ext uri="{FF2B5EF4-FFF2-40B4-BE49-F238E27FC236}">
              <a16:creationId xmlns:a16="http://schemas.microsoft.com/office/drawing/2014/main" id="{42D916EC-B3A7-4BDA-A904-560B18960825}"/>
            </a:ext>
          </a:extLst>
        </xdr:cNvPr>
        <xdr:cNvSpPr/>
      </xdr:nvSpPr>
      <xdr:spPr bwMode="auto">
        <a:xfrm>
          <a:off x="4953000" y="31768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154880</xdr:rowOff>
    </xdr:from>
    <xdr:ext cx="736600" cy="259045"/>
    <xdr:sp macro="" textlink="">
      <xdr:nvSpPr>
        <xdr:cNvPr id="72" name="テキスト ボックス 71">
          <a:extLst>
            <a:ext uri="{FF2B5EF4-FFF2-40B4-BE49-F238E27FC236}">
              <a16:creationId xmlns:a16="http://schemas.microsoft.com/office/drawing/2014/main" id="{F07509CF-9DC5-46B9-88EC-B6503F111E2B}"/>
            </a:ext>
          </a:extLst>
        </xdr:cNvPr>
        <xdr:cNvSpPr txBox="1"/>
      </xdr:nvSpPr>
      <xdr:spPr>
        <a:xfrm>
          <a:off x="4622800" y="2945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101504</xdr:rowOff>
    </xdr:from>
    <xdr:to>
      <xdr:col>22</xdr:col>
      <xdr:colOff>165100</xdr:colOff>
      <xdr:row>19</xdr:row>
      <xdr:rowOff>31654</xdr:rowOff>
    </xdr:to>
    <xdr:sp macro="" textlink="">
      <xdr:nvSpPr>
        <xdr:cNvPr id="73" name="楕円 72">
          <a:extLst>
            <a:ext uri="{FF2B5EF4-FFF2-40B4-BE49-F238E27FC236}">
              <a16:creationId xmlns:a16="http://schemas.microsoft.com/office/drawing/2014/main" id="{994936C3-3204-46A0-99E2-E4AEF57FD000}"/>
            </a:ext>
          </a:extLst>
        </xdr:cNvPr>
        <xdr:cNvSpPr/>
      </xdr:nvSpPr>
      <xdr:spPr bwMode="auto">
        <a:xfrm>
          <a:off x="4254500" y="32352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41831</xdr:rowOff>
    </xdr:from>
    <xdr:ext cx="762000" cy="259045"/>
    <xdr:sp macro="" textlink="">
      <xdr:nvSpPr>
        <xdr:cNvPr id="74" name="テキスト ボックス 73">
          <a:extLst>
            <a:ext uri="{FF2B5EF4-FFF2-40B4-BE49-F238E27FC236}">
              <a16:creationId xmlns:a16="http://schemas.microsoft.com/office/drawing/2014/main" id="{1A9E6C4A-BFE8-4C41-96AF-565AEACAFA30}"/>
            </a:ext>
          </a:extLst>
        </xdr:cNvPr>
        <xdr:cNvSpPr txBox="1"/>
      </xdr:nvSpPr>
      <xdr:spPr>
        <a:xfrm>
          <a:off x="3924300" y="3004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120272</xdr:rowOff>
    </xdr:from>
    <xdr:to>
      <xdr:col>19</xdr:col>
      <xdr:colOff>38100</xdr:colOff>
      <xdr:row>19</xdr:row>
      <xdr:rowOff>50422</xdr:rowOff>
    </xdr:to>
    <xdr:sp macro="" textlink="">
      <xdr:nvSpPr>
        <xdr:cNvPr id="75" name="楕円 74">
          <a:extLst>
            <a:ext uri="{FF2B5EF4-FFF2-40B4-BE49-F238E27FC236}">
              <a16:creationId xmlns:a16="http://schemas.microsoft.com/office/drawing/2014/main" id="{D7481EFF-30AF-4D7E-BCC1-DB8E204DA9C4}"/>
            </a:ext>
          </a:extLst>
        </xdr:cNvPr>
        <xdr:cNvSpPr/>
      </xdr:nvSpPr>
      <xdr:spPr bwMode="auto">
        <a:xfrm>
          <a:off x="3556000" y="32539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60599</xdr:rowOff>
    </xdr:from>
    <xdr:ext cx="762000" cy="259045"/>
    <xdr:sp macro="" textlink="">
      <xdr:nvSpPr>
        <xdr:cNvPr id="76" name="テキスト ボックス 75">
          <a:extLst>
            <a:ext uri="{FF2B5EF4-FFF2-40B4-BE49-F238E27FC236}">
              <a16:creationId xmlns:a16="http://schemas.microsoft.com/office/drawing/2014/main" id="{42FCD5FB-FB00-4AE6-99C5-A65E02E8F8ED}"/>
            </a:ext>
          </a:extLst>
        </xdr:cNvPr>
        <xdr:cNvSpPr txBox="1"/>
      </xdr:nvSpPr>
      <xdr:spPr>
        <a:xfrm>
          <a:off x="3225800" y="3022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139741</xdr:rowOff>
    </xdr:from>
    <xdr:to>
      <xdr:col>15</xdr:col>
      <xdr:colOff>101600</xdr:colOff>
      <xdr:row>19</xdr:row>
      <xdr:rowOff>69891</xdr:rowOff>
    </xdr:to>
    <xdr:sp macro="" textlink="">
      <xdr:nvSpPr>
        <xdr:cNvPr id="77" name="楕円 76">
          <a:extLst>
            <a:ext uri="{FF2B5EF4-FFF2-40B4-BE49-F238E27FC236}">
              <a16:creationId xmlns:a16="http://schemas.microsoft.com/office/drawing/2014/main" id="{6B7A8EF4-E8CA-4A4C-945C-7C923FBDC7B8}"/>
            </a:ext>
          </a:extLst>
        </xdr:cNvPr>
        <xdr:cNvSpPr/>
      </xdr:nvSpPr>
      <xdr:spPr bwMode="auto">
        <a:xfrm>
          <a:off x="2857500" y="32734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80068</xdr:rowOff>
    </xdr:from>
    <xdr:ext cx="762000" cy="259045"/>
    <xdr:sp macro="" textlink="">
      <xdr:nvSpPr>
        <xdr:cNvPr id="78" name="テキスト ボックス 77">
          <a:extLst>
            <a:ext uri="{FF2B5EF4-FFF2-40B4-BE49-F238E27FC236}">
              <a16:creationId xmlns:a16="http://schemas.microsoft.com/office/drawing/2014/main" id="{E1BD2E73-D951-4E5C-9604-9A6DF20A81A0}"/>
            </a:ext>
          </a:extLst>
        </xdr:cNvPr>
        <xdr:cNvSpPr txBox="1"/>
      </xdr:nvSpPr>
      <xdr:spPr>
        <a:xfrm>
          <a:off x="2527300" y="3042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8891A4C9-4377-4B5F-B8A4-81DE4F2B0906}"/>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D314D48-2E15-44F3-96B6-62425B16CF45}"/>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FC1FBDF8-A767-438A-9532-447EC26C806A}"/>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D020FC39-3442-4827-9F55-F8F60F7B2EC6}"/>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3916D4CB-0F6F-45E5-A75D-AD0422A7969B}"/>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306771FA-DE7A-4485-89A1-A3BA378BD096}"/>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E265595B-15C8-4124-BE5B-8717B0A02477}"/>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8B38DFE4-A090-46AB-8806-A4315394C468}"/>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DF318D7B-D2F1-44D6-BA04-A7697C9CB166}"/>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57ED4581-D0EE-4C71-ABFB-F35893AC96CB}"/>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62A9FFD3-9316-47BD-A85F-26C9F00128F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17264D0C-3C19-4A29-947A-A97DD2471C86}"/>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BCC62F29-1BF8-4290-BC25-9524FFC2BAB2}"/>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44D785BD-67C5-44F4-82E6-7665CDFD9B54}"/>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399AEB55-ED5A-4629-BBED-87F52C58EABC}"/>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5E455335-336A-46D8-8B52-B88A90E7B562}"/>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96C766A7-2728-4251-906C-4770F3A17175}"/>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FAAA6073-2466-4E7A-846A-13BFF9C38CDB}"/>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C60F80F0-8329-4CEA-8770-50612B1D0725}"/>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EDBA3320-7433-4BE4-85EC-76DCF46E01E7}"/>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23AD6063-E71B-4781-A8CE-0FA4106B7A5D}"/>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8CDA3BFB-7AF4-43CE-A9D3-BF8FEF42AA77}"/>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CA9A3495-EB85-413B-B9F1-7B83137C638C}"/>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7C1B08E3-924A-4DDD-8024-8B02FE9FDC77}"/>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C6440B91-F084-4AF5-9CFC-F83DCAF1E052}"/>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717495B4-5891-40BF-B5B3-73D807460CF5}"/>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8C0026F0-BCB3-4036-9EA2-17AD2FDC8DFB}"/>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EEB5B597-342D-426E-B23B-E624C155F5D6}"/>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D27A0A86-4D04-4CE8-802E-9F10F820826B}"/>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23BB6DE7-D968-4435-A465-25BAFB7DC64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322942</xdr:rowOff>
    </xdr:from>
    <xdr:to>
      <xdr:col>29</xdr:col>
      <xdr:colOff>127000</xdr:colOff>
      <xdr:row>35</xdr:row>
      <xdr:rowOff>22233</xdr:rowOff>
    </xdr:to>
    <xdr:cxnSp macro="">
      <xdr:nvCxnSpPr>
        <xdr:cNvPr id="109" name="直線コネクタ 108">
          <a:extLst>
            <a:ext uri="{FF2B5EF4-FFF2-40B4-BE49-F238E27FC236}">
              <a16:creationId xmlns:a16="http://schemas.microsoft.com/office/drawing/2014/main" id="{366BD5F5-79BE-4F5A-A8B8-D5B249936D24}"/>
            </a:ext>
          </a:extLst>
        </xdr:cNvPr>
        <xdr:cNvCxnSpPr/>
      </xdr:nvCxnSpPr>
      <xdr:spPr bwMode="auto">
        <a:xfrm flipV="1">
          <a:off x="5003800" y="6590392"/>
          <a:ext cx="647700" cy="421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64279</xdr:rowOff>
    </xdr:from>
    <xdr:ext cx="762000" cy="259045"/>
    <xdr:sp macro="" textlink="">
      <xdr:nvSpPr>
        <xdr:cNvPr id="110" name="人口1人当たり決算額の推移平均値テキスト445">
          <a:extLst>
            <a:ext uri="{FF2B5EF4-FFF2-40B4-BE49-F238E27FC236}">
              <a16:creationId xmlns:a16="http://schemas.microsoft.com/office/drawing/2014/main" id="{C2C8980C-0E9E-490B-ACB7-93B37093A810}"/>
            </a:ext>
          </a:extLst>
        </xdr:cNvPr>
        <xdr:cNvSpPr txBox="1"/>
      </xdr:nvSpPr>
      <xdr:spPr>
        <a:xfrm>
          <a:off x="5740400" y="6674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DE6DFAE1-B0D2-423A-8E5D-ABDBE5B9B87D}"/>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22233</xdr:rowOff>
    </xdr:from>
    <xdr:to>
      <xdr:col>26</xdr:col>
      <xdr:colOff>50800</xdr:colOff>
      <xdr:row>35</xdr:row>
      <xdr:rowOff>125044</xdr:rowOff>
    </xdr:to>
    <xdr:cxnSp macro="">
      <xdr:nvCxnSpPr>
        <xdr:cNvPr id="112" name="直線コネクタ 111">
          <a:extLst>
            <a:ext uri="{FF2B5EF4-FFF2-40B4-BE49-F238E27FC236}">
              <a16:creationId xmlns:a16="http://schemas.microsoft.com/office/drawing/2014/main" id="{F44694EC-19E7-47E0-BB2B-C3E068EBA100}"/>
            </a:ext>
          </a:extLst>
        </xdr:cNvPr>
        <xdr:cNvCxnSpPr/>
      </xdr:nvCxnSpPr>
      <xdr:spPr bwMode="auto">
        <a:xfrm flipV="1">
          <a:off x="4305300" y="6632583"/>
          <a:ext cx="698500" cy="1028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E63BE47F-C220-4404-9937-43C3E9CC7C96}"/>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175561</xdr:rowOff>
    </xdr:from>
    <xdr:ext cx="736600" cy="259045"/>
    <xdr:sp macro="" textlink="">
      <xdr:nvSpPr>
        <xdr:cNvPr id="114" name="テキスト ボックス 113">
          <a:extLst>
            <a:ext uri="{FF2B5EF4-FFF2-40B4-BE49-F238E27FC236}">
              <a16:creationId xmlns:a16="http://schemas.microsoft.com/office/drawing/2014/main" id="{F4073324-FBDE-4C37-825E-8E0CC55FC647}"/>
            </a:ext>
          </a:extLst>
        </xdr:cNvPr>
        <xdr:cNvSpPr txBox="1"/>
      </xdr:nvSpPr>
      <xdr:spPr>
        <a:xfrm>
          <a:off x="4622800" y="6785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114669</xdr:rowOff>
    </xdr:from>
    <xdr:to>
      <xdr:col>22</xdr:col>
      <xdr:colOff>114300</xdr:colOff>
      <xdr:row>35</xdr:row>
      <xdr:rowOff>125044</xdr:rowOff>
    </xdr:to>
    <xdr:cxnSp macro="">
      <xdr:nvCxnSpPr>
        <xdr:cNvPr id="115" name="直線コネクタ 114">
          <a:extLst>
            <a:ext uri="{FF2B5EF4-FFF2-40B4-BE49-F238E27FC236}">
              <a16:creationId xmlns:a16="http://schemas.microsoft.com/office/drawing/2014/main" id="{7C5FC5D9-ABCE-49A9-A7EC-43D6CF39CDE7}"/>
            </a:ext>
          </a:extLst>
        </xdr:cNvPr>
        <xdr:cNvCxnSpPr/>
      </xdr:nvCxnSpPr>
      <xdr:spPr bwMode="auto">
        <a:xfrm>
          <a:off x="3606800" y="6725019"/>
          <a:ext cx="698500" cy="103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3FA74EFD-54ED-4CFF-8116-016810174806}"/>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190846</xdr:rowOff>
    </xdr:from>
    <xdr:ext cx="762000" cy="259045"/>
    <xdr:sp macro="" textlink="">
      <xdr:nvSpPr>
        <xdr:cNvPr id="117" name="テキスト ボックス 116">
          <a:extLst>
            <a:ext uri="{FF2B5EF4-FFF2-40B4-BE49-F238E27FC236}">
              <a16:creationId xmlns:a16="http://schemas.microsoft.com/office/drawing/2014/main" id="{425677E5-6001-488C-9FD0-4BCA17C4FDDF}"/>
            </a:ext>
          </a:extLst>
        </xdr:cNvPr>
        <xdr:cNvSpPr txBox="1"/>
      </xdr:nvSpPr>
      <xdr:spPr>
        <a:xfrm>
          <a:off x="3924300" y="6801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114669</xdr:rowOff>
    </xdr:from>
    <xdr:to>
      <xdr:col>18</xdr:col>
      <xdr:colOff>177800</xdr:colOff>
      <xdr:row>35</xdr:row>
      <xdr:rowOff>160293</xdr:rowOff>
    </xdr:to>
    <xdr:cxnSp macro="">
      <xdr:nvCxnSpPr>
        <xdr:cNvPr id="118" name="直線コネクタ 117">
          <a:extLst>
            <a:ext uri="{FF2B5EF4-FFF2-40B4-BE49-F238E27FC236}">
              <a16:creationId xmlns:a16="http://schemas.microsoft.com/office/drawing/2014/main" id="{9B532D94-D9B3-45E8-BF52-4DB368330391}"/>
            </a:ext>
          </a:extLst>
        </xdr:cNvPr>
        <xdr:cNvCxnSpPr/>
      </xdr:nvCxnSpPr>
      <xdr:spPr bwMode="auto">
        <a:xfrm flipV="1">
          <a:off x="2908300" y="6725019"/>
          <a:ext cx="698500" cy="456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3ABCC4EC-51DA-4F43-814C-3E399B48D056}"/>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210007</xdr:rowOff>
    </xdr:from>
    <xdr:ext cx="762000" cy="259045"/>
    <xdr:sp macro="" textlink="">
      <xdr:nvSpPr>
        <xdr:cNvPr id="120" name="テキスト ボックス 119">
          <a:extLst>
            <a:ext uri="{FF2B5EF4-FFF2-40B4-BE49-F238E27FC236}">
              <a16:creationId xmlns:a16="http://schemas.microsoft.com/office/drawing/2014/main" id="{162BB00A-2A3D-427F-AD6D-D0E847ABC76B}"/>
            </a:ext>
          </a:extLst>
        </xdr:cNvPr>
        <xdr:cNvSpPr txBox="1"/>
      </xdr:nvSpPr>
      <xdr:spPr>
        <a:xfrm>
          <a:off x="3225800" y="682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2BF10994-54E7-46D1-B411-931F130BED8E}"/>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232140</xdr:rowOff>
    </xdr:from>
    <xdr:ext cx="762000" cy="259045"/>
    <xdr:sp macro="" textlink="">
      <xdr:nvSpPr>
        <xdr:cNvPr id="122" name="テキスト ボックス 121">
          <a:extLst>
            <a:ext uri="{FF2B5EF4-FFF2-40B4-BE49-F238E27FC236}">
              <a16:creationId xmlns:a16="http://schemas.microsoft.com/office/drawing/2014/main" id="{6880648B-1E99-4407-A166-47934E97C2F6}"/>
            </a:ext>
          </a:extLst>
        </xdr:cNvPr>
        <xdr:cNvSpPr txBox="1"/>
      </xdr:nvSpPr>
      <xdr:spPr>
        <a:xfrm>
          <a:off x="2527300" y="684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126033D6-AEAC-4C34-8605-310CC4AC040F}"/>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C2FC160C-DD5B-40F4-B896-87790A5BC2C1}"/>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8D10C8F9-01BA-457F-A64E-1B0E9CBDD376}"/>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6B0112E9-64E7-445E-9E25-8F77B84A0ADA}"/>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90344832-CCBF-40FA-A118-2EDCDA7C0CBC}"/>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272142</xdr:rowOff>
    </xdr:from>
    <xdr:to>
      <xdr:col>29</xdr:col>
      <xdr:colOff>177800</xdr:colOff>
      <xdr:row>35</xdr:row>
      <xdr:rowOff>30842</xdr:rowOff>
    </xdr:to>
    <xdr:sp macro="" textlink="">
      <xdr:nvSpPr>
        <xdr:cNvPr id="128" name="楕円 127">
          <a:extLst>
            <a:ext uri="{FF2B5EF4-FFF2-40B4-BE49-F238E27FC236}">
              <a16:creationId xmlns:a16="http://schemas.microsoft.com/office/drawing/2014/main" id="{751A8260-458A-4FF7-B6A0-DE225B2F40BF}"/>
            </a:ext>
          </a:extLst>
        </xdr:cNvPr>
        <xdr:cNvSpPr/>
      </xdr:nvSpPr>
      <xdr:spPr bwMode="auto">
        <a:xfrm>
          <a:off x="5600700" y="65395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117219</xdr:rowOff>
    </xdr:from>
    <xdr:ext cx="762000" cy="259045"/>
    <xdr:sp macro="" textlink="">
      <xdr:nvSpPr>
        <xdr:cNvPr id="129" name="人口1人当たり決算額の推移該当値テキスト445">
          <a:extLst>
            <a:ext uri="{FF2B5EF4-FFF2-40B4-BE49-F238E27FC236}">
              <a16:creationId xmlns:a16="http://schemas.microsoft.com/office/drawing/2014/main" id="{03A33A66-D0A8-4832-824A-AF7B3A8B4350}"/>
            </a:ext>
          </a:extLst>
        </xdr:cNvPr>
        <xdr:cNvSpPr txBox="1"/>
      </xdr:nvSpPr>
      <xdr:spPr>
        <a:xfrm>
          <a:off x="5740400" y="6384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314333</xdr:rowOff>
    </xdr:from>
    <xdr:to>
      <xdr:col>26</xdr:col>
      <xdr:colOff>101600</xdr:colOff>
      <xdr:row>35</xdr:row>
      <xdr:rowOff>73033</xdr:rowOff>
    </xdr:to>
    <xdr:sp macro="" textlink="">
      <xdr:nvSpPr>
        <xdr:cNvPr id="130" name="楕円 129">
          <a:extLst>
            <a:ext uri="{FF2B5EF4-FFF2-40B4-BE49-F238E27FC236}">
              <a16:creationId xmlns:a16="http://schemas.microsoft.com/office/drawing/2014/main" id="{6325CD35-5F0A-4822-9113-431E737426E7}"/>
            </a:ext>
          </a:extLst>
        </xdr:cNvPr>
        <xdr:cNvSpPr/>
      </xdr:nvSpPr>
      <xdr:spPr bwMode="auto">
        <a:xfrm>
          <a:off x="4953000" y="65817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83210</xdr:rowOff>
    </xdr:from>
    <xdr:ext cx="736600" cy="259045"/>
    <xdr:sp macro="" textlink="">
      <xdr:nvSpPr>
        <xdr:cNvPr id="131" name="テキスト ボックス 130">
          <a:extLst>
            <a:ext uri="{FF2B5EF4-FFF2-40B4-BE49-F238E27FC236}">
              <a16:creationId xmlns:a16="http://schemas.microsoft.com/office/drawing/2014/main" id="{69FA2E60-9DA6-4B0F-81ED-554EDE4F1E34}"/>
            </a:ext>
          </a:extLst>
        </xdr:cNvPr>
        <xdr:cNvSpPr txBox="1"/>
      </xdr:nvSpPr>
      <xdr:spPr>
        <a:xfrm>
          <a:off x="4622800" y="6350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74244</xdr:rowOff>
    </xdr:from>
    <xdr:to>
      <xdr:col>22</xdr:col>
      <xdr:colOff>165100</xdr:colOff>
      <xdr:row>35</xdr:row>
      <xdr:rowOff>175844</xdr:rowOff>
    </xdr:to>
    <xdr:sp macro="" textlink="">
      <xdr:nvSpPr>
        <xdr:cNvPr id="132" name="楕円 131">
          <a:extLst>
            <a:ext uri="{FF2B5EF4-FFF2-40B4-BE49-F238E27FC236}">
              <a16:creationId xmlns:a16="http://schemas.microsoft.com/office/drawing/2014/main" id="{5C40CA8C-622C-41EC-8272-C98F89ADDFC4}"/>
            </a:ext>
          </a:extLst>
        </xdr:cNvPr>
        <xdr:cNvSpPr/>
      </xdr:nvSpPr>
      <xdr:spPr bwMode="auto">
        <a:xfrm>
          <a:off x="4254500" y="66845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186021</xdr:rowOff>
    </xdr:from>
    <xdr:ext cx="762000" cy="259045"/>
    <xdr:sp macro="" textlink="">
      <xdr:nvSpPr>
        <xdr:cNvPr id="133" name="テキスト ボックス 132">
          <a:extLst>
            <a:ext uri="{FF2B5EF4-FFF2-40B4-BE49-F238E27FC236}">
              <a16:creationId xmlns:a16="http://schemas.microsoft.com/office/drawing/2014/main" id="{FC188718-B0FE-43C2-B67F-495B8CFC0C51}"/>
            </a:ext>
          </a:extLst>
        </xdr:cNvPr>
        <xdr:cNvSpPr txBox="1"/>
      </xdr:nvSpPr>
      <xdr:spPr>
        <a:xfrm>
          <a:off x="3924300" y="6453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63869</xdr:rowOff>
    </xdr:from>
    <xdr:to>
      <xdr:col>19</xdr:col>
      <xdr:colOff>38100</xdr:colOff>
      <xdr:row>35</xdr:row>
      <xdr:rowOff>165469</xdr:rowOff>
    </xdr:to>
    <xdr:sp macro="" textlink="">
      <xdr:nvSpPr>
        <xdr:cNvPr id="134" name="楕円 133">
          <a:extLst>
            <a:ext uri="{FF2B5EF4-FFF2-40B4-BE49-F238E27FC236}">
              <a16:creationId xmlns:a16="http://schemas.microsoft.com/office/drawing/2014/main" id="{F91FA3D7-4387-4C88-B461-31B6354B8335}"/>
            </a:ext>
          </a:extLst>
        </xdr:cNvPr>
        <xdr:cNvSpPr/>
      </xdr:nvSpPr>
      <xdr:spPr bwMode="auto">
        <a:xfrm>
          <a:off x="3556000" y="66742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175646</xdr:rowOff>
    </xdr:from>
    <xdr:ext cx="762000" cy="259045"/>
    <xdr:sp macro="" textlink="">
      <xdr:nvSpPr>
        <xdr:cNvPr id="135" name="テキスト ボックス 134">
          <a:extLst>
            <a:ext uri="{FF2B5EF4-FFF2-40B4-BE49-F238E27FC236}">
              <a16:creationId xmlns:a16="http://schemas.microsoft.com/office/drawing/2014/main" id="{C8CA3439-5306-418A-8D47-9216746289C1}"/>
            </a:ext>
          </a:extLst>
        </xdr:cNvPr>
        <xdr:cNvSpPr txBox="1"/>
      </xdr:nvSpPr>
      <xdr:spPr>
        <a:xfrm>
          <a:off x="3225800" y="6443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109493</xdr:rowOff>
    </xdr:from>
    <xdr:to>
      <xdr:col>15</xdr:col>
      <xdr:colOff>101600</xdr:colOff>
      <xdr:row>35</xdr:row>
      <xdr:rowOff>211093</xdr:rowOff>
    </xdr:to>
    <xdr:sp macro="" textlink="">
      <xdr:nvSpPr>
        <xdr:cNvPr id="136" name="楕円 135">
          <a:extLst>
            <a:ext uri="{FF2B5EF4-FFF2-40B4-BE49-F238E27FC236}">
              <a16:creationId xmlns:a16="http://schemas.microsoft.com/office/drawing/2014/main" id="{2F812A91-34FF-4B8C-B439-EECC591E8F03}"/>
            </a:ext>
          </a:extLst>
        </xdr:cNvPr>
        <xdr:cNvSpPr/>
      </xdr:nvSpPr>
      <xdr:spPr bwMode="auto">
        <a:xfrm>
          <a:off x="2857500" y="67198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221270</xdr:rowOff>
    </xdr:from>
    <xdr:ext cx="762000" cy="259045"/>
    <xdr:sp macro="" textlink="">
      <xdr:nvSpPr>
        <xdr:cNvPr id="137" name="テキスト ボックス 136">
          <a:extLst>
            <a:ext uri="{FF2B5EF4-FFF2-40B4-BE49-F238E27FC236}">
              <a16:creationId xmlns:a16="http://schemas.microsoft.com/office/drawing/2014/main" id="{C9ACFA57-C099-4AFF-8055-3639415D3597}"/>
            </a:ext>
          </a:extLst>
        </xdr:cNvPr>
        <xdr:cNvSpPr txBox="1"/>
      </xdr:nvSpPr>
      <xdr:spPr>
        <a:xfrm>
          <a:off x="2527300" y="6488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84B5CB0-6102-4621-9A61-9877B4E617A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7A851CAB-E460-499E-A627-8E8F34A720A2}"/>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34EB9202-829D-4842-8C10-890A2431FE75}"/>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A0A9B22F-D242-4BE4-91EA-2DB77474105C}"/>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京都府伊根町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20ACD78-E1EF-4C91-A8E4-58916F2C425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5980E22-9DDA-435C-BDA3-02E135C6E12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80575BA-B442-4CBC-A3D6-9B44A3AED55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F3AC368-5512-41AD-9F15-3C842031CFF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5327FED-B2E6-44BD-AC46-FC7F672F111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3D041579-E15B-48E1-9628-BD2482C674B6}"/>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1,861
1,850
61.95
4,295,421
3,888,217
377,229
1,991,492
3,795,066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C7330DD-A3A7-4CDB-AF8C-EF3E656457B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DAB62BD-1390-470F-85D4-07E7B063F35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436398E-3E4A-4DB6-8ED8-92D851BF250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78278A7-1230-44E1-AA47-7DA481C57F4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85848E8-9C6C-4DE1-A893-5325A9AF847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505070B-CE23-41F1-81DC-E3F7C53068FF}"/>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5FD14E21-00FC-4116-A869-60DC5103BA0B}"/>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CD4E006-A066-4BF8-B95F-39747ED0B8C2}"/>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8F2EB983-2608-4BE1-8C7C-314BC7909984}"/>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7DF7777-7436-4A75-96C6-0CC6FA5B457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95CDEEA9-EA06-42F0-A656-BE79D3F8F9E9}"/>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244FA7EC-07CC-4895-B966-E94DE54F154E}"/>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99DC114B-66BD-4509-A894-87ED694F6902}"/>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5F2F532C-8BD3-4EBE-9A10-EDD9327902E2}"/>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551ADCB-1C16-47A3-B7E8-F5FBB62EC67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47A24874-7938-488C-A029-AE5C6B8069F9}"/>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E4A943C-AD43-48CC-8AF9-CA97F04D9F1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7173ECB7-8D6F-4D73-9E0D-177D6274E314}"/>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5A087196-2024-4AE5-9686-27777F57796A}"/>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82F7546-F92D-4B0A-8B5A-889C8F5995B4}"/>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3F970EC3-3747-4552-B158-8CE71B05131A}"/>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D92E549A-B478-4CDA-8061-047F6FD48251}"/>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1CB043FF-65AF-4B0C-8AAB-F854389DB5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4F8404CF-20F5-47DD-9CFC-029361879398}"/>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334D60A7-0EB5-4FBB-9C3D-979C9F8D0C44}"/>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91AA3002-7463-437A-971A-790A0318C2E7}"/>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5929E9DA-F9B1-4664-AA49-88A3ABA0F1AC}"/>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2AB74D57-B78B-4532-A031-4D4F063556EE}"/>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FE1006AC-63AC-455A-9E36-0CC026C0906E}"/>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7FA55158-CB45-4D99-92F0-5B0A0924316B}"/>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768043B3-4B80-4018-9412-9D6803E183E3}"/>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194A28BF-C0FC-4CD3-B664-E083B2CDB14F}"/>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3B3F7CC1-3810-4AD0-BBC4-BF9769D3AB15}"/>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CEF81250-2284-4BCC-A50F-E8B8171F3336}"/>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597D55C0-F080-423F-8B96-488993528C0E}"/>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B34CE253-42C4-4C01-89D1-C41F71E4CC28}"/>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68FAF736-CFE3-4E64-B07C-216726757DBA}"/>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15A0B59B-639D-4473-9803-AB867A64712E}"/>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B4B1395-496D-45F7-A6BA-A4A81BDCB477}"/>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DFB879A9-4777-46CD-8068-17811082069C}"/>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D0E2686C-B3FB-4D4C-976F-4CE6312AE75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9F1706B5-0937-4086-ADD9-894902A21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18820073-0CBB-4B3D-9DC3-E34B90308FF7}"/>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997C4A0F-B0AA-4243-AC50-48F5A054172F}"/>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8C836E97-D5EE-4FEB-BE41-E93FF103389D}"/>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DAB955D4-3C22-4501-B1E3-68BABEFB45DA}"/>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9F002BD5-601C-47B5-9866-12FCEA9D0FB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2232C00A-E200-4A48-A66E-04DD3588AE1D}"/>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A393BE30-6B14-4BAD-91C1-A149D3EB813F}"/>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D65CA7F3-A337-44FE-B152-34ACB1907497}"/>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11385</xdr:rowOff>
    </xdr:from>
    <xdr:to>
      <xdr:col>24</xdr:col>
      <xdr:colOff>63500</xdr:colOff>
      <xdr:row>36</xdr:row>
      <xdr:rowOff>74255</xdr:rowOff>
    </xdr:to>
    <xdr:cxnSp macro="">
      <xdr:nvCxnSpPr>
        <xdr:cNvPr id="62" name="直線コネクタ 61">
          <a:extLst>
            <a:ext uri="{FF2B5EF4-FFF2-40B4-BE49-F238E27FC236}">
              <a16:creationId xmlns:a16="http://schemas.microsoft.com/office/drawing/2014/main" id="{47748D58-E7DE-47CE-AEB9-24E45BC86115}"/>
            </a:ext>
          </a:extLst>
        </xdr:cNvPr>
        <xdr:cNvCxnSpPr/>
      </xdr:nvCxnSpPr>
      <xdr:spPr>
        <a:xfrm flipV="1">
          <a:off x="3797300" y="6183585"/>
          <a:ext cx="838200" cy="6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110127</xdr:rowOff>
    </xdr:from>
    <xdr:ext cx="599010" cy="259045"/>
    <xdr:sp macro="" textlink="">
      <xdr:nvSpPr>
        <xdr:cNvPr id="63" name="人件費平均値テキスト">
          <a:extLst>
            <a:ext uri="{FF2B5EF4-FFF2-40B4-BE49-F238E27FC236}">
              <a16:creationId xmlns:a16="http://schemas.microsoft.com/office/drawing/2014/main" id="{58A99A61-A5DC-4ECA-B968-50ED22306509}"/>
            </a:ext>
          </a:extLst>
        </xdr:cNvPr>
        <xdr:cNvSpPr txBox="1"/>
      </xdr:nvSpPr>
      <xdr:spPr>
        <a:xfrm>
          <a:off x="4686300" y="6282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A2E8906A-4C8F-4DD2-AF4F-6B02F7C0FEB7}"/>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74255</xdr:rowOff>
    </xdr:from>
    <xdr:to>
      <xdr:col>19</xdr:col>
      <xdr:colOff>177800</xdr:colOff>
      <xdr:row>36</xdr:row>
      <xdr:rowOff>89055</xdr:rowOff>
    </xdr:to>
    <xdr:cxnSp macro="">
      <xdr:nvCxnSpPr>
        <xdr:cNvPr id="65" name="直線コネクタ 64">
          <a:extLst>
            <a:ext uri="{FF2B5EF4-FFF2-40B4-BE49-F238E27FC236}">
              <a16:creationId xmlns:a16="http://schemas.microsoft.com/office/drawing/2014/main" id="{8CD13080-9FBE-4AF1-A6F5-31530758B892}"/>
            </a:ext>
          </a:extLst>
        </xdr:cNvPr>
        <xdr:cNvCxnSpPr/>
      </xdr:nvCxnSpPr>
      <xdr:spPr>
        <a:xfrm flipV="1">
          <a:off x="2908300" y="6246455"/>
          <a:ext cx="889000" cy="1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8A7B126C-87B8-4E4B-8AA7-F6EB5434E182}"/>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86186</xdr:rowOff>
    </xdr:from>
    <xdr:ext cx="599010" cy="259045"/>
    <xdr:sp macro="" textlink="">
      <xdr:nvSpPr>
        <xdr:cNvPr id="67" name="テキスト ボックス 66">
          <a:extLst>
            <a:ext uri="{FF2B5EF4-FFF2-40B4-BE49-F238E27FC236}">
              <a16:creationId xmlns:a16="http://schemas.microsoft.com/office/drawing/2014/main" id="{F7F030BF-2A65-444B-9273-666D3D26E544}"/>
            </a:ext>
          </a:extLst>
        </xdr:cNvPr>
        <xdr:cNvSpPr txBox="1"/>
      </xdr:nvSpPr>
      <xdr:spPr>
        <a:xfrm>
          <a:off x="3497795" y="6429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89055</xdr:rowOff>
    </xdr:from>
    <xdr:to>
      <xdr:col>15</xdr:col>
      <xdr:colOff>50800</xdr:colOff>
      <xdr:row>36</xdr:row>
      <xdr:rowOff>103599</xdr:rowOff>
    </xdr:to>
    <xdr:cxnSp macro="">
      <xdr:nvCxnSpPr>
        <xdr:cNvPr id="68" name="直線コネクタ 67">
          <a:extLst>
            <a:ext uri="{FF2B5EF4-FFF2-40B4-BE49-F238E27FC236}">
              <a16:creationId xmlns:a16="http://schemas.microsoft.com/office/drawing/2014/main" id="{B50D7F65-CA8B-4A74-B18B-54104ABAFD3B}"/>
            </a:ext>
          </a:extLst>
        </xdr:cNvPr>
        <xdr:cNvCxnSpPr/>
      </xdr:nvCxnSpPr>
      <xdr:spPr>
        <a:xfrm flipV="1">
          <a:off x="2019300" y="6261255"/>
          <a:ext cx="889000" cy="1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2A41ACA1-8868-449D-9CC7-199331072CD4}"/>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92141</xdr:rowOff>
    </xdr:from>
    <xdr:ext cx="599010" cy="259045"/>
    <xdr:sp macro="" textlink="">
      <xdr:nvSpPr>
        <xdr:cNvPr id="70" name="テキスト ボックス 69">
          <a:extLst>
            <a:ext uri="{FF2B5EF4-FFF2-40B4-BE49-F238E27FC236}">
              <a16:creationId xmlns:a16="http://schemas.microsoft.com/office/drawing/2014/main" id="{11173EB2-CB2A-40EC-8135-2D8D1011D569}"/>
            </a:ext>
          </a:extLst>
        </xdr:cNvPr>
        <xdr:cNvSpPr txBox="1"/>
      </xdr:nvSpPr>
      <xdr:spPr>
        <a:xfrm>
          <a:off x="2608795" y="6435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103599</xdr:rowOff>
    </xdr:from>
    <xdr:to>
      <xdr:col>10</xdr:col>
      <xdr:colOff>114300</xdr:colOff>
      <xdr:row>36</xdr:row>
      <xdr:rowOff>126585</xdr:rowOff>
    </xdr:to>
    <xdr:cxnSp macro="">
      <xdr:nvCxnSpPr>
        <xdr:cNvPr id="71" name="直線コネクタ 70">
          <a:extLst>
            <a:ext uri="{FF2B5EF4-FFF2-40B4-BE49-F238E27FC236}">
              <a16:creationId xmlns:a16="http://schemas.microsoft.com/office/drawing/2014/main" id="{733AA87B-5D5C-44F6-B942-C3F903665BB3}"/>
            </a:ext>
          </a:extLst>
        </xdr:cNvPr>
        <xdr:cNvCxnSpPr/>
      </xdr:nvCxnSpPr>
      <xdr:spPr>
        <a:xfrm flipV="1">
          <a:off x="1130300" y="6275799"/>
          <a:ext cx="889000" cy="22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D519CA54-9089-4E96-9333-63D38C631E35}"/>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105882</xdr:rowOff>
    </xdr:from>
    <xdr:ext cx="599010" cy="259045"/>
    <xdr:sp macro="" textlink="">
      <xdr:nvSpPr>
        <xdr:cNvPr id="73" name="テキスト ボックス 72">
          <a:extLst>
            <a:ext uri="{FF2B5EF4-FFF2-40B4-BE49-F238E27FC236}">
              <a16:creationId xmlns:a16="http://schemas.microsoft.com/office/drawing/2014/main" id="{30E1E603-AD91-4ED9-B49D-DDB2CD2D56D3}"/>
            </a:ext>
          </a:extLst>
        </xdr:cNvPr>
        <xdr:cNvSpPr txBox="1"/>
      </xdr:nvSpPr>
      <xdr:spPr>
        <a:xfrm>
          <a:off x="1719795" y="6449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DA5A2908-D1AC-44D1-B0A8-F730D77F7185}"/>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117786</xdr:rowOff>
    </xdr:from>
    <xdr:ext cx="599010" cy="259045"/>
    <xdr:sp macro="" textlink="">
      <xdr:nvSpPr>
        <xdr:cNvPr id="75" name="テキスト ボックス 74">
          <a:extLst>
            <a:ext uri="{FF2B5EF4-FFF2-40B4-BE49-F238E27FC236}">
              <a16:creationId xmlns:a16="http://schemas.microsoft.com/office/drawing/2014/main" id="{B168424D-8038-4FAE-93B7-EE8BBDBA7A69}"/>
            </a:ext>
          </a:extLst>
        </xdr:cNvPr>
        <xdr:cNvSpPr txBox="1"/>
      </xdr:nvSpPr>
      <xdr:spPr>
        <a:xfrm>
          <a:off x="830795" y="6461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EA521D41-2277-445F-935C-65461AFAE439}"/>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B04C682A-DD9F-4B21-BAE3-3CD69C89B359}"/>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23CA299D-0496-4989-9D35-A8AEE62C2793}"/>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9E897C06-33F1-443C-9D0B-CE2C8D71ABEE}"/>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49AF4B11-BBD5-4498-A0F0-3F5DBE023BA7}"/>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132035</xdr:rowOff>
    </xdr:from>
    <xdr:to>
      <xdr:col>24</xdr:col>
      <xdr:colOff>114300</xdr:colOff>
      <xdr:row>36</xdr:row>
      <xdr:rowOff>62185</xdr:rowOff>
    </xdr:to>
    <xdr:sp macro="" textlink="">
      <xdr:nvSpPr>
        <xdr:cNvPr id="81" name="楕円 80">
          <a:extLst>
            <a:ext uri="{FF2B5EF4-FFF2-40B4-BE49-F238E27FC236}">
              <a16:creationId xmlns:a16="http://schemas.microsoft.com/office/drawing/2014/main" id="{A073985C-468E-4E37-823E-2CE0C9DE028F}"/>
            </a:ext>
          </a:extLst>
        </xdr:cNvPr>
        <xdr:cNvSpPr/>
      </xdr:nvSpPr>
      <xdr:spPr>
        <a:xfrm>
          <a:off x="4584700" y="613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154912</xdr:rowOff>
    </xdr:from>
    <xdr:ext cx="599010" cy="259045"/>
    <xdr:sp macro="" textlink="">
      <xdr:nvSpPr>
        <xdr:cNvPr id="82" name="人件費該当値テキスト">
          <a:extLst>
            <a:ext uri="{FF2B5EF4-FFF2-40B4-BE49-F238E27FC236}">
              <a16:creationId xmlns:a16="http://schemas.microsoft.com/office/drawing/2014/main" id="{D81E428C-F6D2-4A1C-A83A-88430F589C91}"/>
            </a:ext>
          </a:extLst>
        </xdr:cNvPr>
        <xdr:cNvSpPr txBox="1"/>
      </xdr:nvSpPr>
      <xdr:spPr>
        <a:xfrm>
          <a:off x="4686300" y="5984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23455</xdr:rowOff>
    </xdr:from>
    <xdr:to>
      <xdr:col>20</xdr:col>
      <xdr:colOff>38100</xdr:colOff>
      <xdr:row>36</xdr:row>
      <xdr:rowOff>125055</xdr:rowOff>
    </xdr:to>
    <xdr:sp macro="" textlink="">
      <xdr:nvSpPr>
        <xdr:cNvPr id="83" name="楕円 82">
          <a:extLst>
            <a:ext uri="{FF2B5EF4-FFF2-40B4-BE49-F238E27FC236}">
              <a16:creationId xmlns:a16="http://schemas.microsoft.com/office/drawing/2014/main" id="{9CD13653-8659-4471-A9F0-8354BEACB13F}"/>
            </a:ext>
          </a:extLst>
        </xdr:cNvPr>
        <xdr:cNvSpPr/>
      </xdr:nvSpPr>
      <xdr:spPr>
        <a:xfrm>
          <a:off x="3746500" y="619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141582</xdr:rowOff>
    </xdr:from>
    <xdr:ext cx="599010" cy="259045"/>
    <xdr:sp macro="" textlink="">
      <xdr:nvSpPr>
        <xdr:cNvPr id="84" name="テキスト ボックス 83">
          <a:extLst>
            <a:ext uri="{FF2B5EF4-FFF2-40B4-BE49-F238E27FC236}">
              <a16:creationId xmlns:a16="http://schemas.microsoft.com/office/drawing/2014/main" id="{D2C8B5AD-14DF-406A-8439-01573CD6BD72}"/>
            </a:ext>
          </a:extLst>
        </xdr:cNvPr>
        <xdr:cNvSpPr txBox="1"/>
      </xdr:nvSpPr>
      <xdr:spPr>
        <a:xfrm>
          <a:off x="3497795" y="5970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38255</xdr:rowOff>
    </xdr:from>
    <xdr:to>
      <xdr:col>15</xdr:col>
      <xdr:colOff>101600</xdr:colOff>
      <xdr:row>36</xdr:row>
      <xdr:rowOff>139855</xdr:rowOff>
    </xdr:to>
    <xdr:sp macro="" textlink="">
      <xdr:nvSpPr>
        <xdr:cNvPr id="85" name="楕円 84">
          <a:extLst>
            <a:ext uri="{FF2B5EF4-FFF2-40B4-BE49-F238E27FC236}">
              <a16:creationId xmlns:a16="http://schemas.microsoft.com/office/drawing/2014/main" id="{6D91C678-EDD0-4B69-823B-50487BAFA140}"/>
            </a:ext>
          </a:extLst>
        </xdr:cNvPr>
        <xdr:cNvSpPr/>
      </xdr:nvSpPr>
      <xdr:spPr>
        <a:xfrm>
          <a:off x="2857500" y="621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156382</xdr:rowOff>
    </xdr:from>
    <xdr:ext cx="599010" cy="259045"/>
    <xdr:sp macro="" textlink="">
      <xdr:nvSpPr>
        <xdr:cNvPr id="86" name="テキスト ボックス 85">
          <a:extLst>
            <a:ext uri="{FF2B5EF4-FFF2-40B4-BE49-F238E27FC236}">
              <a16:creationId xmlns:a16="http://schemas.microsoft.com/office/drawing/2014/main" id="{B19F214C-864E-4CB0-A279-4E24C000BECF}"/>
            </a:ext>
          </a:extLst>
        </xdr:cNvPr>
        <xdr:cNvSpPr txBox="1"/>
      </xdr:nvSpPr>
      <xdr:spPr>
        <a:xfrm>
          <a:off x="2608795" y="5985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52799</xdr:rowOff>
    </xdr:from>
    <xdr:to>
      <xdr:col>10</xdr:col>
      <xdr:colOff>165100</xdr:colOff>
      <xdr:row>36</xdr:row>
      <xdr:rowOff>154399</xdr:rowOff>
    </xdr:to>
    <xdr:sp macro="" textlink="">
      <xdr:nvSpPr>
        <xdr:cNvPr id="87" name="楕円 86">
          <a:extLst>
            <a:ext uri="{FF2B5EF4-FFF2-40B4-BE49-F238E27FC236}">
              <a16:creationId xmlns:a16="http://schemas.microsoft.com/office/drawing/2014/main" id="{E9226A8C-D607-4969-8CBD-9F817AE85B5F}"/>
            </a:ext>
          </a:extLst>
        </xdr:cNvPr>
        <xdr:cNvSpPr/>
      </xdr:nvSpPr>
      <xdr:spPr>
        <a:xfrm>
          <a:off x="1968500" y="6224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170926</xdr:rowOff>
    </xdr:from>
    <xdr:ext cx="599010" cy="259045"/>
    <xdr:sp macro="" textlink="">
      <xdr:nvSpPr>
        <xdr:cNvPr id="88" name="テキスト ボックス 87">
          <a:extLst>
            <a:ext uri="{FF2B5EF4-FFF2-40B4-BE49-F238E27FC236}">
              <a16:creationId xmlns:a16="http://schemas.microsoft.com/office/drawing/2014/main" id="{83873BE1-1547-4702-84E0-EB638B3F8E5D}"/>
            </a:ext>
          </a:extLst>
        </xdr:cNvPr>
        <xdr:cNvSpPr txBox="1"/>
      </xdr:nvSpPr>
      <xdr:spPr>
        <a:xfrm>
          <a:off x="1719795" y="6000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75785</xdr:rowOff>
    </xdr:from>
    <xdr:to>
      <xdr:col>6</xdr:col>
      <xdr:colOff>38100</xdr:colOff>
      <xdr:row>37</xdr:row>
      <xdr:rowOff>5935</xdr:rowOff>
    </xdr:to>
    <xdr:sp macro="" textlink="">
      <xdr:nvSpPr>
        <xdr:cNvPr id="89" name="楕円 88">
          <a:extLst>
            <a:ext uri="{FF2B5EF4-FFF2-40B4-BE49-F238E27FC236}">
              <a16:creationId xmlns:a16="http://schemas.microsoft.com/office/drawing/2014/main" id="{EBFEAE01-2BC3-4536-9094-D1AC287C1301}"/>
            </a:ext>
          </a:extLst>
        </xdr:cNvPr>
        <xdr:cNvSpPr/>
      </xdr:nvSpPr>
      <xdr:spPr>
        <a:xfrm>
          <a:off x="1079500" y="624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22462</xdr:rowOff>
    </xdr:from>
    <xdr:ext cx="599010" cy="259045"/>
    <xdr:sp macro="" textlink="">
      <xdr:nvSpPr>
        <xdr:cNvPr id="90" name="テキスト ボックス 89">
          <a:extLst>
            <a:ext uri="{FF2B5EF4-FFF2-40B4-BE49-F238E27FC236}">
              <a16:creationId xmlns:a16="http://schemas.microsoft.com/office/drawing/2014/main" id="{2C144584-1C07-45A2-8609-D9953BE39BB3}"/>
            </a:ext>
          </a:extLst>
        </xdr:cNvPr>
        <xdr:cNvSpPr txBox="1"/>
      </xdr:nvSpPr>
      <xdr:spPr>
        <a:xfrm>
          <a:off x="830795" y="6023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4E0639F6-F55C-44A5-B104-F951EC20C43A}"/>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FC073823-0B2B-43AE-81BF-96DB6444871C}"/>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1980BDD1-B3F4-4E6B-8307-A11B601FCF68}"/>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957FA381-2C0C-414A-9772-C4C507519BFA}"/>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93BEB8CC-80BD-4C76-8A27-8C1DB5ACB0C7}"/>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652393E5-5173-4193-AF08-510B3D867FBF}"/>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8E6EC1B0-9FD4-4F5B-A7AF-CDCBAAC907EA}"/>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2B69F437-4DE9-4001-A54B-B45FBAA3BF04}"/>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A80718AB-0076-4BB9-A2A7-7EED262D0907}"/>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C6032A88-BE01-4168-8167-07991C37237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450052B2-7B08-4F9D-A799-2E4931829BE3}"/>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16719495-CA0C-48DE-BE47-C5E344AAD16E}"/>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F07CDF6F-6BEC-48CD-BE05-194633A7945C}"/>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258100B4-25AB-466A-92AC-3B1CD0E1A5AD}"/>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B07971EF-A250-43E5-88EC-12260E758522}"/>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63E3E0C8-6A46-468D-819B-182372CCF6EE}"/>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D2FB66A-F98C-4EB7-820D-F4C787FBA46B}"/>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57AADE17-927E-4F33-AEDE-7C6EA672DAAA}"/>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D1AB5E66-319D-47E5-971A-F445C82AF41C}"/>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48B253E8-3A07-4FF6-BCB2-97B859DB16F3}"/>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3D7672E8-C851-4F77-9D04-38D8AB2265F1}"/>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6F0062A0-93B4-41D3-8A31-B9AAE0084F55}"/>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906F1FD9-8A68-4344-A99A-5428AFCD248A}"/>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D7CB6E4B-5ED2-4A0B-8C08-29BD81306999}"/>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E748CA35-0CD6-4D48-8610-D4962A8B5BA9}"/>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A777DADD-6C00-41D6-90EA-88B4D8EAC31D}"/>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79B491E0-99DE-423C-915E-D201A8AF32F5}"/>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974CD66F-F43F-485B-A379-95474F6C11E4}"/>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75133</xdr:rowOff>
    </xdr:from>
    <xdr:to>
      <xdr:col>24</xdr:col>
      <xdr:colOff>63500</xdr:colOff>
      <xdr:row>57</xdr:row>
      <xdr:rowOff>92256</xdr:rowOff>
    </xdr:to>
    <xdr:cxnSp macro="">
      <xdr:nvCxnSpPr>
        <xdr:cNvPr id="119" name="直線コネクタ 118">
          <a:extLst>
            <a:ext uri="{FF2B5EF4-FFF2-40B4-BE49-F238E27FC236}">
              <a16:creationId xmlns:a16="http://schemas.microsoft.com/office/drawing/2014/main" id="{79D3B505-59B6-4C47-A96D-A1BC6BFE4484}"/>
            </a:ext>
          </a:extLst>
        </xdr:cNvPr>
        <xdr:cNvCxnSpPr/>
      </xdr:nvCxnSpPr>
      <xdr:spPr>
        <a:xfrm flipV="1">
          <a:off x="3797300" y="9847783"/>
          <a:ext cx="838200" cy="17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171352</xdr:rowOff>
    </xdr:from>
    <xdr:ext cx="599010" cy="259045"/>
    <xdr:sp macro="" textlink="">
      <xdr:nvSpPr>
        <xdr:cNvPr id="120" name="物件費平均値テキスト">
          <a:extLst>
            <a:ext uri="{FF2B5EF4-FFF2-40B4-BE49-F238E27FC236}">
              <a16:creationId xmlns:a16="http://schemas.microsoft.com/office/drawing/2014/main" id="{A16107DE-2E9F-4FF0-B21B-5050606CFF9E}"/>
            </a:ext>
          </a:extLst>
        </xdr:cNvPr>
        <xdr:cNvSpPr txBox="1"/>
      </xdr:nvSpPr>
      <xdr:spPr>
        <a:xfrm>
          <a:off x="4686300" y="9601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B3962301-F8BF-407F-BDF7-2F182D90858E}"/>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92256</xdr:rowOff>
    </xdr:from>
    <xdr:to>
      <xdr:col>19</xdr:col>
      <xdr:colOff>177800</xdr:colOff>
      <xdr:row>57</xdr:row>
      <xdr:rowOff>96613</xdr:rowOff>
    </xdr:to>
    <xdr:cxnSp macro="">
      <xdr:nvCxnSpPr>
        <xdr:cNvPr id="122" name="直線コネクタ 121">
          <a:extLst>
            <a:ext uri="{FF2B5EF4-FFF2-40B4-BE49-F238E27FC236}">
              <a16:creationId xmlns:a16="http://schemas.microsoft.com/office/drawing/2014/main" id="{82626896-61FF-4FAC-AA9A-630590F707D8}"/>
            </a:ext>
          </a:extLst>
        </xdr:cNvPr>
        <xdr:cNvCxnSpPr/>
      </xdr:nvCxnSpPr>
      <xdr:spPr>
        <a:xfrm flipV="1">
          <a:off x="2908300" y="9864906"/>
          <a:ext cx="889000" cy="4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F0CAD269-884C-42D8-8950-30971886C7BA}"/>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119567</xdr:rowOff>
    </xdr:from>
    <xdr:ext cx="599010" cy="259045"/>
    <xdr:sp macro="" textlink="">
      <xdr:nvSpPr>
        <xdr:cNvPr id="124" name="テキスト ボックス 123">
          <a:extLst>
            <a:ext uri="{FF2B5EF4-FFF2-40B4-BE49-F238E27FC236}">
              <a16:creationId xmlns:a16="http://schemas.microsoft.com/office/drawing/2014/main" id="{F2C3BB63-3E9D-4D48-A192-0FF49284204B}"/>
            </a:ext>
          </a:extLst>
        </xdr:cNvPr>
        <xdr:cNvSpPr txBox="1"/>
      </xdr:nvSpPr>
      <xdr:spPr>
        <a:xfrm>
          <a:off x="3497795" y="9549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96613</xdr:rowOff>
    </xdr:from>
    <xdr:to>
      <xdr:col>15</xdr:col>
      <xdr:colOff>50800</xdr:colOff>
      <xdr:row>57</xdr:row>
      <xdr:rowOff>115563</xdr:rowOff>
    </xdr:to>
    <xdr:cxnSp macro="">
      <xdr:nvCxnSpPr>
        <xdr:cNvPr id="125" name="直線コネクタ 124">
          <a:extLst>
            <a:ext uri="{FF2B5EF4-FFF2-40B4-BE49-F238E27FC236}">
              <a16:creationId xmlns:a16="http://schemas.microsoft.com/office/drawing/2014/main" id="{F0F8CA15-5883-4D1E-819F-C4CBF9A78CCC}"/>
            </a:ext>
          </a:extLst>
        </xdr:cNvPr>
        <xdr:cNvCxnSpPr/>
      </xdr:nvCxnSpPr>
      <xdr:spPr>
        <a:xfrm flipV="1">
          <a:off x="2019300" y="9869263"/>
          <a:ext cx="889000" cy="18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89B41894-AB89-4F25-A81A-59EA5B0AC7C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123649</xdr:rowOff>
    </xdr:from>
    <xdr:ext cx="599010" cy="259045"/>
    <xdr:sp macro="" textlink="">
      <xdr:nvSpPr>
        <xdr:cNvPr id="127" name="テキスト ボックス 126">
          <a:extLst>
            <a:ext uri="{FF2B5EF4-FFF2-40B4-BE49-F238E27FC236}">
              <a16:creationId xmlns:a16="http://schemas.microsoft.com/office/drawing/2014/main" id="{A88CFAF4-7717-48B8-A29F-E08FA5681D54}"/>
            </a:ext>
          </a:extLst>
        </xdr:cNvPr>
        <xdr:cNvSpPr txBox="1"/>
      </xdr:nvSpPr>
      <xdr:spPr>
        <a:xfrm>
          <a:off x="2608795" y="955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115563</xdr:rowOff>
    </xdr:from>
    <xdr:to>
      <xdr:col>10</xdr:col>
      <xdr:colOff>114300</xdr:colOff>
      <xdr:row>57</xdr:row>
      <xdr:rowOff>127284</xdr:rowOff>
    </xdr:to>
    <xdr:cxnSp macro="">
      <xdr:nvCxnSpPr>
        <xdr:cNvPr id="128" name="直線コネクタ 127">
          <a:extLst>
            <a:ext uri="{FF2B5EF4-FFF2-40B4-BE49-F238E27FC236}">
              <a16:creationId xmlns:a16="http://schemas.microsoft.com/office/drawing/2014/main" id="{B9C6C99F-8A81-41D6-90F6-9BA6FD91B9EF}"/>
            </a:ext>
          </a:extLst>
        </xdr:cNvPr>
        <xdr:cNvCxnSpPr/>
      </xdr:nvCxnSpPr>
      <xdr:spPr>
        <a:xfrm flipV="1">
          <a:off x="1130300" y="9888213"/>
          <a:ext cx="889000" cy="11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D8B3A6DF-2560-42C1-B86C-0BE580917852}"/>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157395</xdr:rowOff>
    </xdr:from>
    <xdr:ext cx="599010" cy="259045"/>
    <xdr:sp macro="" textlink="">
      <xdr:nvSpPr>
        <xdr:cNvPr id="130" name="テキスト ボックス 129">
          <a:extLst>
            <a:ext uri="{FF2B5EF4-FFF2-40B4-BE49-F238E27FC236}">
              <a16:creationId xmlns:a16="http://schemas.microsoft.com/office/drawing/2014/main" id="{F741577A-3401-4BAD-8164-5DEEB5081C1E}"/>
            </a:ext>
          </a:extLst>
        </xdr:cNvPr>
        <xdr:cNvSpPr txBox="1"/>
      </xdr:nvSpPr>
      <xdr:spPr>
        <a:xfrm>
          <a:off x="1719795" y="9587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D6F953A7-69C3-4F77-A618-DE3B82B73EF7}"/>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170442</xdr:rowOff>
    </xdr:from>
    <xdr:ext cx="599010" cy="259045"/>
    <xdr:sp macro="" textlink="">
      <xdr:nvSpPr>
        <xdr:cNvPr id="132" name="テキスト ボックス 131">
          <a:extLst>
            <a:ext uri="{FF2B5EF4-FFF2-40B4-BE49-F238E27FC236}">
              <a16:creationId xmlns:a16="http://schemas.microsoft.com/office/drawing/2014/main" id="{CB9BF22E-BF4A-4E96-A062-73EBDE030DB8}"/>
            </a:ext>
          </a:extLst>
        </xdr:cNvPr>
        <xdr:cNvSpPr txBox="1"/>
      </xdr:nvSpPr>
      <xdr:spPr>
        <a:xfrm>
          <a:off x="830795" y="960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4A92FF75-A844-4AA1-80F0-64EC63332259}"/>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E8132562-3D1D-4FDA-AFAD-2B46CE0D1849}"/>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C670C8B1-109C-41F2-821E-57782B9B44CD}"/>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F5A52B41-1498-4010-A2D9-A46F0A7FB676}"/>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A1DE1EF2-2984-432A-89AD-C8CBE9AE8EF9}"/>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24333</xdr:rowOff>
    </xdr:from>
    <xdr:to>
      <xdr:col>24</xdr:col>
      <xdr:colOff>114300</xdr:colOff>
      <xdr:row>57</xdr:row>
      <xdr:rowOff>125933</xdr:rowOff>
    </xdr:to>
    <xdr:sp macro="" textlink="">
      <xdr:nvSpPr>
        <xdr:cNvPr id="138" name="楕円 137">
          <a:extLst>
            <a:ext uri="{FF2B5EF4-FFF2-40B4-BE49-F238E27FC236}">
              <a16:creationId xmlns:a16="http://schemas.microsoft.com/office/drawing/2014/main" id="{54376598-B0A7-446F-ADAB-5736185A20A3}"/>
            </a:ext>
          </a:extLst>
        </xdr:cNvPr>
        <xdr:cNvSpPr/>
      </xdr:nvSpPr>
      <xdr:spPr>
        <a:xfrm>
          <a:off x="4584700" y="9796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2760</xdr:rowOff>
    </xdr:from>
    <xdr:ext cx="599010" cy="259045"/>
    <xdr:sp macro="" textlink="">
      <xdr:nvSpPr>
        <xdr:cNvPr id="139" name="物件費該当値テキスト">
          <a:extLst>
            <a:ext uri="{FF2B5EF4-FFF2-40B4-BE49-F238E27FC236}">
              <a16:creationId xmlns:a16="http://schemas.microsoft.com/office/drawing/2014/main" id="{63CAD13B-539B-4C09-982E-2C9875521EE2}"/>
            </a:ext>
          </a:extLst>
        </xdr:cNvPr>
        <xdr:cNvSpPr txBox="1"/>
      </xdr:nvSpPr>
      <xdr:spPr>
        <a:xfrm>
          <a:off x="4686300" y="9775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41456</xdr:rowOff>
    </xdr:from>
    <xdr:to>
      <xdr:col>20</xdr:col>
      <xdr:colOff>38100</xdr:colOff>
      <xdr:row>57</xdr:row>
      <xdr:rowOff>143056</xdr:rowOff>
    </xdr:to>
    <xdr:sp macro="" textlink="">
      <xdr:nvSpPr>
        <xdr:cNvPr id="140" name="楕円 139">
          <a:extLst>
            <a:ext uri="{FF2B5EF4-FFF2-40B4-BE49-F238E27FC236}">
              <a16:creationId xmlns:a16="http://schemas.microsoft.com/office/drawing/2014/main" id="{8002B7D4-DC45-4BFC-A815-11504957CDC3}"/>
            </a:ext>
          </a:extLst>
        </xdr:cNvPr>
        <xdr:cNvSpPr/>
      </xdr:nvSpPr>
      <xdr:spPr>
        <a:xfrm>
          <a:off x="3746500" y="9814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134183</xdr:rowOff>
    </xdr:from>
    <xdr:ext cx="599010" cy="259045"/>
    <xdr:sp macro="" textlink="">
      <xdr:nvSpPr>
        <xdr:cNvPr id="141" name="テキスト ボックス 140">
          <a:extLst>
            <a:ext uri="{FF2B5EF4-FFF2-40B4-BE49-F238E27FC236}">
              <a16:creationId xmlns:a16="http://schemas.microsoft.com/office/drawing/2014/main" id="{575696D0-AC36-4571-89C5-75AD0B40906A}"/>
            </a:ext>
          </a:extLst>
        </xdr:cNvPr>
        <xdr:cNvSpPr txBox="1"/>
      </xdr:nvSpPr>
      <xdr:spPr>
        <a:xfrm>
          <a:off x="3497795" y="9906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45813</xdr:rowOff>
    </xdr:from>
    <xdr:to>
      <xdr:col>15</xdr:col>
      <xdr:colOff>101600</xdr:colOff>
      <xdr:row>57</xdr:row>
      <xdr:rowOff>147413</xdr:rowOff>
    </xdr:to>
    <xdr:sp macro="" textlink="">
      <xdr:nvSpPr>
        <xdr:cNvPr id="142" name="楕円 141">
          <a:extLst>
            <a:ext uri="{FF2B5EF4-FFF2-40B4-BE49-F238E27FC236}">
              <a16:creationId xmlns:a16="http://schemas.microsoft.com/office/drawing/2014/main" id="{0FFFD6A8-BE0C-448C-9D51-D83ACDEE5A3B}"/>
            </a:ext>
          </a:extLst>
        </xdr:cNvPr>
        <xdr:cNvSpPr/>
      </xdr:nvSpPr>
      <xdr:spPr>
        <a:xfrm>
          <a:off x="2857500" y="9818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138540</xdr:rowOff>
    </xdr:from>
    <xdr:ext cx="599010" cy="259045"/>
    <xdr:sp macro="" textlink="">
      <xdr:nvSpPr>
        <xdr:cNvPr id="143" name="テキスト ボックス 142">
          <a:extLst>
            <a:ext uri="{FF2B5EF4-FFF2-40B4-BE49-F238E27FC236}">
              <a16:creationId xmlns:a16="http://schemas.microsoft.com/office/drawing/2014/main" id="{AD693857-E140-4070-8291-1695A6BA816A}"/>
            </a:ext>
          </a:extLst>
        </xdr:cNvPr>
        <xdr:cNvSpPr txBox="1"/>
      </xdr:nvSpPr>
      <xdr:spPr>
        <a:xfrm>
          <a:off x="2608795" y="9911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64763</xdr:rowOff>
    </xdr:from>
    <xdr:to>
      <xdr:col>10</xdr:col>
      <xdr:colOff>165100</xdr:colOff>
      <xdr:row>57</xdr:row>
      <xdr:rowOff>166363</xdr:rowOff>
    </xdr:to>
    <xdr:sp macro="" textlink="">
      <xdr:nvSpPr>
        <xdr:cNvPr id="144" name="楕円 143">
          <a:extLst>
            <a:ext uri="{FF2B5EF4-FFF2-40B4-BE49-F238E27FC236}">
              <a16:creationId xmlns:a16="http://schemas.microsoft.com/office/drawing/2014/main" id="{F10FBD76-687D-4CAE-9DD3-B51FDB66250A}"/>
            </a:ext>
          </a:extLst>
        </xdr:cNvPr>
        <xdr:cNvSpPr/>
      </xdr:nvSpPr>
      <xdr:spPr>
        <a:xfrm>
          <a:off x="1968500" y="9837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157490</xdr:rowOff>
    </xdr:from>
    <xdr:ext cx="599010" cy="259045"/>
    <xdr:sp macro="" textlink="">
      <xdr:nvSpPr>
        <xdr:cNvPr id="145" name="テキスト ボックス 144">
          <a:extLst>
            <a:ext uri="{FF2B5EF4-FFF2-40B4-BE49-F238E27FC236}">
              <a16:creationId xmlns:a16="http://schemas.microsoft.com/office/drawing/2014/main" id="{87EB6D83-DF31-477E-92C0-DDB658ED9C1B}"/>
            </a:ext>
          </a:extLst>
        </xdr:cNvPr>
        <xdr:cNvSpPr txBox="1"/>
      </xdr:nvSpPr>
      <xdr:spPr>
        <a:xfrm>
          <a:off x="1719795" y="9930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76484</xdr:rowOff>
    </xdr:from>
    <xdr:to>
      <xdr:col>6</xdr:col>
      <xdr:colOff>38100</xdr:colOff>
      <xdr:row>58</xdr:row>
      <xdr:rowOff>6634</xdr:rowOff>
    </xdr:to>
    <xdr:sp macro="" textlink="">
      <xdr:nvSpPr>
        <xdr:cNvPr id="146" name="楕円 145">
          <a:extLst>
            <a:ext uri="{FF2B5EF4-FFF2-40B4-BE49-F238E27FC236}">
              <a16:creationId xmlns:a16="http://schemas.microsoft.com/office/drawing/2014/main" id="{4AAEC7AA-DDBE-4E41-A256-BB3299D22B56}"/>
            </a:ext>
          </a:extLst>
        </xdr:cNvPr>
        <xdr:cNvSpPr/>
      </xdr:nvSpPr>
      <xdr:spPr>
        <a:xfrm>
          <a:off x="1079500" y="9849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169211</xdr:rowOff>
    </xdr:from>
    <xdr:ext cx="599010" cy="259045"/>
    <xdr:sp macro="" textlink="">
      <xdr:nvSpPr>
        <xdr:cNvPr id="147" name="テキスト ボックス 146">
          <a:extLst>
            <a:ext uri="{FF2B5EF4-FFF2-40B4-BE49-F238E27FC236}">
              <a16:creationId xmlns:a16="http://schemas.microsoft.com/office/drawing/2014/main" id="{1232C4AF-9A93-4AAC-AF01-956EAB521B82}"/>
            </a:ext>
          </a:extLst>
        </xdr:cNvPr>
        <xdr:cNvSpPr txBox="1"/>
      </xdr:nvSpPr>
      <xdr:spPr>
        <a:xfrm>
          <a:off x="830795" y="9941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7AD3BA2D-CFD9-4340-89AF-0A51474EB106}"/>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C05C33D6-8EBC-465F-8B84-EA220B8CF7A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437FF826-0DF5-4C7D-B057-CDE18B81D94B}"/>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88A14E4D-926C-44C2-9218-369F4FFB6277}"/>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4939F0A3-C170-4010-9B49-7223DDF45DCB}"/>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EBB1C451-290B-4ABF-B61B-11F8A217EF34}"/>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D4F00B92-1575-4DB6-B2E0-4A40DCDE9DE3}"/>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772B7DDF-9396-44B3-A303-8D8312642ABF}"/>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1DAABAEC-EAE8-4BFB-90FF-7CB819374629}"/>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BF63E368-CCFA-4346-8AAA-3CBDEE55BE0F}"/>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9B0F7502-FA99-42B2-AB53-B720F362330C}"/>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D98EF2E5-01CD-4897-A493-D2A920910CE7}"/>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BB11A473-AD00-41B2-9DE5-42A829EBFFDC}"/>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650E0066-8279-4032-B6FE-AC26006489D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F42F4689-5D5E-4ECF-973A-D646338E7ACE}"/>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AB62C33E-3B7A-4F23-86F2-5F97C59F1EFF}"/>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50E0A512-C513-49A7-9C14-324E14458F54}"/>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E20F21DB-A129-4C48-A588-259AF76DADA2}"/>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F24754DE-8EC2-4128-9EC1-DEC997180D45}"/>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521DAF5A-116D-4B36-82C6-CF18C9CA7666}"/>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E84ABB62-5065-4FB7-8059-9097968D9681}"/>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B432FECD-28C2-4491-959A-25B9E5966CFF}"/>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31621CA3-D62A-4D16-A854-69C18F01AD5C}"/>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E71BCAF-282A-480E-9D52-9E6FC27E505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D4DC15F1-AC57-45C8-811C-04A583F2295A}"/>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879FF6A1-4E3F-42A4-B6D0-CD242E97DA5F}"/>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75445</xdr:rowOff>
    </xdr:from>
    <xdr:to>
      <xdr:col>24</xdr:col>
      <xdr:colOff>63500</xdr:colOff>
      <xdr:row>78</xdr:row>
      <xdr:rowOff>121960</xdr:rowOff>
    </xdr:to>
    <xdr:cxnSp macro="">
      <xdr:nvCxnSpPr>
        <xdr:cNvPr id="174" name="直線コネクタ 173">
          <a:extLst>
            <a:ext uri="{FF2B5EF4-FFF2-40B4-BE49-F238E27FC236}">
              <a16:creationId xmlns:a16="http://schemas.microsoft.com/office/drawing/2014/main" id="{D6E6A0A6-4EAE-4C81-901C-DE1024EC5FD9}"/>
            </a:ext>
          </a:extLst>
        </xdr:cNvPr>
        <xdr:cNvCxnSpPr/>
      </xdr:nvCxnSpPr>
      <xdr:spPr>
        <a:xfrm flipV="1">
          <a:off x="3797300" y="13448545"/>
          <a:ext cx="838200" cy="4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86845</xdr:rowOff>
    </xdr:from>
    <xdr:ext cx="534377" cy="259045"/>
    <xdr:sp macro="" textlink="">
      <xdr:nvSpPr>
        <xdr:cNvPr id="175" name="維持補修費平均値テキスト">
          <a:extLst>
            <a:ext uri="{FF2B5EF4-FFF2-40B4-BE49-F238E27FC236}">
              <a16:creationId xmlns:a16="http://schemas.microsoft.com/office/drawing/2014/main" id="{AF4E299C-972B-43A6-A29E-1C998815B7A5}"/>
            </a:ext>
          </a:extLst>
        </xdr:cNvPr>
        <xdr:cNvSpPr txBox="1"/>
      </xdr:nvSpPr>
      <xdr:spPr>
        <a:xfrm>
          <a:off x="4686300" y="13117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B5EF5F46-7B83-4E59-8E39-E57DE4CBCDA9}"/>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120876</xdr:rowOff>
    </xdr:from>
    <xdr:to>
      <xdr:col>19</xdr:col>
      <xdr:colOff>177800</xdr:colOff>
      <xdr:row>78</xdr:row>
      <xdr:rowOff>121960</xdr:rowOff>
    </xdr:to>
    <xdr:cxnSp macro="">
      <xdr:nvCxnSpPr>
        <xdr:cNvPr id="177" name="直線コネクタ 176">
          <a:extLst>
            <a:ext uri="{FF2B5EF4-FFF2-40B4-BE49-F238E27FC236}">
              <a16:creationId xmlns:a16="http://schemas.microsoft.com/office/drawing/2014/main" id="{81E69B48-6ACF-40AA-956F-D70EC8A3C56F}"/>
            </a:ext>
          </a:extLst>
        </xdr:cNvPr>
        <xdr:cNvCxnSpPr/>
      </xdr:nvCxnSpPr>
      <xdr:spPr>
        <a:xfrm>
          <a:off x="2908300" y="13493976"/>
          <a:ext cx="889000" cy="1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DC1CF8BD-27B8-494F-B31C-FF0CD9E8D7B6}"/>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23159</xdr:rowOff>
    </xdr:from>
    <xdr:ext cx="534377" cy="259045"/>
    <xdr:sp macro="" textlink="">
      <xdr:nvSpPr>
        <xdr:cNvPr id="179" name="テキスト ボックス 178">
          <a:extLst>
            <a:ext uri="{FF2B5EF4-FFF2-40B4-BE49-F238E27FC236}">
              <a16:creationId xmlns:a16="http://schemas.microsoft.com/office/drawing/2014/main" id="{48F93186-B2B6-4C87-8DF1-7731E191E2FB}"/>
            </a:ext>
          </a:extLst>
        </xdr:cNvPr>
        <xdr:cNvSpPr txBox="1"/>
      </xdr:nvSpPr>
      <xdr:spPr>
        <a:xfrm>
          <a:off x="3530111" y="1305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120876</xdr:rowOff>
    </xdr:from>
    <xdr:to>
      <xdr:col>15</xdr:col>
      <xdr:colOff>50800</xdr:colOff>
      <xdr:row>78</xdr:row>
      <xdr:rowOff>121247</xdr:rowOff>
    </xdr:to>
    <xdr:cxnSp macro="">
      <xdr:nvCxnSpPr>
        <xdr:cNvPr id="180" name="直線コネクタ 179">
          <a:extLst>
            <a:ext uri="{FF2B5EF4-FFF2-40B4-BE49-F238E27FC236}">
              <a16:creationId xmlns:a16="http://schemas.microsoft.com/office/drawing/2014/main" id="{4AAF0734-63F4-467F-BA4C-80474FB763C1}"/>
            </a:ext>
          </a:extLst>
        </xdr:cNvPr>
        <xdr:cNvCxnSpPr/>
      </xdr:nvCxnSpPr>
      <xdr:spPr>
        <a:xfrm flipV="1">
          <a:off x="2019300" y="13493976"/>
          <a:ext cx="889000" cy="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AD01AFD4-8881-491B-ACEB-5E328F71BA46}"/>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28340</xdr:rowOff>
    </xdr:from>
    <xdr:ext cx="534377" cy="259045"/>
    <xdr:sp macro="" textlink="">
      <xdr:nvSpPr>
        <xdr:cNvPr id="182" name="テキスト ボックス 181">
          <a:extLst>
            <a:ext uri="{FF2B5EF4-FFF2-40B4-BE49-F238E27FC236}">
              <a16:creationId xmlns:a16="http://schemas.microsoft.com/office/drawing/2014/main" id="{2C5371EA-EDB5-4466-AB5D-A9E9D496674E}"/>
            </a:ext>
          </a:extLst>
        </xdr:cNvPr>
        <xdr:cNvSpPr txBox="1"/>
      </xdr:nvSpPr>
      <xdr:spPr>
        <a:xfrm>
          <a:off x="2641111" y="1305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121247</xdr:rowOff>
    </xdr:from>
    <xdr:to>
      <xdr:col>10</xdr:col>
      <xdr:colOff>114300</xdr:colOff>
      <xdr:row>78</xdr:row>
      <xdr:rowOff>131101</xdr:rowOff>
    </xdr:to>
    <xdr:cxnSp macro="">
      <xdr:nvCxnSpPr>
        <xdr:cNvPr id="183" name="直線コネクタ 182">
          <a:extLst>
            <a:ext uri="{FF2B5EF4-FFF2-40B4-BE49-F238E27FC236}">
              <a16:creationId xmlns:a16="http://schemas.microsoft.com/office/drawing/2014/main" id="{6D2BF01D-01A0-4825-AAB8-08C343641386}"/>
            </a:ext>
          </a:extLst>
        </xdr:cNvPr>
        <xdr:cNvCxnSpPr/>
      </xdr:nvCxnSpPr>
      <xdr:spPr>
        <a:xfrm flipV="1">
          <a:off x="1130300" y="13494347"/>
          <a:ext cx="889000" cy="9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18739D76-2307-4216-8963-0F1317C7FF14}"/>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39426</xdr:rowOff>
    </xdr:from>
    <xdr:ext cx="534377" cy="259045"/>
    <xdr:sp macro="" textlink="">
      <xdr:nvSpPr>
        <xdr:cNvPr id="185" name="テキスト ボックス 184">
          <a:extLst>
            <a:ext uri="{FF2B5EF4-FFF2-40B4-BE49-F238E27FC236}">
              <a16:creationId xmlns:a16="http://schemas.microsoft.com/office/drawing/2014/main" id="{8B7992BA-CDB0-4A4D-9984-879CD47BB1AE}"/>
            </a:ext>
          </a:extLst>
        </xdr:cNvPr>
        <xdr:cNvSpPr txBox="1"/>
      </xdr:nvSpPr>
      <xdr:spPr>
        <a:xfrm>
          <a:off x="1752111" y="1306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53980915-6FCF-46FD-9E1C-AE0F781A8B33}"/>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57509</xdr:rowOff>
    </xdr:from>
    <xdr:ext cx="534377" cy="259045"/>
    <xdr:sp macro="" textlink="">
      <xdr:nvSpPr>
        <xdr:cNvPr id="187" name="テキスト ボックス 186">
          <a:extLst>
            <a:ext uri="{FF2B5EF4-FFF2-40B4-BE49-F238E27FC236}">
              <a16:creationId xmlns:a16="http://schemas.microsoft.com/office/drawing/2014/main" id="{55350320-455C-487E-9A69-C2644C680956}"/>
            </a:ext>
          </a:extLst>
        </xdr:cNvPr>
        <xdr:cNvSpPr txBox="1"/>
      </xdr:nvSpPr>
      <xdr:spPr>
        <a:xfrm>
          <a:off x="863111" y="1308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7A0D9D08-8726-4609-92EE-844A2920658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3F8F5E29-D255-4CE0-8EFA-9112B28F7546}"/>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7D3A31AA-5882-4DF3-AA31-387B68CD458C}"/>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6828786E-AD1F-4F42-8EE9-A94FDA041DF7}"/>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B6A5F0E3-A031-489B-9CA5-95CE8EC5A5BD}"/>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24645</xdr:rowOff>
    </xdr:from>
    <xdr:to>
      <xdr:col>24</xdr:col>
      <xdr:colOff>114300</xdr:colOff>
      <xdr:row>78</xdr:row>
      <xdr:rowOff>126245</xdr:rowOff>
    </xdr:to>
    <xdr:sp macro="" textlink="">
      <xdr:nvSpPr>
        <xdr:cNvPr id="193" name="楕円 192">
          <a:extLst>
            <a:ext uri="{FF2B5EF4-FFF2-40B4-BE49-F238E27FC236}">
              <a16:creationId xmlns:a16="http://schemas.microsoft.com/office/drawing/2014/main" id="{D7FB1DD5-72BA-4234-901F-0B5369194450}"/>
            </a:ext>
          </a:extLst>
        </xdr:cNvPr>
        <xdr:cNvSpPr/>
      </xdr:nvSpPr>
      <xdr:spPr>
        <a:xfrm>
          <a:off x="4584700" y="13397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111022</xdr:rowOff>
    </xdr:from>
    <xdr:ext cx="534377" cy="259045"/>
    <xdr:sp macro="" textlink="">
      <xdr:nvSpPr>
        <xdr:cNvPr id="194" name="維持補修費該当値テキスト">
          <a:extLst>
            <a:ext uri="{FF2B5EF4-FFF2-40B4-BE49-F238E27FC236}">
              <a16:creationId xmlns:a16="http://schemas.microsoft.com/office/drawing/2014/main" id="{C0E4D543-4670-4C4C-9568-6C1F724B00A5}"/>
            </a:ext>
          </a:extLst>
        </xdr:cNvPr>
        <xdr:cNvSpPr txBox="1"/>
      </xdr:nvSpPr>
      <xdr:spPr>
        <a:xfrm>
          <a:off x="4686300" y="13312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71160</xdr:rowOff>
    </xdr:from>
    <xdr:to>
      <xdr:col>20</xdr:col>
      <xdr:colOff>38100</xdr:colOff>
      <xdr:row>79</xdr:row>
      <xdr:rowOff>1310</xdr:rowOff>
    </xdr:to>
    <xdr:sp macro="" textlink="">
      <xdr:nvSpPr>
        <xdr:cNvPr id="195" name="楕円 194">
          <a:extLst>
            <a:ext uri="{FF2B5EF4-FFF2-40B4-BE49-F238E27FC236}">
              <a16:creationId xmlns:a16="http://schemas.microsoft.com/office/drawing/2014/main" id="{A64B9865-3AF9-44DD-B4B4-B4EAABC45A11}"/>
            </a:ext>
          </a:extLst>
        </xdr:cNvPr>
        <xdr:cNvSpPr/>
      </xdr:nvSpPr>
      <xdr:spPr>
        <a:xfrm>
          <a:off x="3746500" y="1344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163887</xdr:rowOff>
    </xdr:from>
    <xdr:ext cx="469744" cy="259045"/>
    <xdr:sp macro="" textlink="">
      <xdr:nvSpPr>
        <xdr:cNvPr id="196" name="テキスト ボックス 195">
          <a:extLst>
            <a:ext uri="{FF2B5EF4-FFF2-40B4-BE49-F238E27FC236}">
              <a16:creationId xmlns:a16="http://schemas.microsoft.com/office/drawing/2014/main" id="{188CFD84-A5BE-441D-A076-8A100470A1DF}"/>
            </a:ext>
          </a:extLst>
        </xdr:cNvPr>
        <xdr:cNvSpPr txBox="1"/>
      </xdr:nvSpPr>
      <xdr:spPr>
        <a:xfrm>
          <a:off x="3562428" y="13536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70076</xdr:rowOff>
    </xdr:from>
    <xdr:to>
      <xdr:col>15</xdr:col>
      <xdr:colOff>101600</xdr:colOff>
      <xdr:row>79</xdr:row>
      <xdr:rowOff>226</xdr:rowOff>
    </xdr:to>
    <xdr:sp macro="" textlink="">
      <xdr:nvSpPr>
        <xdr:cNvPr id="197" name="楕円 196">
          <a:extLst>
            <a:ext uri="{FF2B5EF4-FFF2-40B4-BE49-F238E27FC236}">
              <a16:creationId xmlns:a16="http://schemas.microsoft.com/office/drawing/2014/main" id="{6202B87A-9AA1-4DB1-B010-2432085C3325}"/>
            </a:ext>
          </a:extLst>
        </xdr:cNvPr>
        <xdr:cNvSpPr/>
      </xdr:nvSpPr>
      <xdr:spPr>
        <a:xfrm>
          <a:off x="2857500" y="13443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162803</xdr:rowOff>
    </xdr:from>
    <xdr:ext cx="469744" cy="259045"/>
    <xdr:sp macro="" textlink="">
      <xdr:nvSpPr>
        <xdr:cNvPr id="198" name="テキスト ボックス 197">
          <a:extLst>
            <a:ext uri="{FF2B5EF4-FFF2-40B4-BE49-F238E27FC236}">
              <a16:creationId xmlns:a16="http://schemas.microsoft.com/office/drawing/2014/main" id="{51FC6D15-3117-4C0B-896D-37B123117352}"/>
            </a:ext>
          </a:extLst>
        </xdr:cNvPr>
        <xdr:cNvSpPr txBox="1"/>
      </xdr:nvSpPr>
      <xdr:spPr>
        <a:xfrm>
          <a:off x="2673428" y="13535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70447</xdr:rowOff>
    </xdr:from>
    <xdr:to>
      <xdr:col>10</xdr:col>
      <xdr:colOff>165100</xdr:colOff>
      <xdr:row>79</xdr:row>
      <xdr:rowOff>597</xdr:rowOff>
    </xdr:to>
    <xdr:sp macro="" textlink="">
      <xdr:nvSpPr>
        <xdr:cNvPr id="199" name="楕円 198">
          <a:extLst>
            <a:ext uri="{FF2B5EF4-FFF2-40B4-BE49-F238E27FC236}">
              <a16:creationId xmlns:a16="http://schemas.microsoft.com/office/drawing/2014/main" id="{11C3871D-9B09-40FF-8B3C-92D17D6E4B38}"/>
            </a:ext>
          </a:extLst>
        </xdr:cNvPr>
        <xdr:cNvSpPr/>
      </xdr:nvSpPr>
      <xdr:spPr>
        <a:xfrm>
          <a:off x="1968500" y="13443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163174</xdr:rowOff>
    </xdr:from>
    <xdr:ext cx="469744" cy="259045"/>
    <xdr:sp macro="" textlink="">
      <xdr:nvSpPr>
        <xdr:cNvPr id="200" name="テキスト ボックス 199">
          <a:extLst>
            <a:ext uri="{FF2B5EF4-FFF2-40B4-BE49-F238E27FC236}">
              <a16:creationId xmlns:a16="http://schemas.microsoft.com/office/drawing/2014/main" id="{484551C3-6AFB-46AD-8B14-641375C786E9}"/>
            </a:ext>
          </a:extLst>
        </xdr:cNvPr>
        <xdr:cNvSpPr txBox="1"/>
      </xdr:nvSpPr>
      <xdr:spPr>
        <a:xfrm>
          <a:off x="1784428" y="13536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80301</xdr:rowOff>
    </xdr:from>
    <xdr:to>
      <xdr:col>6</xdr:col>
      <xdr:colOff>38100</xdr:colOff>
      <xdr:row>79</xdr:row>
      <xdr:rowOff>10451</xdr:rowOff>
    </xdr:to>
    <xdr:sp macro="" textlink="">
      <xdr:nvSpPr>
        <xdr:cNvPr id="201" name="楕円 200">
          <a:extLst>
            <a:ext uri="{FF2B5EF4-FFF2-40B4-BE49-F238E27FC236}">
              <a16:creationId xmlns:a16="http://schemas.microsoft.com/office/drawing/2014/main" id="{B9C08F4C-8D6B-4608-9A50-A79911529466}"/>
            </a:ext>
          </a:extLst>
        </xdr:cNvPr>
        <xdr:cNvSpPr/>
      </xdr:nvSpPr>
      <xdr:spPr>
        <a:xfrm>
          <a:off x="1079500" y="13453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1578</xdr:rowOff>
    </xdr:from>
    <xdr:ext cx="469744" cy="259045"/>
    <xdr:sp macro="" textlink="">
      <xdr:nvSpPr>
        <xdr:cNvPr id="202" name="テキスト ボックス 201">
          <a:extLst>
            <a:ext uri="{FF2B5EF4-FFF2-40B4-BE49-F238E27FC236}">
              <a16:creationId xmlns:a16="http://schemas.microsoft.com/office/drawing/2014/main" id="{768EFD66-47C8-4C9C-836D-C06A20FB65AC}"/>
            </a:ext>
          </a:extLst>
        </xdr:cNvPr>
        <xdr:cNvSpPr txBox="1"/>
      </xdr:nvSpPr>
      <xdr:spPr>
        <a:xfrm>
          <a:off x="895428" y="13546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844E644A-D772-4919-B0E3-E71A1C74F4A6}"/>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BF6F519C-1E3B-455A-AA64-C720FC05D18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6D60C2A3-2CD5-41FF-963E-4773A8C6177D}"/>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15A5F95A-15E5-4F72-B7B5-4C68DC39956C}"/>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DB00BE8E-4AA1-4528-9073-80D77D9A2BBD}"/>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F53EE08E-4D11-4870-9EE6-1A1CC48F7F1A}"/>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40AA261-CC0E-4857-8151-D7D68F88C863}"/>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42FCA508-8A0D-44AD-A612-517DACDCA068}"/>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702069D2-345D-4328-AD4B-DACD94A2883F}"/>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F8B72B8E-E2CF-4601-8F74-F2D83F230A57}"/>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B520AEC8-1D20-4144-B151-CCD554C9DDEF}"/>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FC89A0D1-7216-4C81-AE03-69079FEF8B25}"/>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2B6F87AF-BD9B-4820-B235-4E98622493D4}"/>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841960A5-9729-4A57-84FD-BA4ADE4121B2}"/>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4652E6A2-2D09-4961-93C4-0132445BDE45}"/>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FEA27B30-097A-4C1B-A7D9-6F4AB4AE312B}"/>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8D1AA2DF-E9CF-41B8-84E3-E1D527C68BDC}"/>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E688B96D-2ADE-47E7-991E-DEE5FC10503D}"/>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E2DDBFA3-A0BF-4EAE-81AB-9D71AD9B3A5C}"/>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8177842E-CCF3-4606-81E9-2B4658B9FBC3}"/>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2083F3A-612C-4D30-AF76-31B9D1756889}"/>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17577817-AE59-435E-9DA8-C9BF08CA82F6}"/>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E477CA70-0240-4716-BCB2-DC3EBD3DD362}"/>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AA4D583A-4661-4EB3-9632-C4273E6F6A63}"/>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CBD8E162-FA91-44AA-A019-36791CC6D959}"/>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E91F4322-BD1F-4C50-B57E-AEACE89EA954}"/>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6B7F3083-88FD-49CB-A8BF-FC3645257032}"/>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BEB4A7CD-5534-481B-B8F4-1885F5C4B89B}"/>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46065</xdr:rowOff>
    </xdr:from>
    <xdr:to>
      <xdr:col>24</xdr:col>
      <xdr:colOff>63500</xdr:colOff>
      <xdr:row>95</xdr:row>
      <xdr:rowOff>50789</xdr:rowOff>
    </xdr:to>
    <xdr:cxnSp macro="">
      <xdr:nvCxnSpPr>
        <xdr:cNvPr id="231" name="直線コネクタ 230">
          <a:extLst>
            <a:ext uri="{FF2B5EF4-FFF2-40B4-BE49-F238E27FC236}">
              <a16:creationId xmlns:a16="http://schemas.microsoft.com/office/drawing/2014/main" id="{290B5456-D104-4199-B2EF-228CB45C0046}"/>
            </a:ext>
          </a:extLst>
        </xdr:cNvPr>
        <xdr:cNvCxnSpPr/>
      </xdr:nvCxnSpPr>
      <xdr:spPr>
        <a:xfrm>
          <a:off x="3797300" y="16333815"/>
          <a:ext cx="838200" cy="4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157215</xdr:rowOff>
    </xdr:from>
    <xdr:ext cx="534377" cy="259045"/>
    <xdr:sp macro="" textlink="">
      <xdr:nvSpPr>
        <xdr:cNvPr id="232" name="扶助費平均値テキスト">
          <a:extLst>
            <a:ext uri="{FF2B5EF4-FFF2-40B4-BE49-F238E27FC236}">
              <a16:creationId xmlns:a16="http://schemas.microsoft.com/office/drawing/2014/main" id="{EE97A090-5DB0-401E-999A-3E33F73D49C9}"/>
            </a:ext>
          </a:extLst>
        </xdr:cNvPr>
        <xdr:cNvSpPr txBox="1"/>
      </xdr:nvSpPr>
      <xdr:spPr>
        <a:xfrm>
          <a:off x="4686300" y="16102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EA9DEE01-69C6-4E5B-84F3-ABA95DD9861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46065</xdr:rowOff>
    </xdr:from>
    <xdr:to>
      <xdr:col>19</xdr:col>
      <xdr:colOff>177800</xdr:colOff>
      <xdr:row>95</xdr:row>
      <xdr:rowOff>120231</xdr:rowOff>
    </xdr:to>
    <xdr:cxnSp macro="">
      <xdr:nvCxnSpPr>
        <xdr:cNvPr id="234" name="直線コネクタ 233">
          <a:extLst>
            <a:ext uri="{FF2B5EF4-FFF2-40B4-BE49-F238E27FC236}">
              <a16:creationId xmlns:a16="http://schemas.microsoft.com/office/drawing/2014/main" id="{191CDEDC-FE55-4157-B0D9-4BA11B31CB8C}"/>
            </a:ext>
          </a:extLst>
        </xdr:cNvPr>
        <xdr:cNvCxnSpPr/>
      </xdr:nvCxnSpPr>
      <xdr:spPr>
        <a:xfrm flipV="1">
          <a:off x="2908300" y="16333815"/>
          <a:ext cx="889000" cy="74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3B2272E0-A1C8-4F56-9B58-DCC0BFB38445}"/>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96545</xdr:rowOff>
    </xdr:from>
    <xdr:ext cx="534377" cy="259045"/>
    <xdr:sp macro="" textlink="">
      <xdr:nvSpPr>
        <xdr:cNvPr id="236" name="テキスト ボックス 235">
          <a:extLst>
            <a:ext uri="{FF2B5EF4-FFF2-40B4-BE49-F238E27FC236}">
              <a16:creationId xmlns:a16="http://schemas.microsoft.com/office/drawing/2014/main" id="{3225BC29-5BCC-4794-8631-F5654645B26F}"/>
            </a:ext>
          </a:extLst>
        </xdr:cNvPr>
        <xdr:cNvSpPr txBox="1"/>
      </xdr:nvSpPr>
      <xdr:spPr>
        <a:xfrm>
          <a:off x="3530111" y="1604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55232</xdr:rowOff>
    </xdr:from>
    <xdr:to>
      <xdr:col>15</xdr:col>
      <xdr:colOff>50800</xdr:colOff>
      <xdr:row>95</xdr:row>
      <xdr:rowOff>120231</xdr:rowOff>
    </xdr:to>
    <xdr:cxnSp macro="">
      <xdr:nvCxnSpPr>
        <xdr:cNvPr id="237" name="直線コネクタ 236">
          <a:extLst>
            <a:ext uri="{FF2B5EF4-FFF2-40B4-BE49-F238E27FC236}">
              <a16:creationId xmlns:a16="http://schemas.microsoft.com/office/drawing/2014/main" id="{89226EA0-D9E5-4FB0-8B17-C7536AB6E3D8}"/>
            </a:ext>
          </a:extLst>
        </xdr:cNvPr>
        <xdr:cNvCxnSpPr/>
      </xdr:nvCxnSpPr>
      <xdr:spPr>
        <a:xfrm>
          <a:off x="2019300" y="16342982"/>
          <a:ext cx="889000" cy="64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41DCE3AB-AF36-4467-8AF0-9F88A9DBF267}"/>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143560</xdr:rowOff>
    </xdr:from>
    <xdr:ext cx="534377" cy="259045"/>
    <xdr:sp macro="" textlink="">
      <xdr:nvSpPr>
        <xdr:cNvPr id="239" name="テキスト ボックス 238">
          <a:extLst>
            <a:ext uri="{FF2B5EF4-FFF2-40B4-BE49-F238E27FC236}">
              <a16:creationId xmlns:a16="http://schemas.microsoft.com/office/drawing/2014/main" id="{B3F2ED0E-943D-4BDC-85AF-F81119661EAB}"/>
            </a:ext>
          </a:extLst>
        </xdr:cNvPr>
        <xdr:cNvSpPr txBox="1"/>
      </xdr:nvSpPr>
      <xdr:spPr>
        <a:xfrm>
          <a:off x="2641111" y="1608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55232</xdr:rowOff>
    </xdr:from>
    <xdr:to>
      <xdr:col>10</xdr:col>
      <xdr:colOff>114300</xdr:colOff>
      <xdr:row>96</xdr:row>
      <xdr:rowOff>29935</xdr:rowOff>
    </xdr:to>
    <xdr:cxnSp macro="">
      <xdr:nvCxnSpPr>
        <xdr:cNvPr id="240" name="直線コネクタ 239">
          <a:extLst>
            <a:ext uri="{FF2B5EF4-FFF2-40B4-BE49-F238E27FC236}">
              <a16:creationId xmlns:a16="http://schemas.microsoft.com/office/drawing/2014/main" id="{C563C66D-E2B5-44F2-89A6-C61BF1ACD6B4}"/>
            </a:ext>
          </a:extLst>
        </xdr:cNvPr>
        <xdr:cNvCxnSpPr/>
      </xdr:nvCxnSpPr>
      <xdr:spPr>
        <a:xfrm flipV="1">
          <a:off x="1130300" y="16342982"/>
          <a:ext cx="889000" cy="146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4AD79F5E-C6DC-4D47-A7F6-37BE9842429D}"/>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80460</xdr:rowOff>
    </xdr:from>
    <xdr:ext cx="534377" cy="259045"/>
    <xdr:sp macro="" textlink="">
      <xdr:nvSpPr>
        <xdr:cNvPr id="242" name="テキスト ボックス 241">
          <a:extLst>
            <a:ext uri="{FF2B5EF4-FFF2-40B4-BE49-F238E27FC236}">
              <a16:creationId xmlns:a16="http://schemas.microsoft.com/office/drawing/2014/main" id="{0E22FBF7-E2D7-4B58-B47D-CC87B7893B6C}"/>
            </a:ext>
          </a:extLst>
        </xdr:cNvPr>
        <xdr:cNvSpPr txBox="1"/>
      </xdr:nvSpPr>
      <xdr:spPr>
        <a:xfrm>
          <a:off x="1752111" y="1602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B88F1FFB-59F7-4388-B879-D713258DC49F}"/>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80382</xdr:rowOff>
    </xdr:from>
    <xdr:ext cx="534377" cy="259045"/>
    <xdr:sp macro="" textlink="">
      <xdr:nvSpPr>
        <xdr:cNvPr id="244" name="テキスト ボックス 243">
          <a:extLst>
            <a:ext uri="{FF2B5EF4-FFF2-40B4-BE49-F238E27FC236}">
              <a16:creationId xmlns:a16="http://schemas.microsoft.com/office/drawing/2014/main" id="{6F504F27-76BF-4225-8AB2-4B77FEBD9732}"/>
            </a:ext>
          </a:extLst>
        </xdr:cNvPr>
        <xdr:cNvSpPr txBox="1"/>
      </xdr:nvSpPr>
      <xdr:spPr>
        <a:xfrm>
          <a:off x="863111" y="1619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DAC85355-EF72-49F2-B53C-B4A96AE250DF}"/>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358D4417-F7F3-4DA4-AE61-B61E851EC59B}"/>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E187BDD2-CCDC-4051-B58A-39E3E40A590F}"/>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B50C0887-A080-40F4-BF8F-3AF36620FC4C}"/>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4EF3D32D-026A-471F-BF38-B30293E6734E}"/>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171439</xdr:rowOff>
    </xdr:from>
    <xdr:to>
      <xdr:col>24</xdr:col>
      <xdr:colOff>114300</xdr:colOff>
      <xdr:row>95</xdr:row>
      <xdr:rowOff>101589</xdr:rowOff>
    </xdr:to>
    <xdr:sp macro="" textlink="">
      <xdr:nvSpPr>
        <xdr:cNvPr id="250" name="楕円 249">
          <a:extLst>
            <a:ext uri="{FF2B5EF4-FFF2-40B4-BE49-F238E27FC236}">
              <a16:creationId xmlns:a16="http://schemas.microsoft.com/office/drawing/2014/main" id="{A42ECD91-8275-4C94-83D0-96E2152F4523}"/>
            </a:ext>
          </a:extLst>
        </xdr:cNvPr>
        <xdr:cNvSpPr/>
      </xdr:nvSpPr>
      <xdr:spPr>
        <a:xfrm>
          <a:off x="4584700" y="16287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149866</xdr:rowOff>
    </xdr:from>
    <xdr:ext cx="534377" cy="259045"/>
    <xdr:sp macro="" textlink="">
      <xdr:nvSpPr>
        <xdr:cNvPr id="251" name="扶助費該当値テキスト">
          <a:extLst>
            <a:ext uri="{FF2B5EF4-FFF2-40B4-BE49-F238E27FC236}">
              <a16:creationId xmlns:a16="http://schemas.microsoft.com/office/drawing/2014/main" id="{E74DA928-D457-4136-A16E-E1C4D78129C0}"/>
            </a:ext>
          </a:extLst>
        </xdr:cNvPr>
        <xdr:cNvSpPr txBox="1"/>
      </xdr:nvSpPr>
      <xdr:spPr>
        <a:xfrm>
          <a:off x="4686300" y="16266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166715</xdr:rowOff>
    </xdr:from>
    <xdr:to>
      <xdr:col>20</xdr:col>
      <xdr:colOff>38100</xdr:colOff>
      <xdr:row>95</xdr:row>
      <xdr:rowOff>96865</xdr:rowOff>
    </xdr:to>
    <xdr:sp macro="" textlink="">
      <xdr:nvSpPr>
        <xdr:cNvPr id="252" name="楕円 251">
          <a:extLst>
            <a:ext uri="{FF2B5EF4-FFF2-40B4-BE49-F238E27FC236}">
              <a16:creationId xmlns:a16="http://schemas.microsoft.com/office/drawing/2014/main" id="{9EDC990A-D96D-4D4B-9A24-E8717891E732}"/>
            </a:ext>
          </a:extLst>
        </xdr:cNvPr>
        <xdr:cNvSpPr/>
      </xdr:nvSpPr>
      <xdr:spPr>
        <a:xfrm>
          <a:off x="3746500" y="1628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87992</xdr:rowOff>
    </xdr:from>
    <xdr:ext cx="534377" cy="259045"/>
    <xdr:sp macro="" textlink="">
      <xdr:nvSpPr>
        <xdr:cNvPr id="253" name="テキスト ボックス 252">
          <a:extLst>
            <a:ext uri="{FF2B5EF4-FFF2-40B4-BE49-F238E27FC236}">
              <a16:creationId xmlns:a16="http://schemas.microsoft.com/office/drawing/2014/main" id="{E24166FC-B053-4082-B9F1-F152E68BD970}"/>
            </a:ext>
          </a:extLst>
        </xdr:cNvPr>
        <xdr:cNvSpPr txBox="1"/>
      </xdr:nvSpPr>
      <xdr:spPr>
        <a:xfrm>
          <a:off x="3530111" y="16375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69431</xdr:rowOff>
    </xdr:from>
    <xdr:to>
      <xdr:col>15</xdr:col>
      <xdr:colOff>101600</xdr:colOff>
      <xdr:row>95</xdr:row>
      <xdr:rowOff>171031</xdr:rowOff>
    </xdr:to>
    <xdr:sp macro="" textlink="">
      <xdr:nvSpPr>
        <xdr:cNvPr id="254" name="楕円 253">
          <a:extLst>
            <a:ext uri="{FF2B5EF4-FFF2-40B4-BE49-F238E27FC236}">
              <a16:creationId xmlns:a16="http://schemas.microsoft.com/office/drawing/2014/main" id="{0E7DB17F-623D-449C-A593-542EE22965A6}"/>
            </a:ext>
          </a:extLst>
        </xdr:cNvPr>
        <xdr:cNvSpPr/>
      </xdr:nvSpPr>
      <xdr:spPr>
        <a:xfrm>
          <a:off x="2857500" y="1635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162158</xdr:rowOff>
    </xdr:from>
    <xdr:ext cx="534377" cy="259045"/>
    <xdr:sp macro="" textlink="">
      <xdr:nvSpPr>
        <xdr:cNvPr id="255" name="テキスト ボックス 254">
          <a:extLst>
            <a:ext uri="{FF2B5EF4-FFF2-40B4-BE49-F238E27FC236}">
              <a16:creationId xmlns:a16="http://schemas.microsoft.com/office/drawing/2014/main" id="{FF7DBFB3-9D39-4BE4-842C-6476FBA5E18A}"/>
            </a:ext>
          </a:extLst>
        </xdr:cNvPr>
        <xdr:cNvSpPr txBox="1"/>
      </xdr:nvSpPr>
      <xdr:spPr>
        <a:xfrm>
          <a:off x="2641111" y="16449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4432</xdr:rowOff>
    </xdr:from>
    <xdr:to>
      <xdr:col>10</xdr:col>
      <xdr:colOff>165100</xdr:colOff>
      <xdr:row>95</xdr:row>
      <xdr:rowOff>106032</xdr:rowOff>
    </xdr:to>
    <xdr:sp macro="" textlink="">
      <xdr:nvSpPr>
        <xdr:cNvPr id="256" name="楕円 255">
          <a:extLst>
            <a:ext uri="{FF2B5EF4-FFF2-40B4-BE49-F238E27FC236}">
              <a16:creationId xmlns:a16="http://schemas.microsoft.com/office/drawing/2014/main" id="{370DF52E-9FE4-4B7D-BAB3-8B6F3F2A7B61}"/>
            </a:ext>
          </a:extLst>
        </xdr:cNvPr>
        <xdr:cNvSpPr/>
      </xdr:nvSpPr>
      <xdr:spPr>
        <a:xfrm>
          <a:off x="1968500" y="1629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97159</xdr:rowOff>
    </xdr:from>
    <xdr:ext cx="534377" cy="259045"/>
    <xdr:sp macro="" textlink="">
      <xdr:nvSpPr>
        <xdr:cNvPr id="257" name="テキスト ボックス 256">
          <a:extLst>
            <a:ext uri="{FF2B5EF4-FFF2-40B4-BE49-F238E27FC236}">
              <a16:creationId xmlns:a16="http://schemas.microsoft.com/office/drawing/2014/main" id="{47959106-EC09-4B8E-ADC6-AC713C5CAB60}"/>
            </a:ext>
          </a:extLst>
        </xdr:cNvPr>
        <xdr:cNvSpPr txBox="1"/>
      </xdr:nvSpPr>
      <xdr:spPr>
        <a:xfrm>
          <a:off x="1752111" y="16384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150585</xdr:rowOff>
    </xdr:from>
    <xdr:to>
      <xdr:col>6</xdr:col>
      <xdr:colOff>38100</xdr:colOff>
      <xdr:row>96</xdr:row>
      <xdr:rowOff>80735</xdr:rowOff>
    </xdr:to>
    <xdr:sp macro="" textlink="">
      <xdr:nvSpPr>
        <xdr:cNvPr id="258" name="楕円 257">
          <a:extLst>
            <a:ext uri="{FF2B5EF4-FFF2-40B4-BE49-F238E27FC236}">
              <a16:creationId xmlns:a16="http://schemas.microsoft.com/office/drawing/2014/main" id="{21E933E4-F724-4A63-8C8E-B223D7AD3E38}"/>
            </a:ext>
          </a:extLst>
        </xdr:cNvPr>
        <xdr:cNvSpPr/>
      </xdr:nvSpPr>
      <xdr:spPr>
        <a:xfrm>
          <a:off x="1079500" y="16438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71862</xdr:rowOff>
    </xdr:from>
    <xdr:ext cx="534377" cy="259045"/>
    <xdr:sp macro="" textlink="">
      <xdr:nvSpPr>
        <xdr:cNvPr id="259" name="テキスト ボックス 258">
          <a:extLst>
            <a:ext uri="{FF2B5EF4-FFF2-40B4-BE49-F238E27FC236}">
              <a16:creationId xmlns:a16="http://schemas.microsoft.com/office/drawing/2014/main" id="{90F9078E-8DC4-4B19-B78B-AEEC78F7A471}"/>
            </a:ext>
          </a:extLst>
        </xdr:cNvPr>
        <xdr:cNvSpPr txBox="1"/>
      </xdr:nvSpPr>
      <xdr:spPr>
        <a:xfrm>
          <a:off x="863111" y="16531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F61A568C-6916-400D-BCBE-1F810788AD41}"/>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3FC7C034-0E84-4039-B257-400D23DB06EC}"/>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DB82F89E-4E54-4210-90B0-08BF9C3574D7}"/>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676E5A6D-6242-47BB-9689-B2757785FD29}"/>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62A37FF4-64BC-47C2-846D-6F6390261CAC}"/>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49AACAC5-4323-4D6D-9628-E98A85C7D34F}"/>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144AED0F-1F34-49FD-99A5-273AC873FB53}"/>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A75519AE-1782-4AAB-84BC-D58630F54F0D}"/>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2635B398-EC73-49A1-B059-D6518112D945}"/>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8B38E100-5D4F-44E1-BA0A-B91AF38A7CD8}"/>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8376EFCB-1534-4223-8896-9B70A6D4D9B8}"/>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1513831E-16FD-4C10-A685-895093992DDB}"/>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3160D223-58AB-4C63-95F5-D8128A29CD6C}"/>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8F80D8B4-C6CB-4ECB-818E-0F3453393A36}"/>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F7E35ECD-4559-4701-AAE4-568729AEF6FC}"/>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B6D7BD78-463E-4DFC-B217-266CA0E0934A}"/>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60D3DFBF-E740-481F-8F4E-B69C45933DF1}"/>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E02F071E-6DCD-46C6-8A3F-451942D4F74A}"/>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7EFDD9B1-962E-4D6E-89AD-D741E47A29A8}"/>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5CC2D57E-1701-40BA-B704-0F5BE8E9851C}"/>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150FCC14-58C5-415D-9474-1F2F5E69165B}"/>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1D8B66BA-723A-4E63-9EF1-262A95DB6A8B}"/>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51C4492C-A064-4724-AEAA-4586C7389998}"/>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8359DB62-9884-43BF-882C-65A2702EBF68}"/>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CBEA1FB5-B494-4622-BE2E-398A94B2CF38}"/>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8E93BC40-EC18-47B3-9253-996ED181DEB7}"/>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2FE70F00-F384-4252-AC1B-7EC42EFC7CF7}"/>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F5ACFCD-61A1-4788-B67A-91830AE7D17B}"/>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6613EA51-05DE-43EB-BA75-2DB5AF6F1F7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C5CE02F1-03CA-41B2-A043-B0010D0151CA}"/>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129160</xdr:rowOff>
    </xdr:from>
    <xdr:to>
      <xdr:col>55</xdr:col>
      <xdr:colOff>0</xdr:colOff>
      <xdr:row>37</xdr:row>
      <xdr:rowOff>153849</xdr:rowOff>
    </xdr:to>
    <xdr:cxnSp macro="">
      <xdr:nvCxnSpPr>
        <xdr:cNvPr id="290" name="直線コネクタ 289">
          <a:extLst>
            <a:ext uri="{FF2B5EF4-FFF2-40B4-BE49-F238E27FC236}">
              <a16:creationId xmlns:a16="http://schemas.microsoft.com/office/drawing/2014/main" id="{783308CA-69FA-4296-8196-0FABEA83CBDD}"/>
            </a:ext>
          </a:extLst>
        </xdr:cNvPr>
        <xdr:cNvCxnSpPr/>
      </xdr:nvCxnSpPr>
      <xdr:spPr>
        <a:xfrm flipV="1">
          <a:off x="9639300" y="6472810"/>
          <a:ext cx="838200" cy="24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81546</xdr:rowOff>
    </xdr:from>
    <xdr:ext cx="599010" cy="259045"/>
    <xdr:sp macro="" textlink="">
      <xdr:nvSpPr>
        <xdr:cNvPr id="291" name="補助費等平均値テキスト">
          <a:extLst>
            <a:ext uri="{FF2B5EF4-FFF2-40B4-BE49-F238E27FC236}">
              <a16:creationId xmlns:a16="http://schemas.microsoft.com/office/drawing/2014/main" id="{3E232951-7B9C-4D5A-A119-53B707DB0903}"/>
            </a:ext>
          </a:extLst>
        </xdr:cNvPr>
        <xdr:cNvSpPr txBox="1"/>
      </xdr:nvSpPr>
      <xdr:spPr>
        <a:xfrm>
          <a:off x="10528300" y="6082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6A6A2CA2-EEFB-493D-824C-20935E636B53}"/>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107090</xdr:rowOff>
    </xdr:from>
    <xdr:to>
      <xdr:col>50</xdr:col>
      <xdr:colOff>114300</xdr:colOff>
      <xdr:row>37</xdr:row>
      <xdr:rowOff>153849</xdr:rowOff>
    </xdr:to>
    <xdr:cxnSp macro="">
      <xdr:nvCxnSpPr>
        <xdr:cNvPr id="293" name="直線コネクタ 292">
          <a:extLst>
            <a:ext uri="{FF2B5EF4-FFF2-40B4-BE49-F238E27FC236}">
              <a16:creationId xmlns:a16="http://schemas.microsoft.com/office/drawing/2014/main" id="{BFDDAD38-290E-4A96-B477-6F757676C3E0}"/>
            </a:ext>
          </a:extLst>
        </xdr:cNvPr>
        <xdr:cNvCxnSpPr/>
      </xdr:nvCxnSpPr>
      <xdr:spPr>
        <a:xfrm>
          <a:off x="8750300" y="6450740"/>
          <a:ext cx="889000" cy="46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1C068E64-C519-4B7F-9881-9673EAE40564}"/>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54814</xdr:rowOff>
    </xdr:from>
    <xdr:ext cx="599010" cy="259045"/>
    <xdr:sp macro="" textlink="">
      <xdr:nvSpPr>
        <xdr:cNvPr id="295" name="テキスト ボックス 294">
          <a:extLst>
            <a:ext uri="{FF2B5EF4-FFF2-40B4-BE49-F238E27FC236}">
              <a16:creationId xmlns:a16="http://schemas.microsoft.com/office/drawing/2014/main" id="{895CD570-643B-4485-B69D-3233646AD5DF}"/>
            </a:ext>
          </a:extLst>
        </xdr:cNvPr>
        <xdr:cNvSpPr txBox="1"/>
      </xdr:nvSpPr>
      <xdr:spPr>
        <a:xfrm>
          <a:off x="9339795" y="605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107090</xdr:rowOff>
    </xdr:from>
    <xdr:to>
      <xdr:col>45</xdr:col>
      <xdr:colOff>177800</xdr:colOff>
      <xdr:row>37</xdr:row>
      <xdr:rowOff>129374</xdr:rowOff>
    </xdr:to>
    <xdr:cxnSp macro="">
      <xdr:nvCxnSpPr>
        <xdr:cNvPr id="296" name="直線コネクタ 295">
          <a:extLst>
            <a:ext uri="{FF2B5EF4-FFF2-40B4-BE49-F238E27FC236}">
              <a16:creationId xmlns:a16="http://schemas.microsoft.com/office/drawing/2014/main" id="{46E2F4DE-3C9A-4050-82FF-2206C0E79159}"/>
            </a:ext>
          </a:extLst>
        </xdr:cNvPr>
        <xdr:cNvCxnSpPr/>
      </xdr:nvCxnSpPr>
      <xdr:spPr>
        <a:xfrm flipV="1">
          <a:off x="7861300" y="6450740"/>
          <a:ext cx="889000" cy="22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59569E73-9E4C-48CD-8E3C-870752A0D611}"/>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86326</xdr:rowOff>
    </xdr:from>
    <xdr:ext cx="599010" cy="259045"/>
    <xdr:sp macro="" textlink="">
      <xdr:nvSpPr>
        <xdr:cNvPr id="298" name="テキスト ボックス 297">
          <a:extLst>
            <a:ext uri="{FF2B5EF4-FFF2-40B4-BE49-F238E27FC236}">
              <a16:creationId xmlns:a16="http://schemas.microsoft.com/office/drawing/2014/main" id="{7950EBCD-5826-4BD4-B68A-80972D21B5D4}"/>
            </a:ext>
          </a:extLst>
        </xdr:cNvPr>
        <xdr:cNvSpPr txBox="1"/>
      </xdr:nvSpPr>
      <xdr:spPr>
        <a:xfrm>
          <a:off x="8450795" y="608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143687</xdr:rowOff>
    </xdr:from>
    <xdr:to>
      <xdr:col>41</xdr:col>
      <xdr:colOff>50800</xdr:colOff>
      <xdr:row>37</xdr:row>
      <xdr:rowOff>129374</xdr:rowOff>
    </xdr:to>
    <xdr:cxnSp macro="">
      <xdr:nvCxnSpPr>
        <xdr:cNvPr id="299" name="直線コネクタ 298">
          <a:extLst>
            <a:ext uri="{FF2B5EF4-FFF2-40B4-BE49-F238E27FC236}">
              <a16:creationId xmlns:a16="http://schemas.microsoft.com/office/drawing/2014/main" id="{F6F06E45-8B34-4B04-A051-C8581203AE98}"/>
            </a:ext>
          </a:extLst>
        </xdr:cNvPr>
        <xdr:cNvCxnSpPr/>
      </xdr:nvCxnSpPr>
      <xdr:spPr>
        <a:xfrm>
          <a:off x="6972300" y="6315887"/>
          <a:ext cx="889000" cy="157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D97E276F-0A12-4965-959E-155574D86582}"/>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121042</xdr:rowOff>
    </xdr:from>
    <xdr:ext cx="599010" cy="259045"/>
    <xdr:sp macro="" textlink="">
      <xdr:nvSpPr>
        <xdr:cNvPr id="301" name="テキスト ボックス 300">
          <a:extLst>
            <a:ext uri="{FF2B5EF4-FFF2-40B4-BE49-F238E27FC236}">
              <a16:creationId xmlns:a16="http://schemas.microsoft.com/office/drawing/2014/main" id="{88054B02-02AA-4301-A892-8DF2BD96BB7D}"/>
            </a:ext>
          </a:extLst>
        </xdr:cNvPr>
        <xdr:cNvSpPr txBox="1"/>
      </xdr:nvSpPr>
      <xdr:spPr>
        <a:xfrm>
          <a:off x="7561795" y="6121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ED027D36-090E-4F73-9D29-79BD9206146D}"/>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130059</xdr:rowOff>
    </xdr:from>
    <xdr:ext cx="599010" cy="259045"/>
    <xdr:sp macro="" textlink="">
      <xdr:nvSpPr>
        <xdr:cNvPr id="303" name="テキスト ボックス 302">
          <a:extLst>
            <a:ext uri="{FF2B5EF4-FFF2-40B4-BE49-F238E27FC236}">
              <a16:creationId xmlns:a16="http://schemas.microsoft.com/office/drawing/2014/main" id="{1F647B42-DB98-491E-9030-051700D529B0}"/>
            </a:ext>
          </a:extLst>
        </xdr:cNvPr>
        <xdr:cNvSpPr txBox="1"/>
      </xdr:nvSpPr>
      <xdr:spPr>
        <a:xfrm>
          <a:off x="6672795" y="5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817B5339-59C5-4ABE-B5E2-2FB38E304593}"/>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6D5F0642-E15F-4621-A19E-25B0CE3D6071}"/>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E3603C4-4796-49B7-9E01-F763BA7EE203}"/>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29BCDC1F-8049-499F-B5D1-D9F4CEC4BA3B}"/>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4E40D437-7892-4B58-BA22-3CFF45520D86}"/>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78360</xdr:rowOff>
    </xdr:from>
    <xdr:to>
      <xdr:col>55</xdr:col>
      <xdr:colOff>50800</xdr:colOff>
      <xdr:row>38</xdr:row>
      <xdr:rowOff>8510</xdr:rowOff>
    </xdr:to>
    <xdr:sp macro="" textlink="">
      <xdr:nvSpPr>
        <xdr:cNvPr id="309" name="楕円 308">
          <a:extLst>
            <a:ext uri="{FF2B5EF4-FFF2-40B4-BE49-F238E27FC236}">
              <a16:creationId xmlns:a16="http://schemas.microsoft.com/office/drawing/2014/main" id="{C39394E6-D300-4F3D-9D7A-2EF67958B319}"/>
            </a:ext>
          </a:extLst>
        </xdr:cNvPr>
        <xdr:cNvSpPr/>
      </xdr:nvSpPr>
      <xdr:spPr>
        <a:xfrm>
          <a:off x="10426700" y="6422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56787</xdr:rowOff>
    </xdr:from>
    <xdr:ext cx="599010" cy="259045"/>
    <xdr:sp macro="" textlink="">
      <xdr:nvSpPr>
        <xdr:cNvPr id="310" name="補助費等該当値テキスト">
          <a:extLst>
            <a:ext uri="{FF2B5EF4-FFF2-40B4-BE49-F238E27FC236}">
              <a16:creationId xmlns:a16="http://schemas.microsoft.com/office/drawing/2014/main" id="{9E3BBF74-007F-43B3-8071-6D3FA514040C}"/>
            </a:ext>
          </a:extLst>
        </xdr:cNvPr>
        <xdr:cNvSpPr txBox="1"/>
      </xdr:nvSpPr>
      <xdr:spPr>
        <a:xfrm>
          <a:off x="10528300" y="6400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103049</xdr:rowOff>
    </xdr:from>
    <xdr:to>
      <xdr:col>50</xdr:col>
      <xdr:colOff>165100</xdr:colOff>
      <xdr:row>38</xdr:row>
      <xdr:rowOff>33199</xdr:rowOff>
    </xdr:to>
    <xdr:sp macro="" textlink="">
      <xdr:nvSpPr>
        <xdr:cNvPr id="311" name="楕円 310">
          <a:extLst>
            <a:ext uri="{FF2B5EF4-FFF2-40B4-BE49-F238E27FC236}">
              <a16:creationId xmlns:a16="http://schemas.microsoft.com/office/drawing/2014/main" id="{83943D3C-8A9E-4DF3-B136-192964962E4B}"/>
            </a:ext>
          </a:extLst>
        </xdr:cNvPr>
        <xdr:cNvSpPr/>
      </xdr:nvSpPr>
      <xdr:spPr>
        <a:xfrm>
          <a:off x="9588500" y="6446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24326</xdr:rowOff>
    </xdr:from>
    <xdr:ext cx="599010" cy="259045"/>
    <xdr:sp macro="" textlink="">
      <xdr:nvSpPr>
        <xdr:cNvPr id="312" name="テキスト ボックス 311">
          <a:extLst>
            <a:ext uri="{FF2B5EF4-FFF2-40B4-BE49-F238E27FC236}">
              <a16:creationId xmlns:a16="http://schemas.microsoft.com/office/drawing/2014/main" id="{392EF408-A494-4D3C-B73A-91B9DBFC4019}"/>
            </a:ext>
          </a:extLst>
        </xdr:cNvPr>
        <xdr:cNvSpPr txBox="1"/>
      </xdr:nvSpPr>
      <xdr:spPr>
        <a:xfrm>
          <a:off x="9339795" y="6539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56290</xdr:rowOff>
    </xdr:from>
    <xdr:to>
      <xdr:col>46</xdr:col>
      <xdr:colOff>38100</xdr:colOff>
      <xdr:row>37</xdr:row>
      <xdr:rowOff>157890</xdr:rowOff>
    </xdr:to>
    <xdr:sp macro="" textlink="">
      <xdr:nvSpPr>
        <xdr:cNvPr id="313" name="楕円 312">
          <a:extLst>
            <a:ext uri="{FF2B5EF4-FFF2-40B4-BE49-F238E27FC236}">
              <a16:creationId xmlns:a16="http://schemas.microsoft.com/office/drawing/2014/main" id="{3E941E47-64DC-4A9F-8FDF-F0455ED7CAA8}"/>
            </a:ext>
          </a:extLst>
        </xdr:cNvPr>
        <xdr:cNvSpPr/>
      </xdr:nvSpPr>
      <xdr:spPr>
        <a:xfrm>
          <a:off x="8699500" y="639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149017</xdr:rowOff>
    </xdr:from>
    <xdr:ext cx="599010" cy="259045"/>
    <xdr:sp macro="" textlink="">
      <xdr:nvSpPr>
        <xdr:cNvPr id="314" name="テキスト ボックス 313">
          <a:extLst>
            <a:ext uri="{FF2B5EF4-FFF2-40B4-BE49-F238E27FC236}">
              <a16:creationId xmlns:a16="http://schemas.microsoft.com/office/drawing/2014/main" id="{F02D0B9F-ACB5-4413-8366-88163FDE0FA2}"/>
            </a:ext>
          </a:extLst>
        </xdr:cNvPr>
        <xdr:cNvSpPr txBox="1"/>
      </xdr:nvSpPr>
      <xdr:spPr>
        <a:xfrm>
          <a:off x="8450795" y="6492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78574</xdr:rowOff>
    </xdr:from>
    <xdr:to>
      <xdr:col>41</xdr:col>
      <xdr:colOff>101600</xdr:colOff>
      <xdr:row>38</xdr:row>
      <xdr:rowOff>8723</xdr:rowOff>
    </xdr:to>
    <xdr:sp macro="" textlink="">
      <xdr:nvSpPr>
        <xdr:cNvPr id="315" name="楕円 314">
          <a:extLst>
            <a:ext uri="{FF2B5EF4-FFF2-40B4-BE49-F238E27FC236}">
              <a16:creationId xmlns:a16="http://schemas.microsoft.com/office/drawing/2014/main" id="{0EA31F50-3E9F-4F26-8A7D-764CDD370F17}"/>
            </a:ext>
          </a:extLst>
        </xdr:cNvPr>
        <xdr:cNvSpPr/>
      </xdr:nvSpPr>
      <xdr:spPr>
        <a:xfrm>
          <a:off x="7810500" y="642222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171300</xdr:rowOff>
    </xdr:from>
    <xdr:ext cx="599010" cy="259045"/>
    <xdr:sp macro="" textlink="">
      <xdr:nvSpPr>
        <xdr:cNvPr id="316" name="テキスト ボックス 315">
          <a:extLst>
            <a:ext uri="{FF2B5EF4-FFF2-40B4-BE49-F238E27FC236}">
              <a16:creationId xmlns:a16="http://schemas.microsoft.com/office/drawing/2014/main" id="{49999ABA-239C-4F18-A2B7-FC13237BC760}"/>
            </a:ext>
          </a:extLst>
        </xdr:cNvPr>
        <xdr:cNvSpPr txBox="1"/>
      </xdr:nvSpPr>
      <xdr:spPr>
        <a:xfrm>
          <a:off x="7561795" y="6514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92887</xdr:rowOff>
    </xdr:from>
    <xdr:to>
      <xdr:col>36</xdr:col>
      <xdr:colOff>165100</xdr:colOff>
      <xdr:row>37</xdr:row>
      <xdr:rowOff>23037</xdr:rowOff>
    </xdr:to>
    <xdr:sp macro="" textlink="">
      <xdr:nvSpPr>
        <xdr:cNvPr id="317" name="楕円 316">
          <a:extLst>
            <a:ext uri="{FF2B5EF4-FFF2-40B4-BE49-F238E27FC236}">
              <a16:creationId xmlns:a16="http://schemas.microsoft.com/office/drawing/2014/main" id="{DD68973F-13A8-4A1A-B47C-9F33CF52B2C8}"/>
            </a:ext>
          </a:extLst>
        </xdr:cNvPr>
        <xdr:cNvSpPr/>
      </xdr:nvSpPr>
      <xdr:spPr>
        <a:xfrm>
          <a:off x="6921500" y="6265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14164</xdr:rowOff>
    </xdr:from>
    <xdr:ext cx="599010" cy="259045"/>
    <xdr:sp macro="" textlink="">
      <xdr:nvSpPr>
        <xdr:cNvPr id="318" name="テキスト ボックス 317">
          <a:extLst>
            <a:ext uri="{FF2B5EF4-FFF2-40B4-BE49-F238E27FC236}">
              <a16:creationId xmlns:a16="http://schemas.microsoft.com/office/drawing/2014/main" id="{AB97FAB0-1491-4035-8AC9-A042E8EA26BB}"/>
            </a:ext>
          </a:extLst>
        </xdr:cNvPr>
        <xdr:cNvSpPr txBox="1"/>
      </xdr:nvSpPr>
      <xdr:spPr>
        <a:xfrm>
          <a:off x="6672795" y="6357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6397ADC3-7A41-49D3-8CC1-C9B7DB212546}"/>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19F967F4-97E3-44AB-89C5-ED5B1D481C5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82D28678-000F-4502-9446-E7B05AF3B8B6}"/>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2330E1CD-32EC-4C65-8058-142101C09752}"/>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F88F4C32-9FF3-4340-942D-C5DECA9742C7}"/>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E3C42350-F8D1-4EC6-93CC-2E0BDB7096EB}"/>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9FFA861C-AA1B-479A-BB76-53DA6A4DB23A}"/>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37EEE8E6-30E1-4C79-99BF-AE9EA2CC4C92}"/>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593333F4-6ED6-42CC-B5FA-291930D36CC5}"/>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AFD08A9-B1BC-4ECB-A100-2C2F3553896F}"/>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7FCECA6F-74D7-4D03-BECC-A2C1533CD1AB}"/>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BCCB9AC1-B26C-4480-A698-0304D38FFD1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3506EEEC-116F-4ED1-A0F2-E114D3F473B4}"/>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471999F7-8534-4368-871B-54C3F894FEA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72C63F27-F475-4505-9444-8007E1E291A7}"/>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C809FAC6-9E06-44E8-A8A8-037CC2AEB559}"/>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78630A80-5A00-47E1-81C6-09CC42D9513C}"/>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D89E06D-BC29-458C-9DB6-C4F055F675EA}"/>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39CA96E8-6163-4019-ACA8-9CE6D23D58C5}"/>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F16A77F7-6165-42FD-B339-4B9B99B56308}"/>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EAABDE7C-7F67-40FC-9547-2C65DE93C53A}"/>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7FB3356D-6CC8-4337-A82C-0009790A0695}"/>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453E0A2-AC67-4CD5-BBDE-A32C0EB39408}"/>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10DA136B-188F-4657-9DB1-8FE53292A0C3}"/>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E8A264A1-FF35-4745-BA91-CC32EECABA4C}"/>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25559094-6C03-4F11-A408-EBA7F55B608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DD68B0AB-696B-470F-89A0-182AD3B8D64B}"/>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56996FB6-A079-4E62-95AD-6A3D35DC84D6}"/>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28105</xdr:rowOff>
    </xdr:from>
    <xdr:to>
      <xdr:col>55</xdr:col>
      <xdr:colOff>0</xdr:colOff>
      <xdr:row>56</xdr:row>
      <xdr:rowOff>138992</xdr:rowOff>
    </xdr:to>
    <xdr:cxnSp macro="">
      <xdr:nvCxnSpPr>
        <xdr:cNvPr id="347" name="直線コネクタ 346">
          <a:extLst>
            <a:ext uri="{FF2B5EF4-FFF2-40B4-BE49-F238E27FC236}">
              <a16:creationId xmlns:a16="http://schemas.microsoft.com/office/drawing/2014/main" id="{F732DFD9-C989-48F2-8A4A-B84C668A2D31}"/>
            </a:ext>
          </a:extLst>
        </xdr:cNvPr>
        <xdr:cNvCxnSpPr/>
      </xdr:nvCxnSpPr>
      <xdr:spPr>
        <a:xfrm>
          <a:off x="9639300" y="9629305"/>
          <a:ext cx="838200" cy="1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91829</xdr:rowOff>
    </xdr:from>
    <xdr:ext cx="599010" cy="259045"/>
    <xdr:sp macro="" textlink="">
      <xdr:nvSpPr>
        <xdr:cNvPr id="348" name="普通建設事業費平均値テキスト">
          <a:extLst>
            <a:ext uri="{FF2B5EF4-FFF2-40B4-BE49-F238E27FC236}">
              <a16:creationId xmlns:a16="http://schemas.microsoft.com/office/drawing/2014/main" id="{07E28276-A59C-4D3A-99F6-674FE2D98413}"/>
            </a:ext>
          </a:extLst>
        </xdr:cNvPr>
        <xdr:cNvSpPr txBox="1"/>
      </xdr:nvSpPr>
      <xdr:spPr>
        <a:xfrm>
          <a:off x="10528300" y="9864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EE6F2678-1487-4745-99B6-EA0B41CB2FD6}"/>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28105</xdr:rowOff>
    </xdr:from>
    <xdr:to>
      <xdr:col>50</xdr:col>
      <xdr:colOff>114300</xdr:colOff>
      <xdr:row>57</xdr:row>
      <xdr:rowOff>7438</xdr:rowOff>
    </xdr:to>
    <xdr:cxnSp macro="">
      <xdr:nvCxnSpPr>
        <xdr:cNvPr id="350" name="直線コネクタ 349">
          <a:extLst>
            <a:ext uri="{FF2B5EF4-FFF2-40B4-BE49-F238E27FC236}">
              <a16:creationId xmlns:a16="http://schemas.microsoft.com/office/drawing/2014/main" id="{4E8A7FF2-28D3-4558-BA69-232C413CEB40}"/>
            </a:ext>
          </a:extLst>
        </xdr:cNvPr>
        <xdr:cNvCxnSpPr/>
      </xdr:nvCxnSpPr>
      <xdr:spPr>
        <a:xfrm flipV="1">
          <a:off x="8750300" y="9629305"/>
          <a:ext cx="889000" cy="150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CA45E67D-94A9-455B-8433-C6E2CF4634A9}"/>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32777</xdr:rowOff>
    </xdr:from>
    <xdr:ext cx="599010" cy="259045"/>
    <xdr:sp macro="" textlink="">
      <xdr:nvSpPr>
        <xdr:cNvPr id="352" name="テキスト ボックス 351">
          <a:extLst>
            <a:ext uri="{FF2B5EF4-FFF2-40B4-BE49-F238E27FC236}">
              <a16:creationId xmlns:a16="http://schemas.microsoft.com/office/drawing/2014/main" id="{63FC0CCE-C26A-40CE-BCB4-BE6D087CAE14}"/>
            </a:ext>
          </a:extLst>
        </xdr:cNvPr>
        <xdr:cNvSpPr txBox="1"/>
      </xdr:nvSpPr>
      <xdr:spPr>
        <a:xfrm>
          <a:off x="9339795" y="9976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7438</xdr:rowOff>
    </xdr:from>
    <xdr:to>
      <xdr:col>45</xdr:col>
      <xdr:colOff>177800</xdr:colOff>
      <xdr:row>58</xdr:row>
      <xdr:rowOff>24150</xdr:rowOff>
    </xdr:to>
    <xdr:cxnSp macro="">
      <xdr:nvCxnSpPr>
        <xdr:cNvPr id="353" name="直線コネクタ 352">
          <a:extLst>
            <a:ext uri="{FF2B5EF4-FFF2-40B4-BE49-F238E27FC236}">
              <a16:creationId xmlns:a16="http://schemas.microsoft.com/office/drawing/2014/main" id="{CD4933D1-B221-4F4D-8398-A960E3015572}"/>
            </a:ext>
          </a:extLst>
        </xdr:cNvPr>
        <xdr:cNvCxnSpPr/>
      </xdr:nvCxnSpPr>
      <xdr:spPr>
        <a:xfrm flipV="1">
          <a:off x="7861300" y="9780088"/>
          <a:ext cx="889000" cy="188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53CC0F6C-4230-4BC9-9C98-38939F0651A5}"/>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42748</xdr:rowOff>
    </xdr:from>
    <xdr:ext cx="599010" cy="259045"/>
    <xdr:sp macro="" textlink="">
      <xdr:nvSpPr>
        <xdr:cNvPr id="355" name="テキスト ボックス 354">
          <a:extLst>
            <a:ext uri="{FF2B5EF4-FFF2-40B4-BE49-F238E27FC236}">
              <a16:creationId xmlns:a16="http://schemas.microsoft.com/office/drawing/2014/main" id="{64865D7A-514B-4032-A12A-B8A5102A51A9}"/>
            </a:ext>
          </a:extLst>
        </xdr:cNvPr>
        <xdr:cNvSpPr txBox="1"/>
      </xdr:nvSpPr>
      <xdr:spPr>
        <a:xfrm>
          <a:off x="8450795" y="9986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116805</xdr:rowOff>
    </xdr:from>
    <xdr:to>
      <xdr:col>41</xdr:col>
      <xdr:colOff>50800</xdr:colOff>
      <xdr:row>58</xdr:row>
      <xdr:rowOff>24150</xdr:rowOff>
    </xdr:to>
    <xdr:cxnSp macro="">
      <xdr:nvCxnSpPr>
        <xdr:cNvPr id="356" name="直線コネクタ 355">
          <a:extLst>
            <a:ext uri="{FF2B5EF4-FFF2-40B4-BE49-F238E27FC236}">
              <a16:creationId xmlns:a16="http://schemas.microsoft.com/office/drawing/2014/main" id="{A5079AB5-6F10-4E9A-860C-96230E1B2A8B}"/>
            </a:ext>
          </a:extLst>
        </xdr:cNvPr>
        <xdr:cNvCxnSpPr/>
      </xdr:nvCxnSpPr>
      <xdr:spPr>
        <a:xfrm>
          <a:off x="6972300" y="9889455"/>
          <a:ext cx="889000" cy="78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D2ABC91D-DE4B-491D-BFC9-03AAC80AF3B1}"/>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71797</xdr:rowOff>
    </xdr:from>
    <xdr:ext cx="599010" cy="259045"/>
    <xdr:sp macro="" textlink="">
      <xdr:nvSpPr>
        <xdr:cNvPr id="358" name="テキスト ボックス 357">
          <a:extLst>
            <a:ext uri="{FF2B5EF4-FFF2-40B4-BE49-F238E27FC236}">
              <a16:creationId xmlns:a16="http://schemas.microsoft.com/office/drawing/2014/main" id="{4B294EC1-470A-41B1-A037-8A1B998D7C00}"/>
            </a:ext>
          </a:extLst>
        </xdr:cNvPr>
        <xdr:cNvSpPr txBox="1"/>
      </xdr:nvSpPr>
      <xdr:spPr>
        <a:xfrm>
          <a:off x="7561795" y="967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CFFF907E-649B-4A0E-B881-2D2CB98795A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28439</xdr:rowOff>
    </xdr:from>
    <xdr:ext cx="599010" cy="259045"/>
    <xdr:sp macro="" textlink="">
      <xdr:nvSpPr>
        <xdr:cNvPr id="360" name="テキスト ボックス 359">
          <a:extLst>
            <a:ext uri="{FF2B5EF4-FFF2-40B4-BE49-F238E27FC236}">
              <a16:creationId xmlns:a16="http://schemas.microsoft.com/office/drawing/2014/main" id="{70CF8104-8364-4D0B-A4A8-C380D0128F3D}"/>
            </a:ext>
          </a:extLst>
        </xdr:cNvPr>
        <xdr:cNvSpPr txBox="1"/>
      </xdr:nvSpPr>
      <xdr:spPr>
        <a:xfrm>
          <a:off x="6672795" y="9972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3ABB507F-AB09-4525-9070-96F2E0AA214A}"/>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45E946C2-2FBB-4591-8440-84ADCCC52487}"/>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686ACD4F-3071-4BCB-B699-8C4171C9D07D}"/>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90CDAAFB-5015-4476-871C-9E2F99D72B52}"/>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1F3AC67D-D091-4649-8E6A-70B6C64108DF}"/>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88192</xdr:rowOff>
    </xdr:from>
    <xdr:to>
      <xdr:col>55</xdr:col>
      <xdr:colOff>50800</xdr:colOff>
      <xdr:row>57</xdr:row>
      <xdr:rowOff>18342</xdr:rowOff>
    </xdr:to>
    <xdr:sp macro="" textlink="">
      <xdr:nvSpPr>
        <xdr:cNvPr id="366" name="楕円 365">
          <a:extLst>
            <a:ext uri="{FF2B5EF4-FFF2-40B4-BE49-F238E27FC236}">
              <a16:creationId xmlns:a16="http://schemas.microsoft.com/office/drawing/2014/main" id="{2F99965B-0B69-4792-A7BD-D7D3799834BF}"/>
            </a:ext>
          </a:extLst>
        </xdr:cNvPr>
        <xdr:cNvSpPr/>
      </xdr:nvSpPr>
      <xdr:spPr>
        <a:xfrm>
          <a:off x="10426700" y="968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111069</xdr:rowOff>
    </xdr:from>
    <xdr:ext cx="599010" cy="259045"/>
    <xdr:sp macro="" textlink="">
      <xdr:nvSpPr>
        <xdr:cNvPr id="367" name="普通建設事業費該当値テキスト">
          <a:extLst>
            <a:ext uri="{FF2B5EF4-FFF2-40B4-BE49-F238E27FC236}">
              <a16:creationId xmlns:a16="http://schemas.microsoft.com/office/drawing/2014/main" id="{6DE39718-6A46-45ED-94E3-E50330E8149F}"/>
            </a:ext>
          </a:extLst>
        </xdr:cNvPr>
        <xdr:cNvSpPr txBox="1"/>
      </xdr:nvSpPr>
      <xdr:spPr>
        <a:xfrm>
          <a:off x="10528300" y="9540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148755</xdr:rowOff>
    </xdr:from>
    <xdr:to>
      <xdr:col>50</xdr:col>
      <xdr:colOff>165100</xdr:colOff>
      <xdr:row>56</xdr:row>
      <xdr:rowOff>78905</xdr:rowOff>
    </xdr:to>
    <xdr:sp macro="" textlink="">
      <xdr:nvSpPr>
        <xdr:cNvPr id="368" name="楕円 367">
          <a:extLst>
            <a:ext uri="{FF2B5EF4-FFF2-40B4-BE49-F238E27FC236}">
              <a16:creationId xmlns:a16="http://schemas.microsoft.com/office/drawing/2014/main" id="{E84FC8F1-CF55-481D-B3B4-BC671ABD4EA7}"/>
            </a:ext>
          </a:extLst>
        </xdr:cNvPr>
        <xdr:cNvSpPr/>
      </xdr:nvSpPr>
      <xdr:spPr>
        <a:xfrm>
          <a:off x="9588500" y="957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95432</xdr:rowOff>
    </xdr:from>
    <xdr:ext cx="599010" cy="259045"/>
    <xdr:sp macro="" textlink="">
      <xdr:nvSpPr>
        <xdr:cNvPr id="369" name="テキスト ボックス 368">
          <a:extLst>
            <a:ext uri="{FF2B5EF4-FFF2-40B4-BE49-F238E27FC236}">
              <a16:creationId xmlns:a16="http://schemas.microsoft.com/office/drawing/2014/main" id="{D917F71B-0876-4213-B704-AA557AD3DCFA}"/>
            </a:ext>
          </a:extLst>
        </xdr:cNvPr>
        <xdr:cNvSpPr txBox="1"/>
      </xdr:nvSpPr>
      <xdr:spPr>
        <a:xfrm>
          <a:off x="9339795" y="9353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128088</xdr:rowOff>
    </xdr:from>
    <xdr:to>
      <xdr:col>46</xdr:col>
      <xdr:colOff>38100</xdr:colOff>
      <xdr:row>57</xdr:row>
      <xdr:rowOff>58238</xdr:rowOff>
    </xdr:to>
    <xdr:sp macro="" textlink="">
      <xdr:nvSpPr>
        <xdr:cNvPr id="370" name="楕円 369">
          <a:extLst>
            <a:ext uri="{FF2B5EF4-FFF2-40B4-BE49-F238E27FC236}">
              <a16:creationId xmlns:a16="http://schemas.microsoft.com/office/drawing/2014/main" id="{A75B43DD-1E81-47DF-9528-64E909A6A0E7}"/>
            </a:ext>
          </a:extLst>
        </xdr:cNvPr>
        <xdr:cNvSpPr/>
      </xdr:nvSpPr>
      <xdr:spPr>
        <a:xfrm>
          <a:off x="8699500" y="9729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74765</xdr:rowOff>
    </xdr:from>
    <xdr:ext cx="599010" cy="259045"/>
    <xdr:sp macro="" textlink="">
      <xdr:nvSpPr>
        <xdr:cNvPr id="371" name="テキスト ボックス 370">
          <a:extLst>
            <a:ext uri="{FF2B5EF4-FFF2-40B4-BE49-F238E27FC236}">
              <a16:creationId xmlns:a16="http://schemas.microsoft.com/office/drawing/2014/main" id="{F75E85E1-0D4E-405C-9FC8-E12CDEE82D9C}"/>
            </a:ext>
          </a:extLst>
        </xdr:cNvPr>
        <xdr:cNvSpPr txBox="1"/>
      </xdr:nvSpPr>
      <xdr:spPr>
        <a:xfrm>
          <a:off x="8450795" y="9504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144800</xdr:rowOff>
    </xdr:from>
    <xdr:to>
      <xdr:col>41</xdr:col>
      <xdr:colOff>101600</xdr:colOff>
      <xdr:row>58</xdr:row>
      <xdr:rowOff>74950</xdr:rowOff>
    </xdr:to>
    <xdr:sp macro="" textlink="">
      <xdr:nvSpPr>
        <xdr:cNvPr id="372" name="楕円 371">
          <a:extLst>
            <a:ext uri="{FF2B5EF4-FFF2-40B4-BE49-F238E27FC236}">
              <a16:creationId xmlns:a16="http://schemas.microsoft.com/office/drawing/2014/main" id="{770E3D1F-071F-40F8-9FFF-23866DC62EB5}"/>
            </a:ext>
          </a:extLst>
        </xdr:cNvPr>
        <xdr:cNvSpPr/>
      </xdr:nvSpPr>
      <xdr:spPr>
        <a:xfrm>
          <a:off x="7810500" y="991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66077</xdr:rowOff>
    </xdr:from>
    <xdr:ext cx="599010" cy="259045"/>
    <xdr:sp macro="" textlink="">
      <xdr:nvSpPr>
        <xdr:cNvPr id="373" name="テキスト ボックス 372">
          <a:extLst>
            <a:ext uri="{FF2B5EF4-FFF2-40B4-BE49-F238E27FC236}">
              <a16:creationId xmlns:a16="http://schemas.microsoft.com/office/drawing/2014/main" id="{015A918D-F4BF-4C3F-8B69-BE85E88EE66D}"/>
            </a:ext>
          </a:extLst>
        </xdr:cNvPr>
        <xdr:cNvSpPr txBox="1"/>
      </xdr:nvSpPr>
      <xdr:spPr>
        <a:xfrm>
          <a:off x="7561795" y="10010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66005</xdr:rowOff>
    </xdr:from>
    <xdr:to>
      <xdr:col>36</xdr:col>
      <xdr:colOff>165100</xdr:colOff>
      <xdr:row>57</xdr:row>
      <xdr:rowOff>167605</xdr:rowOff>
    </xdr:to>
    <xdr:sp macro="" textlink="">
      <xdr:nvSpPr>
        <xdr:cNvPr id="374" name="楕円 373">
          <a:extLst>
            <a:ext uri="{FF2B5EF4-FFF2-40B4-BE49-F238E27FC236}">
              <a16:creationId xmlns:a16="http://schemas.microsoft.com/office/drawing/2014/main" id="{2C97C40F-D2BF-4472-A33D-69A1457196BA}"/>
            </a:ext>
          </a:extLst>
        </xdr:cNvPr>
        <xdr:cNvSpPr/>
      </xdr:nvSpPr>
      <xdr:spPr>
        <a:xfrm>
          <a:off x="6921500" y="983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12682</xdr:rowOff>
    </xdr:from>
    <xdr:ext cx="599010" cy="259045"/>
    <xdr:sp macro="" textlink="">
      <xdr:nvSpPr>
        <xdr:cNvPr id="375" name="テキスト ボックス 374">
          <a:extLst>
            <a:ext uri="{FF2B5EF4-FFF2-40B4-BE49-F238E27FC236}">
              <a16:creationId xmlns:a16="http://schemas.microsoft.com/office/drawing/2014/main" id="{A8067C6A-3F2E-4F72-9AC1-471ADCBE98B8}"/>
            </a:ext>
          </a:extLst>
        </xdr:cNvPr>
        <xdr:cNvSpPr txBox="1"/>
      </xdr:nvSpPr>
      <xdr:spPr>
        <a:xfrm>
          <a:off x="6672795" y="9613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B418B91-2CBF-4ABA-B9C3-B2E9A56AFF5B}"/>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B3F44B3E-5654-44D7-8A4A-BA0CA58B5464}"/>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C0E6F9ED-09C4-4C4E-8D6F-070B4B21164C}"/>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F4B3FF5D-B67D-423F-A944-6AB2C07F86A9}"/>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48F9CD5B-A7FB-4AA5-B4A7-AF6C94956853}"/>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1FC81513-33FB-45E4-B567-1DE42C0BCC5A}"/>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C3230BFE-B897-45FB-AF21-78F799544A38}"/>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E7BC3F01-A858-4F48-92AE-D0C0A2371E64}"/>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E7C845E-5E63-4976-81A9-EFD4722BC643}"/>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C6F775A1-0496-4164-855A-7B89FEC3669D}"/>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3155809F-06AF-447B-99D9-4B38D3140947}"/>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48149487-A5B8-4AE8-8E05-3B8CF72EE49E}"/>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8962EF53-FA52-4F40-8679-F16C85F1447B}"/>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2708230B-0814-4E42-922C-D61B3643ABF7}"/>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CFCDC862-744A-46C8-9D1F-98AF09FCE5C8}"/>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89B0D801-BCFE-48FF-88ED-73DF5973EA4D}"/>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F3C53440-7AF3-4161-B432-370EDAEB450F}"/>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FEA4F98B-F857-416F-8641-C2863EE3D7EC}"/>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6EE88816-6B84-422E-B6B2-03FDEF963D9F}"/>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80491AEF-9B30-4847-9875-49F30A76D181}"/>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1B6ECE9F-0B2E-4ABC-9438-F72D25F4838A}"/>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D1079B94-FE45-4CC7-B36A-D46A9B09B8F2}"/>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84A1AA8F-4F7B-4DA5-B27E-EBAA95A43927}"/>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6F2EBCDE-F700-4F8C-AC24-A28188BA8FE3}"/>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D1602F1-0706-4E4B-805D-2D926D207AE3}"/>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7E6D57E0-BC6B-4559-BEFB-E2A6D173C03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1AE09759-66F4-4877-997F-68272B916DD6}"/>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3986B263-3DB1-4088-894F-0A934FF7D291}"/>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63891</xdr:rowOff>
    </xdr:from>
    <xdr:to>
      <xdr:col>55</xdr:col>
      <xdr:colOff>0</xdr:colOff>
      <xdr:row>77</xdr:row>
      <xdr:rowOff>150346</xdr:rowOff>
    </xdr:to>
    <xdr:cxnSp macro="">
      <xdr:nvCxnSpPr>
        <xdr:cNvPr id="404" name="直線コネクタ 403">
          <a:extLst>
            <a:ext uri="{FF2B5EF4-FFF2-40B4-BE49-F238E27FC236}">
              <a16:creationId xmlns:a16="http://schemas.microsoft.com/office/drawing/2014/main" id="{41186E8E-493E-49F7-833C-7326275BAD54}"/>
            </a:ext>
          </a:extLst>
        </xdr:cNvPr>
        <xdr:cNvCxnSpPr/>
      </xdr:nvCxnSpPr>
      <xdr:spPr>
        <a:xfrm>
          <a:off x="9639300" y="13265541"/>
          <a:ext cx="838200" cy="86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54318</xdr:rowOff>
    </xdr:from>
    <xdr:ext cx="534377" cy="259045"/>
    <xdr:sp macro="" textlink="">
      <xdr:nvSpPr>
        <xdr:cNvPr id="405" name="普通建設事業費 （ うち新規整備　）平均値テキスト">
          <a:extLst>
            <a:ext uri="{FF2B5EF4-FFF2-40B4-BE49-F238E27FC236}">
              <a16:creationId xmlns:a16="http://schemas.microsoft.com/office/drawing/2014/main" id="{FE71174A-962D-4C8B-BE1A-AB1A0C403861}"/>
            </a:ext>
          </a:extLst>
        </xdr:cNvPr>
        <xdr:cNvSpPr txBox="1"/>
      </xdr:nvSpPr>
      <xdr:spPr>
        <a:xfrm>
          <a:off x="10528300" y="13427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1E33252F-27B6-4519-A85A-C40A576E368B}"/>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63891</xdr:rowOff>
    </xdr:from>
    <xdr:to>
      <xdr:col>50</xdr:col>
      <xdr:colOff>114300</xdr:colOff>
      <xdr:row>78</xdr:row>
      <xdr:rowOff>42368</xdr:rowOff>
    </xdr:to>
    <xdr:cxnSp macro="">
      <xdr:nvCxnSpPr>
        <xdr:cNvPr id="407" name="直線コネクタ 406">
          <a:extLst>
            <a:ext uri="{FF2B5EF4-FFF2-40B4-BE49-F238E27FC236}">
              <a16:creationId xmlns:a16="http://schemas.microsoft.com/office/drawing/2014/main" id="{395B6A5C-75CF-4A0A-A8E2-DB050B26F1D9}"/>
            </a:ext>
          </a:extLst>
        </xdr:cNvPr>
        <xdr:cNvCxnSpPr/>
      </xdr:nvCxnSpPr>
      <xdr:spPr>
        <a:xfrm flipV="1">
          <a:off x="8750300" y="13265541"/>
          <a:ext cx="889000" cy="149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65527459-DCA1-43E3-9475-7F7C2AC10349}"/>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168783</xdr:rowOff>
    </xdr:from>
    <xdr:ext cx="534377" cy="259045"/>
    <xdr:sp macro="" textlink="">
      <xdr:nvSpPr>
        <xdr:cNvPr id="409" name="テキスト ボックス 408">
          <a:extLst>
            <a:ext uri="{FF2B5EF4-FFF2-40B4-BE49-F238E27FC236}">
              <a16:creationId xmlns:a16="http://schemas.microsoft.com/office/drawing/2014/main" id="{59E08AB4-93DA-437E-9EC6-ABC4C359EC9D}"/>
            </a:ext>
          </a:extLst>
        </xdr:cNvPr>
        <xdr:cNvSpPr txBox="1"/>
      </xdr:nvSpPr>
      <xdr:spPr>
        <a:xfrm>
          <a:off x="9372111" y="13541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42368</xdr:rowOff>
    </xdr:from>
    <xdr:to>
      <xdr:col>45</xdr:col>
      <xdr:colOff>177800</xdr:colOff>
      <xdr:row>78</xdr:row>
      <xdr:rowOff>73569</xdr:rowOff>
    </xdr:to>
    <xdr:cxnSp macro="">
      <xdr:nvCxnSpPr>
        <xdr:cNvPr id="410" name="直線コネクタ 409">
          <a:extLst>
            <a:ext uri="{FF2B5EF4-FFF2-40B4-BE49-F238E27FC236}">
              <a16:creationId xmlns:a16="http://schemas.microsoft.com/office/drawing/2014/main" id="{98AF4121-4089-4BEF-8C7F-3AFFFCD13A3A}"/>
            </a:ext>
          </a:extLst>
        </xdr:cNvPr>
        <xdr:cNvCxnSpPr/>
      </xdr:nvCxnSpPr>
      <xdr:spPr>
        <a:xfrm flipV="1">
          <a:off x="7861300" y="13415468"/>
          <a:ext cx="889000" cy="3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1231BC96-7E4D-45C5-AF35-6301DAF14AF6}"/>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158594</xdr:rowOff>
    </xdr:from>
    <xdr:ext cx="534377" cy="259045"/>
    <xdr:sp macro="" textlink="">
      <xdr:nvSpPr>
        <xdr:cNvPr id="412" name="テキスト ボックス 411">
          <a:extLst>
            <a:ext uri="{FF2B5EF4-FFF2-40B4-BE49-F238E27FC236}">
              <a16:creationId xmlns:a16="http://schemas.microsoft.com/office/drawing/2014/main" id="{B0760B3C-D250-47B7-9B4D-D5949E1BFD9A}"/>
            </a:ext>
          </a:extLst>
        </xdr:cNvPr>
        <xdr:cNvSpPr txBox="1"/>
      </xdr:nvSpPr>
      <xdr:spPr>
        <a:xfrm>
          <a:off x="8483111" y="13531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73569</xdr:rowOff>
    </xdr:from>
    <xdr:to>
      <xdr:col>41</xdr:col>
      <xdr:colOff>50800</xdr:colOff>
      <xdr:row>78</xdr:row>
      <xdr:rowOff>97954</xdr:rowOff>
    </xdr:to>
    <xdr:cxnSp macro="">
      <xdr:nvCxnSpPr>
        <xdr:cNvPr id="413" name="直線コネクタ 412">
          <a:extLst>
            <a:ext uri="{FF2B5EF4-FFF2-40B4-BE49-F238E27FC236}">
              <a16:creationId xmlns:a16="http://schemas.microsoft.com/office/drawing/2014/main" id="{55AEA2AA-D608-4AF9-8ECF-07C69593E215}"/>
            </a:ext>
          </a:extLst>
        </xdr:cNvPr>
        <xdr:cNvCxnSpPr/>
      </xdr:nvCxnSpPr>
      <xdr:spPr>
        <a:xfrm flipV="1">
          <a:off x="6972300" y="13446669"/>
          <a:ext cx="889000" cy="24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25946DC2-F6A9-4991-A763-E65DCF472237}"/>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717</xdr:rowOff>
    </xdr:from>
    <xdr:ext cx="534377" cy="259045"/>
    <xdr:sp macro="" textlink="">
      <xdr:nvSpPr>
        <xdr:cNvPr id="415" name="テキスト ボックス 414">
          <a:extLst>
            <a:ext uri="{FF2B5EF4-FFF2-40B4-BE49-F238E27FC236}">
              <a16:creationId xmlns:a16="http://schemas.microsoft.com/office/drawing/2014/main" id="{05B129B2-30B3-4A93-ABEF-50EBB15DC2D9}"/>
            </a:ext>
          </a:extLst>
        </xdr:cNvPr>
        <xdr:cNvSpPr txBox="1"/>
      </xdr:nvSpPr>
      <xdr:spPr>
        <a:xfrm>
          <a:off x="7594111" y="13545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4EF0C050-22C7-47C1-8C58-08DD4CA12B84}"/>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156748</xdr:rowOff>
    </xdr:from>
    <xdr:ext cx="534377" cy="259045"/>
    <xdr:sp macro="" textlink="">
      <xdr:nvSpPr>
        <xdr:cNvPr id="417" name="テキスト ボックス 416">
          <a:extLst>
            <a:ext uri="{FF2B5EF4-FFF2-40B4-BE49-F238E27FC236}">
              <a16:creationId xmlns:a16="http://schemas.microsoft.com/office/drawing/2014/main" id="{2E6A97AB-5555-4515-80DB-0BBE86DB9B09}"/>
            </a:ext>
          </a:extLst>
        </xdr:cNvPr>
        <xdr:cNvSpPr txBox="1"/>
      </xdr:nvSpPr>
      <xdr:spPr>
        <a:xfrm>
          <a:off x="6705111" y="13529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35810001-67A2-4AF5-BD94-E266C29BFE62}"/>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59867267-1234-46BC-9788-A06F2820D868}"/>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6A45436-407D-4D5A-9F6C-8B08FDD9C155}"/>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8027412F-0B9E-4998-8BBF-DC624A5E0C77}"/>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DD64F18E-5BA2-4EFC-B6BD-590D9339494E}"/>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99546</xdr:rowOff>
    </xdr:from>
    <xdr:to>
      <xdr:col>55</xdr:col>
      <xdr:colOff>50800</xdr:colOff>
      <xdr:row>78</xdr:row>
      <xdr:rowOff>29696</xdr:rowOff>
    </xdr:to>
    <xdr:sp macro="" textlink="">
      <xdr:nvSpPr>
        <xdr:cNvPr id="423" name="楕円 422">
          <a:extLst>
            <a:ext uri="{FF2B5EF4-FFF2-40B4-BE49-F238E27FC236}">
              <a16:creationId xmlns:a16="http://schemas.microsoft.com/office/drawing/2014/main" id="{1508546E-F062-4066-86EF-17F8197A2F6A}"/>
            </a:ext>
          </a:extLst>
        </xdr:cNvPr>
        <xdr:cNvSpPr/>
      </xdr:nvSpPr>
      <xdr:spPr>
        <a:xfrm>
          <a:off x="10426700" y="13301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122423</xdr:rowOff>
    </xdr:from>
    <xdr:ext cx="599010" cy="259045"/>
    <xdr:sp macro="" textlink="">
      <xdr:nvSpPr>
        <xdr:cNvPr id="424" name="普通建設事業費 （ うち新規整備　）該当値テキスト">
          <a:extLst>
            <a:ext uri="{FF2B5EF4-FFF2-40B4-BE49-F238E27FC236}">
              <a16:creationId xmlns:a16="http://schemas.microsoft.com/office/drawing/2014/main" id="{5DB58145-9EB9-4F3F-A5E4-7B41375FB1C8}"/>
            </a:ext>
          </a:extLst>
        </xdr:cNvPr>
        <xdr:cNvSpPr txBox="1"/>
      </xdr:nvSpPr>
      <xdr:spPr>
        <a:xfrm>
          <a:off x="10528300" y="13152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13091</xdr:rowOff>
    </xdr:from>
    <xdr:to>
      <xdr:col>50</xdr:col>
      <xdr:colOff>165100</xdr:colOff>
      <xdr:row>77</xdr:row>
      <xdr:rowOff>114691</xdr:rowOff>
    </xdr:to>
    <xdr:sp macro="" textlink="">
      <xdr:nvSpPr>
        <xdr:cNvPr id="425" name="楕円 424">
          <a:extLst>
            <a:ext uri="{FF2B5EF4-FFF2-40B4-BE49-F238E27FC236}">
              <a16:creationId xmlns:a16="http://schemas.microsoft.com/office/drawing/2014/main" id="{6D414552-7653-45A9-B479-46371E2759EE}"/>
            </a:ext>
          </a:extLst>
        </xdr:cNvPr>
        <xdr:cNvSpPr/>
      </xdr:nvSpPr>
      <xdr:spPr>
        <a:xfrm>
          <a:off x="9588500" y="13214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75</xdr:row>
      <xdr:rowOff>131218</xdr:rowOff>
    </xdr:from>
    <xdr:ext cx="599010" cy="259045"/>
    <xdr:sp macro="" textlink="">
      <xdr:nvSpPr>
        <xdr:cNvPr id="426" name="テキスト ボックス 425">
          <a:extLst>
            <a:ext uri="{FF2B5EF4-FFF2-40B4-BE49-F238E27FC236}">
              <a16:creationId xmlns:a16="http://schemas.microsoft.com/office/drawing/2014/main" id="{62683CA9-9F96-4A10-B28A-F3E2B6C93016}"/>
            </a:ext>
          </a:extLst>
        </xdr:cNvPr>
        <xdr:cNvSpPr txBox="1"/>
      </xdr:nvSpPr>
      <xdr:spPr>
        <a:xfrm>
          <a:off x="9339795" y="12989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163018</xdr:rowOff>
    </xdr:from>
    <xdr:to>
      <xdr:col>46</xdr:col>
      <xdr:colOff>38100</xdr:colOff>
      <xdr:row>78</xdr:row>
      <xdr:rowOff>93168</xdr:rowOff>
    </xdr:to>
    <xdr:sp macro="" textlink="">
      <xdr:nvSpPr>
        <xdr:cNvPr id="427" name="楕円 426">
          <a:extLst>
            <a:ext uri="{FF2B5EF4-FFF2-40B4-BE49-F238E27FC236}">
              <a16:creationId xmlns:a16="http://schemas.microsoft.com/office/drawing/2014/main" id="{2967E465-232E-4039-A076-52619318F5DE}"/>
            </a:ext>
          </a:extLst>
        </xdr:cNvPr>
        <xdr:cNvSpPr/>
      </xdr:nvSpPr>
      <xdr:spPr>
        <a:xfrm>
          <a:off x="8699500" y="13364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76</xdr:row>
      <xdr:rowOff>109695</xdr:rowOff>
    </xdr:from>
    <xdr:ext cx="599010" cy="259045"/>
    <xdr:sp macro="" textlink="">
      <xdr:nvSpPr>
        <xdr:cNvPr id="428" name="テキスト ボックス 427">
          <a:extLst>
            <a:ext uri="{FF2B5EF4-FFF2-40B4-BE49-F238E27FC236}">
              <a16:creationId xmlns:a16="http://schemas.microsoft.com/office/drawing/2014/main" id="{B3E0943D-FA72-42F3-87EC-6725685C292C}"/>
            </a:ext>
          </a:extLst>
        </xdr:cNvPr>
        <xdr:cNvSpPr txBox="1"/>
      </xdr:nvSpPr>
      <xdr:spPr>
        <a:xfrm>
          <a:off x="8450795" y="13139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22769</xdr:rowOff>
    </xdr:from>
    <xdr:to>
      <xdr:col>41</xdr:col>
      <xdr:colOff>101600</xdr:colOff>
      <xdr:row>78</xdr:row>
      <xdr:rowOff>124369</xdr:rowOff>
    </xdr:to>
    <xdr:sp macro="" textlink="">
      <xdr:nvSpPr>
        <xdr:cNvPr id="429" name="楕円 428">
          <a:extLst>
            <a:ext uri="{FF2B5EF4-FFF2-40B4-BE49-F238E27FC236}">
              <a16:creationId xmlns:a16="http://schemas.microsoft.com/office/drawing/2014/main" id="{D6ACA49B-4FF3-44FF-8195-4DBC55697502}"/>
            </a:ext>
          </a:extLst>
        </xdr:cNvPr>
        <xdr:cNvSpPr/>
      </xdr:nvSpPr>
      <xdr:spPr>
        <a:xfrm>
          <a:off x="7810500" y="13395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140896</xdr:rowOff>
    </xdr:from>
    <xdr:ext cx="599010" cy="259045"/>
    <xdr:sp macro="" textlink="">
      <xdr:nvSpPr>
        <xdr:cNvPr id="430" name="テキスト ボックス 429">
          <a:extLst>
            <a:ext uri="{FF2B5EF4-FFF2-40B4-BE49-F238E27FC236}">
              <a16:creationId xmlns:a16="http://schemas.microsoft.com/office/drawing/2014/main" id="{297A1B0C-87C7-4B00-B114-46213E7B6D05}"/>
            </a:ext>
          </a:extLst>
        </xdr:cNvPr>
        <xdr:cNvSpPr txBox="1"/>
      </xdr:nvSpPr>
      <xdr:spPr>
        <a:xfrm>
          <a:off x="7561795" y="13171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47154</xdr:rowOff>
    </xdr:from>
    <xdr:to>
      <xdr:col>36</xdr:col>
      <xdr:colOff>165100</xdr:colOff>
      <xdr:row>78</xdr:row>
      <xdr:rowOff>148754</xdr:rowOff>
    </xdr:to>
    <xdr:sp macro="" textlink="">
      <xdr:nvSpPr>
        <xdr:cNvPr id="431" name="楕円 430">
          <a:extLst>
            <a:ext uri="{FF2B5EF4-FFF2-40B4-BE49-F238E27FC236}">
              <a16:creationId xmlns:a16="http://schemas.microsoft.com/office/drawing/2014/main" id="{80AA6A51-EFE7-43DF-B64C-ACC7D7C3E355}"/>
            </a:ext>
          </a:extLst>
        </xdr:cNvPr>
        <xdr:cNvSpPr/>
      </xdr:nvSpPr>
      <xdr:spPr>
        <a:xfrm>
          <a:off x="6921500" y="13420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165281</xdr:rowOff>
    </xdr:from>
    <xdr:ext cx="534377" cy="259045"/>
    <xdr:sp macro="" textlink="">
      <xdr:nvSpPr>
        <xdr:cNvPr id="432" name="テキスト ボックス 431">
          <a:extLst>
            <a:ext uri="{FF2B5EF4-FFF2-40B4-BE49-F238E27FC236}">
              <a16:creationId xmlns:a16="http://schemas.microsoft.com/office/drawing/2014/main" id="{24A0F19A-3CA8-4904-A122-B8A438AE645A}"/>
            </a:ext>
          </a:extLst>
        </xdr:cNvPr>
        <xdr:cNvSpPr txBox="1"/>
      </xdr:nvSpPr>
      <xdr:spPr>
        <a:xfrm>
          <a:off x="6705111" y="13195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C7D0FDAC-39B5-4FC6-9324-282B0430B4BB}"/>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EFBFE062-3193-43D6-B992-52263671E39B}"/>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C39EB23F-56FA-4F10-B395-9E071A255688}"/>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EF35F21A-FD20-493E-8123-9BB5DBBB144A}"/>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24F8B59B-9180-4580-B0DC-EAB19492EC54}"/>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9ECD99D0-E780-49FA-8914-1EDD82C5CCF6}"/>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7BB22724-248B-460D-B5C8-B4F935616182}"/>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2CD4B69C-B75F-44C3-B0A4-AC23341409FE}"/>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25AE1625-0BAA-4724-98A5-7F91456298C2}"/>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FBBA3523-CCE0-41A5-810C-1F4C256EB16F}"/>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BC91A4D6-499A-4AE5-A04C-F40AA6EA7168}"/>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E46B2933-D7C0-497B-9112-D4A46CD7F636}"/>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B643D131-6B9C-4FC9-A26B-054913821D0C}"/>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A317AF0A-6E26-4B84-ACEC-1BC1977BC956}"/>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695EEFD5-E833-4FBB-A891-38623D1AF596}"/>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8D6963F-5BE0-4630-B05B-22AA112D55BF}"/>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3EFA7F57-7205-4FD4-9512-4982508170BA}"/>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8860DA6F-5FF5-40F2-879C-FC6F542A99C6}"/>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DBF00EA4-B09C-4ECE-9125-935503E71B8B}"/>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66C77F02-EA5F-4E86-86B7-35BE01357BEB}"/>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9455859D-FE48-4C73-A326-C7D6671BEFDC}"/>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953175AF-6F09-4084-89A5-D8A46CF6D3E9}"/>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3A522E8F-D860-4C26-9674-2C43E7CF525D}"/>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68FDCFF5-BB0A-4E93-99AC-322C10AC0C76}"/>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389DD032-7C93-4565-9157-EDFE4B8C702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B3496CF-9983-49CA-B061-1A828C3A2F3B}"/>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ECBA72AF-CE43-4AD0-A3D0-4AB4249C5282}"/>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CBEBA642-6273-4F92-999C-6E07E1131A08}"/>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42024</xdr:rowOff>
    </xdr:from>
    <xdr:to>
      <xdr:col>55</xdr:col>
      <xdr:colOff>0</xdr:colOff>
      <xdr:row>96</xdr:row>
      <xdr:rowOff>168058</xdr:rowOff>
    </xdr:to>
    <xdr:cxnSp macro="">
      <xdr:nvCxnSpPr>
        <xdr:cNvPr id="461" name="直線コネクタ 460">
          <a:extLst>
            <a:ext uri="{FF2B5EF4-FFF2-40B4-BE49-F238E27FC236}">
              <a16:creationId xmlns:a16="http://schemas.microsoft.com/office/drawing/2014/main" id="{0A561DA3-CF48-4BCF-8B83-B896BACDEE8A}"/>
            </a:ext>
          </a:extLst>
        </xdr:cNvPr>
        <xdr:cNvCxnSpPr/>
      </xdr:nvCxnSpPr>
      <xdr:spPr>
        <a:xfrm>
          <a:off x="9639300" y="16501224"/>
          <a:ext cx="838200" cy="126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85386</xdr:rowOff>
    </xdr:from>
    <xdr:ext cx="599010" cy="259045"/>
    <xdr:sp macro="" textlink="">
      <xdr:nvSpPr>
        <xdr:cNvPr id="462" name="普通建設事業費 （ うち更新整備　）平均値テキスト">
          <a:extLst>
            <a:ext uri="{FF2B5EF4-FFF2-40B4-BE49-F238E27FC236}">
              <a16:creationId xmlns:a16="http://schemas.microsoft.com/office/drawing/2014/main" id="{D7CE5381-FDED-4672-A6AF-E3B33364198F}"/>
            </a:ext>
          </a:extLst>
        </xdr:cNvPr>
        <xdr:cNvSpPr txBox="1"/>
      </xdr:nvSpPr>
      <xdr:spPr>
        <a:xfrm>
          <a:off x="10528300" y="16716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E85C83A6-BA9F-45CF-93B4-09ACDDDD20A7}"/>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42024</xdr:rowOff>
    </xdr:from>
    <xdr:to>
      <xdr:col>50</xdr:col>
      <xdr:colOff>114300</xdr:colOff>
      <xdr:row>96</xdr:row>
      <xdr:rowOff>138705</xdr:rowOff>
    </xdr:to>
    <xdr:cxnSp macro="">
      <xdr:nvCxnSpPr>
        <xdr:cNvPr id="464" name="直線コネクタ 463">
          <a:extLst>
            <a:ext uri="{FF2B5EF4-FFF2-40B4-BE49-F238E27FC236}">
              <a16:creationId xmlns:a16="http://schemas.microsoft.com/office/drawing/2014/main" id="{B018CFC4-E6A5-48C7-A1E4-9A0A84BA98CF}"/>
            </a:ext>
          </a:extLst>
        </xdr:cNvPr>
        <xdr:cNvCxnSpPr/>
      </xdr:nvCxnSpPr>
      <xdr:spPr>
        <a:xfrm flipV="1">
          <a:off x="8750300" y="16501224"/>
          <a:ext cx="889000" cy="9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9078A405-AD16-4565-80BF-131FB13FACE8}"/>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26508</xdr:rowOff>
    </xdr:from>
    <xdr:ext cx="599010" cy="259045"/>
    <xdr:sp macro="" textlink="">
      <xdr:nvSpPr>
        <xdr:cNvPr id="466" name="テキスト ボックス 465">
          <a:extLst>
            <a:ext uri="{FF2B5EF4-FFF2-40B4-BE49-F238E27FC236}">
              <a16:creationId xmlns:a16="http://schemas.microsoft.com/office/drawing/2014/main" id="{2D5FFC13-402A-4649-A23A-61B381AA5D50}"/>
            </a:ext>
          </a:extLst>
        </xdr:cNvPr>
        <xdr:cNvSpPr txBox="1"/>
      </xdr:nvSpPr>
      <xdr:spPr>
        <a:xfrm>
          <a:off x="9339795" y="16828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138705</xdr:rowOff>
    </xdr:from>
    <xdr:to>
      <xdr:col>45</xdr:col>
      <xdr:colOff>177800</xdr:colOff>
      <xdr:row>98</xdr:row>
      <xdr:rowOff>79693</xdr:rowOff>
    </xdr:to>
    <xdr:cxnSp macro="">
      <xdr:nvCxnSpPr>
        <xdr:cNvPr id="467" name="直線コネクタ 466">
          <a:extLst>
            <a:ext uri="{FF2B5EF4-FFF2-40B4-BE49-F238E27FC236}">
              <a16:creationId xmlns:a16="http://schemas.microsoft.com/office/drawing/2014/main" id="{B1FCA21D-C49D-4DB7-A377-798F794339B6}"/>
            </a:ext>
          </a:extLst>
        </xdr:cNvPr>
        <xdr:cNvCxnSpPr/>
      </xdr:nvCxnSpPr>
      <xdr:spPr>
        <a:xfrm flipV="1">
          <a:off x="7861300" y="16597905"/>
          <a:ext cx="889000" cy="283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EA49FF96-DEC1-4E4F-BDCA-5E90044F0E06}"/>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53818</xdr:rowOff>
    </xdr:from>
    <xdr:ext cx="599010" cy="259045"/>
    <xdr:sp macro="" textlink="">
      <xdr:nvSpPr>
        <xdr:cNvPr id="469" name="テキスト ボックス 468">
          <a:extLst>
            <a:ext uri="{FF2B5EF4-FFF2-40B4-BE49-F238E27FC236}">
              <a16:creationId xmlns:a16="http://schemas.microsoft.com/office/drawing/2014/main" id="{3891D01C-2105-4680-B026-B53D69AFE53D}"/>
            </a:ext>
          </a:extLst>
        </xdr:cNvPr>
        <xdr:cNvSpPr txBox="1"/>
      </xdr:nvSpPr>
      <xdr:spPr>
        <a:xfrm>
          <a:off x="8450795" y="1685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108634</xdr:rowOff>
    </xdr:from>
    <xdr:to>
      <xdr:col>41</xdr:col>
      <xdr:colOff>50800</xdr:colOff>
      <xdr:row>98</xdr:row>
      <xdr:rowOff>79693</xdr:rowOff>
    </xdr:to>
    <xdr:cxnSp macro="">
      <xdr:nvCxnSpPr>
        <xdr:cNvPr id="470" name="直線コネクタ 469">
          <a:extLst>
            <a:ext uri="{FF2B5EF4-FFF2-40B4-BE49-F238E27FC236}">
              <a16:creationId xmlns:a16="http://schemas.microsoft.com/office/drawing/2014/main" id="{44F972CF-F7CC-467A-9DD1-83B19EBF957D}"/>
            </a:ext>
          </a:extLst>
        </xdr:cNvPr>
        <xdr:cNvCxnSpPr/>
      </xdr:nvCxnSpPr>
      <xdr:spPr>
        <a:xfrm>
          <a:off x="6972300" y="16739284"/>
          <a:ext cx="889000" cy="142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130497AE-6E11-416E-96D3-E6318AA5E404}"/>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93851</xdr:rowOff>
    </xdr:from>
    <xdr:ext cx="599010" cy="259045"/>
    <xdr:sp macro="" textlink="">
      <xdr:nvSpPr>
        <xdr:cNvPr id="472" name="テキスト ボックス 471">
          <a:extLst>
            <a:ext uri="{FF2B5EF4-FFF2-40B4-BE49-F238E27FC236}">
              <a16:creationId xmlns:a16="http://schemas.microsoft.com/office/drawing/2014/main" id="{EAE007B2-20F9-42BF-A6F1-69193003A27B}"/>
            </a:ext>
          </a:extLst>
        </xdr:cNvPr>
        <xdr:cNvSpPr txBox="1"/>
      </xdr:nvSpPr>
      <xdr:spPr>
        <a:xfrm>
          <a:off x="7561795" y="1655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EF06F6E8-7BAF-4E20-AD9A-B737F02B9AEF}"/>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29345</xdr:rowOff>
    </xdr:from>
    <xdr:ext cx="599010" cy="259045"/>
    <xdr:sp macro="" textlink="">
      <xdr:nvSpPr>
        <xdr:cNvPr id="474" name="テキスト ボックス 473">
          <a:extLst>
            <a:ext uri="{FF2B5EF4-FFF2-40B4-BE49-F238E27FC236}">
              <a16:creationId xmlns:a16="http://schemas.microsoft.com/office/drawing/2014/main" id="{3E689CF2-6726-4E71-8098-01159E83F5FB}"/>
            </a:ext>
          </a:extLst>
        </xdr:cNvPr>
        <xdr:cNvSpPr txBox="1"/>
      </xdr:nvSpPr>
      <xdr:spPr>
        <a:xfrm>
          <a:off x="6672795" y="16831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70A2C208-B0AB-463D-BCA8-E18A866B4F76}"/>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424C15A6-8AD9-4839-BAB5-92D92B4A7457}"/>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E1F36EF4-26B2-4E64-BEFE-F490DAE42BD3}"/>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3D5953B6-8676-4A48-8ED4-7E883E825988}"/>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4AC5CE8E-5F8C-4246-9557-5C7A430CAF42}"/>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117258</xdr:rowOff>
    </xdr:from>
    <xdr:to>
      <xdr:col>55</xdr:col>
      <xdr:colOff>50800</xdr:colOff>
      <xdr:row>97</xdr:row>
      <xdr:rowOff>47408</xdr:rowOff>
    </xdr:to>
    <xdr:sp macro="" textlink="">
      <xdr:nvSpPr>
        <xdr:cNvPr id="480" name="楕円 479">
          <a:extLst>
            <a:ext uri="{FF2B5EF4-FFF2-40B4-BE49-F238E27FC236}">
              <a16:creationId xmlns:a16="http://schemas.microsoft.com/office/drawing/2014/main" id="{19764674-C955-4CBE-843F-545985D6EF27}"/>
            </a:ext>
          </a:extLst>
        </xdr:cNvPr>
        <xdr:cNvSpPr/>
      </xdr:nvSpPr>
      <xdr:spPr>
        <a:xfrm>
          <a:off x="10426700" y="16576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140135</xdr:rowOff>
    </xdr:from>
    <xdr:ext cx="599010" cy="259045"/>
    <xdr:sp macro="" textlink="">
      <xdr:nvSpPr>
        <xdr:cNvPr id="481" name="普通建設事業費 （ うち更新整備　）該当値テキスト">
          <a:extLst>
            <a:ext uri="{FF2B5EF4-FFF2-40B4-BE49-F238E27FC236}">
              <a16:creationId xmlns:a16="http://schemas.microsoft.com/office/drawing/2014/main" id="{6D816350-98B4-4B05-9FB4-6A65F23964FA}"/>
            </a:ext>
          </a:extLst>
        </xdr:cNvPr>
        <xdr:cNvSpPr txBox="1"/>
      </xdr:nvSpPr>
      <xdr:spPr>
        <a:xfrm>
          <a:off x="10528300" y="16427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162674</xdr:rowOff>
    </xdr:from>
    <xdr:to>
      <xdr:col>50</xdr:col>
      <xdr:colOff>165100</xdr:colOff>
      <xdr:row>96</xdr:row>
      <xdr:rowOff>92824</xdr:rowOff>
    </xdr:to>
    <xdr:sp macro="" textlink="">
      <xdr:nvSpPr>
        <xdr:cNvPr id="482" name="楕円 481">
          <a:extLst>
            <a:ext uri="{FF2B5EF4-FFF2-40B4-BE49-F238E27FC236}">
              <a16:creationId xmlns:a16="http://schemas.microsoft.com/office/drawing/2014/main" id="{9F105CA4-8048-4ECC-8092-04E0AE702EC4}"/>
            </a:ext>
          </a:extLst>
        </xdr:cNvPr>
        <xdr:cNvSpPr/>
      </xdr:nvSpPr>
      <xdr:spPr>
        <a:xfrm>
          <a:off x="9588500" y="1645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109351</xdr:rowOff>
    </xdr:from>
    <xdr:ext cx="599010" cy="259045"/>
    <xdr:sp macro="" textlink="">
      <xdr:nvSpPr>
        <xdr:cNvPr id="483" name="テキスト ボックス 482">
          <a:extLst>
            <a:ext uri="{FF2B5EF4-FFF2-40B4-BE49-F238E27FC236}">
              <a16:creationId xmlns:a16="http://schemas.microsoft.com/office/drawing/2014/main" id="{E9A3D236-7798-43E6-AFCE-A08D9E457D5B}"/>
            </a:ext>
          </a:extLst>
        </xdr:cNvPr>
        <xdr:cNvSpPr txBox="1"/>
      </xdr:nvSpPr>
      <xdr:spPr>
        <a:xfrm>
          <a:off x="9339795" y="16225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87905</xdr:rowOff>
    </xdr:from>
    <xdr:to>
      <xdr:col>46</xdr:col>
      <xdr:colOff>38100</xdr:colOff>
      <xdr:row>97</xdr:row>
      <xdr:rowOff>18055</xdr:rowOff>
    </xdr:to>
    <xdr:sp macro="" textlink="">
      <xdr:nvSpPr>
        <xdr:cNvPr id="484" name="楕円 483">
          <a:extLst>
            <a:ext uri="{FF2B5EF4-FFF2-40B4-BE49-F238E27FC236}">
              <a16:creationId xmlns:a16="http://schemas.microsoft.com/office/drawing/2014/main" id="{E6C285BA-57B8-4C69-B6A7-9AAF4E66E8BB}"/>
            </a:ext>
          </a:extLst>
        </xdr:cNvPr>
        <xdr:cNvSpPr/>
      </xdr:nvSpPr>
      <xdr:spPr>
        <a:xfrm>
          <a:off x="8699500" y="1654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34582</xdr:rowOff>
    </xdr:from>
    <xdr:ext cx="599010" cy="259045"/>
    <xdr:sp macro="" textlink="">
      <xdr:nvSpPr>
        <xdr:cNvPr id="485" name="テキスト ボックス 484">
          <a:extLst>
            <a:ext uri="{FF2B5EF4-FFF2-40B4-BE49-F238E27FC236}">
              <a16:creationId xmlns:a16="http://schemas.microsoft.com/office/drawing/2014/main" id="{A2031503-7D0E-4862-B98F-AF59A97155E5}"/>
            </a:ext>
          </a:extLst>
        </xdr:cNvPr>
        <xdr:cNvSpPr txBox="1"/>
      </xdr:nvSpPr>
      <xdr:spPr>
        <a:xfrm>
          <a:off x="8450795" y="16322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28893</xdr:rowOff>
    </xdr:from>
    <xdr:to>
      <xdr:col>41</xdr:col>
      <xdr:colOff>101600</xdr:colOff>
      <xdr:row>98</xdr:row>
      <xdr:rowOff>130493</xdr:rowOff>
    </xdr:to>
    <xdr:sp macro="" textlink="">
      <xdr:nvSpPr>
        <xdr:cNvPr id="486" name="楕円 485">
          <a:extLst>
            <a:ext uri="{FF2B5EF4-FFF2-40B4-BE49-F238E27FC236}">
              <a16:creationId xmlns:a16="http://schemas.microsoft.com/office/drawing/2014/main" id="{12B60384-F805-4198-8AA1-6296DE8218C9}"/>
            </a:ext>
          </a:extLst>
        </xdr:cNvPr>
        <xdr:cNvSpPr/>
      </xdr:nvSpPr>
      <xdr:spPr>
        <a:xfrm>
          <a:off x="7810500" y="16830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121620</xdr:rowOff>
    </xdr:from>
    <xdr:ext cx="599010" cy="259045"/>
    <xdr:sp macro="" textlink="">
      <xdr:nvSpPr>
        <xdr:cNvPr id="487" name="テキスト ボックス 486">
          <a:extLst>
            <a:ext uri="{FF2B5EF4-FFF2-40B4-BE49-F238E27FC236}">
              <a16:creationId xmlns:a16="http://schemas.microsoft.com/office/drawing/2014/main" id="{8C7EA92C-968A-4AE4-8EC0-2C39D8A8B817}"/>
            </a:ext>
          </a:extLst>
        </xdr:cNvPr>
        <xdr:cNvSpPr txBox="1"/>
      </xdr:nvSpPr>
      <xdr:spPr>
        <a:xfrm>
          <a:off x="7561795" y="1692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57834</xdr:rowOff>
    </xdr:from>
    <xdr:to>
      <xdr:col>36</xdr:col>
      <xdr:colOff>165100</xdr:colOff>
      <xdr:row>97</xdr:row>
      <xdr:rowOff>159434</xdr:rowOff>
    </xdr:to>
    <xdr:sp macro="" textlink="">
      <xdr:nvSpPr>
        <xdr:cNvPr id="488" name="楕円 487">
          <a:extLst>
            <a:ext uri="{FF2B5EF4-FFF2-40B4-BE49-F238E27FC236}">
              <a16:creationId xmlns:a16="http://schemas.microsoft.com/office/drawing/2014/main" id="{DD225B11-2C8E-4D4F-A22C-5F467C5C0E48}"/>
            </a:ext>
          </a:extLst>
        </xdr:cNvPr>
        <xdr:cNvSpPr/>
      </xdr:nvSpPr>
      <xdr:spPr>
        <a:xfrm>
          <a:off x="6921500" y="1668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4511</xdr:rowOff>
    </xdr:from>
    <xdr:ext cx="599010" cy="259045"/>
    <xdr:sp macro="" textlink="">
      <xdr:nvSpPr>
        <xdr:cNvPr id="489" name="テキスト ボックス 488">
          <a:extLst>
            <a:ext uri="{FF2B5EF4-FFF2-40B4-BE49-F238E27FC236}">
              <a16:creationId xmlns:a16="http://schemas.microsoft.com/office/drawing/2014/main" id="{5A7ACA62-11B0-444D-A573-F4AC3F46F22F}"/>
            </a:ext>
          </a:extLst>
        </xdr:cNvPr>
        <xdr:cNvSpPr txBox="1"/>
      </xdr:nvSpPr>
      <xdr:spPr>
        <a:xfrm>
          <a:off x="6672795" y="16463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F052AD31-DEB5-47E9-8F5E-33DA6A39F8A8}"/>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D09EAEDD-1057-497E-940F-E5202A534ABF}"/>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2D76D039-2C69-44A5-9402-0FBA89423B86}"/>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A5F165B4-B5A6-43CE-926B-1FEF4515499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E85BE7E2-7118-4706-979F-5D1D5F3BFBD4}"/>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E3745CED-BA6D-46D5-9C76-280E607540EE}"/>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FA5D741F-62F0-4CDC-B74A-67A665B80E9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644CE995-1A1E-49F5-89F8-DF3CBF6816BD}"/>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48D63D24-B822-47E3-A628-2968F7A4DB7F}"/>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D809A53-CE2A-4FD1-869C-3A735E065CB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DAD643CF-6B4B-4C9B-8A09-2C6EAE098123}"/>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3008AF73-59F4-43F2-8663-8094FCC8B183}"/>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C4CB5FB7-3707-42D3-9456-FB9B897A5CDB}"/>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2F2784C1-F985-49EC-B3DE-7A238496635C}"/>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37754F05-3209-425B-B31E-449D56E80888}"/>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17B3D19F-64CC-40B6-A704-77DDDA28AC12}"/>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91664D27-45E4-497F-896B-FFC07FB54017}"/>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83B654DB-6767-43FB-8E19-A8B46333C6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FC8ADB4A-702F-4EEA-A298-69B193C3F92F}"/>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7B3CD713-DE71-4DFB-AA6F-9A1892664E08}"/>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B6CD891F-DEDF-4511-A807-BAE46E1B7696}"/>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B5CD5281-0DC5-47DC-8ACA-94BB09EC481E}"/>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E4246EC5-D3EC-4771-B75C-57358E748242}"/>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E024BC80-89C9-4DDF-85EE-F7AC32BB247E}"/>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AB266D9E-9F6F-42B8-8FF3-70D068F2161D}"/>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DF228082-906B-4C76-A2A0-9591B6318565}"/>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8C56F4AB-BD44-476D-A5AD-4EBD997ED265}"/>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E7E429D2-8511-4EF2-B2C1-DB6AD7F637EC}"/>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43509</xdr:rowOff>
    </xdr:from>
    <xdr:to>
      <xdr:col>85</xdr:col>
      <xdr:colOff>127000</xdr:colOff>
      <xdr:row>39</xdr:row>
      <xdr:rowOff>44450</xdr:rowOff>
    </xdr:to>
    <xdr:cxnSp macro="">
      <xdr:nvCxnSpPr>
        <xdr:cNvPr id="518" name="直線コネクタ 517">
          <a:extLst>
            <a:ext uri="{FF2B5EF4-FFF2-40B4-BE49-F238E27FC236}">
              <a16:creationId xmlns:a16="http://schemas.microsoft.com/office/drawing/2014/main" id="{6DD0E39A-7FF3-4819-901E-9D930F9E047E}"/>
            </a:ext>
          </a:extLst>
        </xdr:cNvPr>
        <xdr:cNvCxnSpPr/>
      </xdr:nvCxnSpPr>
      <xdr:spPr>
        <a:xfrm>
          <a:off x="15481300" y="6730059"/>
          <a:ext cx="838200" cy="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159709</xdr:rowOff>
    </xdr:from>
    <xdr:ext cx="534377" cy="259045"/>
    <xdr:sp macro="" textlink="">
      <xdr:nvSpPr>
        <xdr:cNvPr id="519" name="災害復旧事業費平均値テキスト">
          <a:extLst>
            <a:ext uri="{FF2B5EF4-FFF2-40B4-BE49-F238E27FC236}">
              <a16:creationId xmlns:a16="http://schemas.microsoft.com/office/drawing/2014/main" id="{FA496843-299A-4BF3-89D8-7975F52B9246}"/>
            </a:ext>
          </a:extLst>
        </xdr:cNvPr>
        <xdr:cNvSpPr txBox="1"/>
      </xdr:nvSpPr>
      <xdr:spPr>
        <a:xfrm>
          <a:off x="16370300" y="650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1C0D6EFD-6013-4DDB-953C-38D40838DFE1}"/>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42202</xdr:rowOff>
    </xdr:from>
    <xdr:to>
      <xdr:col>81</xdr:col>
      <xdr:colOff>50800</xdr:colOff>
      <xdr:row>39</xdr:row>
      <xdr:rowOff>43509</xdr:rowOff>
    </xdr:to>
    <xdr:cxnSp macro="">
      <xdr:nvCxnSpPr>
        <xdr:cNvPr id="521" name="直線コネクタ 520">
          <a:extLst>
            <a:ext uri="{FF2B5EF4-FFF2-40B4-BE49-F238E27FC236}">
              <a16:creationId xmlns:a16="http://schemas.microsoft.com/office/drawing/2014/main" id="{EA53A578-7AA3-4884-B84B-C3D1720795BB}"/>
            </a:ext>
          </a:extLst>
        </xdr:cNvPr>
        <xdr:cNvCxnSpPr/>
      </xdr:nvCxnSpPr>
      <xdr:spPr>
        <a:xfrm>
          <a:off x="14592300" y="6728752"/>
          <a:ext cx="8890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1ED24373-A9ED-4CDC-B186-1D7974213F2B}"/>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79225</xdr:rowOff>
    </xdr:from>
    <xdr:ext cx="534377" cy="259045"/>
    <xdr:sp macro="" textlink="">
      <xdr:nvSpPr>
        <xdr:cNvPr id="523" name="テキスト ボックス 522">
          <a:extLst>
            <a:ext uri="{FF2B5EF4-FFF2-40B4-BE49-F238E27FC236}">
              <a16:creationId xmlns:a16="http://schemas.microsoft.com/office/drawing/2014/main" id="{B06A5684-4AC1-435B-A93C-6C9B9B00F9CA}"/>
            </a:ext>
          </a:extLst>
        </xdr:cNvPr>
        <xdr:cNvSpPr txBox="1"/>
      </xdr:nvSpPr>
      <xdr:spPr>
        <a:xfrm>
          <a:off x="15214111" y="642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42202</xdr:rowOff>
    </xdr:from>
    <xdr:to>
      <xdr:col>76</xdr:col>
      <xdr:colOff>114300</xdr:colOff>
      <xdr:row>39</xdr:row>
      <xdr:rowOff>44272</xdr:rowOff>
    </xdr:to>
    <xdr:cxnSp macro="">
      <xdr:nvCxnSpPr>
        <xdr:cNvPr id="524" name="直線コネクタ 523">
          <a:extLst>
            <a:ext uri="{FF2B5EF4-FFF2-40B4-BE49-F238E27FC236}">
              <a16:creationId xmlns:a16="http://schemas.microsoft.com/office/drawing/2014/main" id="{195A7B1C-9FAD-4E23-8DCC-D14C94F0CB2D}"/>
            </a:ext>
          </a:extLst>
        </xdr:cNvPr>
        <xdr:cNvCxnSpPr/>
      </xdr:nvCxnSpPr>
      <xdr:spPr>
        <a:xfrm flipV="1">
          <a:off x="13703300" y="6728752"/>
          <a:ext cx="889000" cy="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75B42175-CA6F-4EF6-BAC8-D7DB3E38E0E7}"/>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78415</xdr:rowOff>
    </xdr:from>
    <xdr:ext cx="534377" cy="259045"/>
    <xdr:sp macro="" textlink="">
      <xdr:nvSpPr>
        <xdr:cNvPr id="526" name="テキスト ボックス 525">
          <a:extLst>
            <a:ext uri="{FF2B5EF4-FFF2-40B4-BE49-F238E27FC236}">
              <a16:creationId xmlns:a16="http://schemas.microsoft.com/office/drawing/2014/main" id="{2BB01CF4-A52D-4E33-B9A0-BC5E2ED8E84E}"/>
            </a:ext>
          </a:extLst>
        </xdr:cNvPr>
        <xdr:cNvSpPr txBox="1"/>
      </xdr:nvSpPr>
      <xdr:spPr>
        <a:xfrm>
          <a:off x="14325111" y="64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33719</xdr:rowOff>
    </xdr:from>
    <xdr:to>
      <xdr:col>71</xdr:col>
      <xdr:colOff>177800</xdr:colOff>
      <xdr:row>39</xdr:row>
      <xdr:rowOff>44272</xdr:rowOff>
    </xdr:to>
    <xdr:cxnSp macro="">
      <xdr:nvCxnSpPr>
        <xdr:cNvPr id="527" name="直線コネクタ 526">
          <a:extLst>
            <a:ext uri="{FF2B5EF4-FFF2-40B4-BE49-F238E27FC236}">
              <a16:creationId xmlns:a16="http://schemas.microsoft.com/office/drawing/2014/main" id="{2F261B81-D384-4DCC-BF9A-7637C95BF0EF}"/>
            </a:ext>
          </a:extLst>
        </xdr:cNvPr>
        <xdr:cNvCxnSpPr/>
      </xdr:nvCxnSpPr>
      <xdr:spPr>
        <a:xfrm>
          <a:off x="12814300" y="6720269"/>
          <a:ext cx="889000" cy="10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4BF42D45-DC72-48F9-9215-F815C4CCAEDF}"/>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79779</xdr:rowOff>
    </xdr:from>
    <xdr:ext cx="534377" cy="259045"/>
    <xdr:sp macro="" textlink="">
      <xdr:nvSpPr>
        <xdr:cNvPr id="529" name="テキスト ボックス 528">
          <a:extLst>
            <a:ext uri="{FF2B5EF4-FFF2-40B4-BE49-F238E27FC236}">
              <a16:creationId xmlns:a16="http://schemas.microsoft.com/office/drawing/2014/main" id="{85709825-B506-4FB7-8E92-5321B74EEC33}"/>
            </a:ext>
          </a:extLst>
        </xdr:cNvPr>
        <xdr:cNvSpPr txBox="1"/>
      </xdr:nvSpPr>
      <xdr:spPr>
        <a:xfrm>
          <a:off x="13436111" y="642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9415EAF1-ADCD-490F-AA55-4F0F765A9DAA}"/>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81824</xdr:rowOff>
    </xdr:from>
    <xdr:ext cx="534377" cy="259045"/>
    <xdr:sp macro="" textlink="">
      <xdr:nvSpPr>
        <xdr:cNvPr id="531" name="テキスト ボックス 530">
          <a:extLst>
            <a:ext uri="{FF2B5EF4-FFF2-40B4-BE49-F238E27FC236}">
              <a16:creationId xmlns:a16="http://schemas.microsoft.com/office/drawing/2014/main" id="{880CA5C0-43DE-4992-B416-F4E92E047733}"/>
            </a:ext>
          </a:extLst>
        </xdr:cNvPr>
        <xdr:cNvSpPr txBox="1"/>
      </xdr:nvSpPr>
      <xdr:spPr>
        <a:xfrm>
          <a:off x="12547111" y="642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89C7C02B-BCEB-415D-81E5-38D1AAA4FC15}"/>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F9555CAD-F9DE-43F0-BF18-84B1ED5930DC}"/>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3F68C093-03A5-4556-AACD-B2F3C19B9FA4}"/>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599C2EE1-D408-41D1-85F3-29B7B1D4A0F2}"/>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655CA7BB-F32C-405F-812C-C213642C5C51}"/>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7" name="楕円 536">
          <a:extLst>
            <a:ext uri="{FF2B5EF4-FFF2-40B4-BE49-F238E27FC236}">
              <a16:creationId xmlns:a16="http://schemas.microsoft.com/office/drawing/2014/main" id="{6666D3D8-A904-45B4-9E89-C567B6EFC7EA}"/>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115259</xdr:rowOff>
    </xdr:from>
    <xdr:ext cx="249299" cy="259045"/>
    <xdr:sp macro="" textlink="">
      <xdr:nvSpPr>
        <xdr:cNvPr id="538" name="災害復旧事業費該当値テキスト">
          <a:extLst>
            <a:ext uri="{FF2B5EF4-FFF2-40B4-BE49-F238E27FC236}">
              <a16:creationId xmlns:a16="http://schemas.microsoft.com/office/drawing/2014/main" id="{73855337-B63A-4998-8351-11A48CB909B3}"/>
            </a:ext>
          </a:extLst>
        </xdr:cNvPr>
        <xdr:cNvSpPr txBox="1"/>
      </xdr:nvSpPr>
      <xdr:spPr>
        <a:xfrm>
          <a:off x="16370300" y="6630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164159</xdr:rowOff>
    </xdr:from>
    <xdr:to>
      <xdr:col>81</xdr:col>
      <xdr:colOff>101600</xdr:colOff>
      <xdr:row>39</xdr:row>
      <xdr:rowOff>94309</xdr:rowOff>
    </xdr:to>
    <xdr:sp macro="" textlink="">
      <xdr:nvSpPr>
        <xdr:cNvPr id="539" name="楕円 538">
          <a:extLst>
            <a:ext uri="{FF2B5EF4-FFF2-40B4-BE49-F238E27FC236}">
              <a16:creationId xmlns:a16="http://schemas.microsoft.com/office/drawing/2014/main" id="{745C23DF-1796-4E0B-90FB-2D5B4297D5BB}"/>
            </a:ext>
          </a:extLst>
        </xdr:cNvPr>
        <xdr:cNvSpPr/>
      </xdr:nvSpPr>
      <xdr:spPr>
        <a:xfrm>
          <a:off x="15430500" y="6679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85436</xdr:rowOff>
    </xdr:from>
    <xdr:ext cx="378565" cy="259045"/>
    <xdr:sp macro="" textlink="">
      <xdr:nvSpPr>
        <xdr:cNvPr id="540" name="テキスト ボックス 539">
          <a:extLst>
            <a:ext uri="{FF2B5EF4-FFF2-40B4-BE49-F238E27FC236}">
              <a16:creationId xmlns:a16="http://schemas.microsoft.com/office/drawing/2014/main" id="{9901D027-8344-4200-8B7E-DD27FCF0CC4C}"/>
            </a:ext>
          </a:extLst>
        </xdr:cNvPr>
        <xdr:cNvSpPr txBox="1"/>
      </xdr:nvSpPr>
      <xdr:spPr>
        <a:xfrm>
          <a:off x="15292017" y="67719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162852</xdr:rowOff>
    </xdr:from>
    <xdr:to>
      <xdr:col>76</xdr:col>
      <xdr:colOff>165100</xdr:colOff>
      <xdr:row>39</xdr:row>
      <xdr:rowOff>93002</xdr:rowOff>
    </xdr:to>
    <xdr:sp macro="" textlink="">
      <xdr:nvSpPr>
        <xdr:cNvPr id="541" name="楕円 540">
          <a:extLst>
            <a:ext uri="{FF2B5EF4-FFF2-40B4-BE49-F238E27FC236}">
              <a16:creationId xmlns:a16="http://schemas.microsoft.com/office/drawing/2014/main" id="{24D92148-CDC7-4031-8B09-30FC6A91D8B7}"/>
            </a:ext>
          </a:extLst>
        </xdr:cNvPr>
        <xdr:cNvSpPr/>
      </xdr:nvSpPr>
      <xdr:spPr>
        <a:xfrm>
          <a:off x="14541500" y="667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84129</xdr:rowOff>
    </xdr:from>
    <xdr:ext cx="469744" cy="259045"/>
    <xdr:sp macro="" textlink="">
      <xdr:nvSpPr>
        <xdr:cNvPr id="542" name="テキスト ボックス 541">
          <a:extLst>
            <a:ext uri="{FF2B5EF4-FFF2-40B4-BE49-F238E27FC236}">
              <a16:creationId xmlns:a16="http://schemas.microsoft.com/office/drawing/2014/main" id="{BB1591C7-3407-4743-9146-7A044CAAC12A}"/>
            </a:ext>
          </a:extLst>
        </xdr:cNvPr>
        <xdr:cNvSpPr txBox="1"/>
      </xdr:nvSpPr>
      <xdr:spPr>
        <a:xfrm>
          <a:off x="14357428" y="677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164922</xdr:rowOff>
    </xdr:from>
    <xdr:to>
      <xdr:col>72</xdr:col>
      <xdr:colOff>38100</xdr:colOff>
      <xdr:row>39</xdr:row>
      <xdr:rowOff>95072</xdr:rowOff>
    </xdr:to>
    <xdr:sp macro="" textlink="">
      <xdr:nvSpPr>
        <xdr:cNvPr id="543" name="楕円 542">
          <a:extLst>
            <a:ext uri="{FF2B5EF4-FFF2-40B4-BE49-F238E27FC236}">
              <a16:creationId xmlns:a16="http://schemas.microsoft.com/office/drawing/2014/main" id="{52C4BCD8-6754-424A-8576-562BAF2E7E5B}"/>
            </a:ext>
          </a:extLst>
        </xdr:cNvPr>
        <xdr:cNvSpPr/>
      </xdr:nvSpPr>
      <xdr:spPr>
        <a:xfrm>
          <a:off x="13652500" y="6680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86199</xdr:rowOff>
    </xdr:from>
    <xdr:ext cx="378565" cy="259045"/>
    <xdr:sp macro="" textlink="">
      <xdr:nvSpPr>
        <xdr:cNvPr id="544" name="テキスト ボックス 543">
          <a:extLst>
            <a:ext uri="{FF2B5EF4-FFF2-40B4-BE49-F238E27FC236}">
              <a16:creationId xmlns:a16="http://schemas.microsoft.com/office/drawing/2014/main" id="{2380C1A9-713A-48E2-AD85-1E2C74D5BE68}"/>
            </a:ext>
          </a:extLst>
        </xdr:cNvPr>
        <xdr:cNvSpPr txBox="1"/>
      </xdr:nvSpPr>
      <xdr:spPr>
        <a:xfrm>
          <a:off x="13514017" y="67727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154369</xdr:rowOff>
    </xdr:from>
    <xdr:to>
      <xdr:col>67</xdr:col>
      <xdr:colOff>101600</xdr:colOff>
      <xdr:row>39</xdr:row>
      <xdr:rowOff>84519</xdr:rowOff>
    </xdr:to>
    <xdr:sp macro="" textlink="">
      <xdr:nvSpPr>
        <xdr:cNvPr id="545" name="楕円 544">
          <a:extLst>
            <a:ext uri="{FF2B5EF4-FFF2-40B4-BE49-F238E27FC236}">
              <a16:creationId xmlns:a16="http://schemas.microsoft.com/office/drawing/2014/main" id="{F49A93B9-8EE3-4C8F-BFBC-65E2ACDCD4FB}"/>
            </a:ext>
          </a:extLst>
        </xdr:cNvPr>
        <xdr:cNvSpPr/>
      </xdr:nvSpPr>
      <xdr:spPr>
        <a:xfrm>
          <a:off x="12763500" y="6669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75646</xdr:rowOff>
    </xdr:from>
    <xdr:ext cx="469744" cy="259045"/>
    <xdr:sp macro="" textlink="">
      <xdr:nvSpPr>
        <xdr:cNvPr id="546" name="テキスト ボックス 545">
          <a:extLst>
            <a:ext uri="{FF2B5EF4-FFF2-40B4-BE49-F238E27FC236}">
              <a16:creationId xmlns:a16="http://schemas.microsoft.com/office/drawing/2014/main" id="{9B4DA7B3-AAE5-4E32-9603-F11559368FFE}"/>
            </a:ext>
          </a:extLst>
        </xdr:cNvPr>
        <xdr:cNvSpPr txBox="1"/>
      </xdr:nvSpPr>
      <xdr:spPr>
        <a:xfrm>
          <a:off x="12579428" y="6762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73682DA4-56F1-4683-B23E-B299B84ED3B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58C6E6AE-CD28-42E4-9209-2F6D4D7418C7}"/>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D6A9B011-5E7D-4E3A-9AAE-4F08B212AA3D}"/>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DC6099AA-C0F2-4958-9A15-A9E5CECC5E84}"/>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D20B40BD-658E-4533-B76D-18DDFD6AB54D}"/>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7FC1243D-C86B-4A41-97B8-03CADA3F309B}"/>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B2BD260D-7912-41F1-BB58-D73969141915}"/>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8AE891F5-295C-4EF4-BF21-025329991E25}"/>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D8DD408D-5217-42B1-BE6D-52152D844F5F}"/>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16362DE8-D32D-4DEE-99FC-A2E4531DE211}"/>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642D4BB4-2FC4-471A-991D-45CDBB63343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9EE27DD-D905-44BC-9340-9682A52B39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F76BEC9E-B374-4782-B978-C2D76606691E}"/>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AD0A8FB8-DDE2-44AF-8F94-A96F4E3A6809}"/>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742CA2C4-1ACE-4AA0-B9CA-321039719002}"/>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C8255611-F50B-4C17-87C2-43510C7F913A}"/>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59C01792-7B27-4929-9455-CAA8A609E589}"/>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A7C65213-CAEE-4004-BCFC-502290BE61CD}"/>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B2485FCE-2D28-44BA-A6D6-2B56EE2BDA1C}"/>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778F6C86-71FF-4612-A945-3639DA43AFBF}"/>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520242CF-6116-4593-9ABA-F65A6104C86D}"/>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19236190-CD14-4969-AA7B-41775323E09B}"/>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4D27584F-23C4-4B7F-88CD-2F051BF43DE2}"/>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C74B7085-42D6-46D5-89E1-528F340D7608}"/>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6EDCF52E-6891-4D47-B7A9-237BB9A9608B}"/>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9498100C-0CBA-4295-B9AC-833646FDD94B}"/>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1AC9E4AE-FBA2-4CAA-B537-E083BB6F7A1E}"/>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8E394A59-4AA2-4A30-A433-9B92390E5A0D}"/>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29849FC-284E-4DE2-A5FB-F4E08DBD4F56}"/>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2D8F56A-2E9D-4843-881F-D8795040C058}"/>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12B9FB68-D81B-4658-8AA5-6B9D149F5ABC}"/>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B9D662C5-992B-42A8-B73B-DBFC50EAAFA8}"/>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D428337-879A-49C7-9AFF-D89FB46168DA}"/>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474DCA9-F2D5-4C08-BFA2-21510C4FB36B}"/>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A9E8D08C-94FB-4D95-A17C-21210CAE5B1A}"/>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4CA1AE81-F25F-4ABF-95DF-F16B7D8CAE6D}"/>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328A7BA-E8BF-4845-A573-1C4B8C7F976E}"/>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892A56CE-4E69-44D7-8E12-DF58CC47FF6A}"/>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BC6899F8-93B2-4EB4-A53F-9F6B6D0B6613}"/>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26BE6707-4F73-4BFA-8C18-39332E19B404}"/>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E7E7B56D-F9EC-4194-BCAB-A500D18989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537117F-D16D-4D49-A2ED-3BD7FB3BE713}"/>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947C3C28-810C-4B06-9B97-618ADD7A0291}"/>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5F5D4F32-736E-44DD-939A-AB45DBCBE1F4}"/>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92C77DC3-AB71-43B4-814C-E7E1DB8C846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B2A97052-7674-4E8F-A391-6BDD92F84975}"/>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2C080C0A-938C-4E43-B5FB-A5B57D4389B9}"/>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2A59EF14-61D8-4FA3-B922-6CE93F1D9DFA}"/>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2D4FBCF8-AD60-4617-BC9A-097894F846BF}"/>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A19BA6B0-0E95-4067-BE93-2A17ED27D03E}"/>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DE9F49E5-ED39-4FA0-B459-235F17F23887}"/>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70DA82D1-C914-434B-AA44-EA4C4382559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29CE49BC-06F3-4B5A-A254-015E92AFE2FE}"/>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9FCD69F9-405F-4437-8AD0-A4F4343D71A8}"/>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40FDBB11-96D8-4AB8-B3CC-F2A58D665E2D}"/>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D91C2968-00F6-42CD-94C7-93D7B16A749F}"/>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61823921-D769-4285-8821-67724AC7EC5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8DFC2AA3-AB9C-4752-860F-07F592C8A15E}"/>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3049181A-0A66-4966-B4BB-93E422E772AF}"/>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BB76AA63-F6FD-4CF6-B3F3-9CE21E220A73}"/>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B119D944-EB5C-403A-A1B6-1CBBDBC3680A}"/>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5B4140A3-03C1-4C18-8599-23F5FBD4FB6E}"/>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8B511D1B-B249-4C9F-A61C-2314CB0BF5A4}"/>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105429DE-B02D-4DDF-8290-0B51136D0C93}"/>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E2CD99BF-B3E8-4C74-BFC5-85D6AA2C485C}"/>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86ADC09-8863-4CED-9782-6252F7BD51C5}"/>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58DE7733-6C3F-4E1C-A0CD-133FEB439461}"/>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6ACA610A-51CE-4226-803F-58FE9213E0F3}"/>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F378EE05-FF83-458E-B097-1B236202EFF6}"/>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3A19F19E-2149-4F00-9727-696175C5B688}"/>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9FF6C03-A765-405E-9BEC-7C86CCF94255}"/>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EF566BBE-7C39-4869-83F5-CFCC24EC9141}"/>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21E9473A-08ED-4358-9016-17E368C3EC0B}"/>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2D94A893-4196-4489-8348-35A93869536E}"/>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E3C4577B-C57E-429E-B1C3-3E2C288C652C}"/>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200A79CD-F4A2-4169-BC47-9A95D60CEFB4}"/>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9F8B27E5-C394-4B49-BEC1-F5B504C99DBA}"/>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29816B38-3A4B-4E9F-8A23-303D829350A4}"/>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6F5DCDE1-B08E-4A89-94AF-869846BB177E}"/>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C50C252D-DB8D-4C1E-BCF1-24C824A64EF3}"/>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9F630464-D53D-4821-A413-B448727BCB5D}"/>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50866736-FF88-46FE-A1DA-6C710F1A0B4D}"/>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8F01BD37-ECCF-4F93-856B-5FB8013C9BB2}"/>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E113E40D-ED20-4A68-8518-F612F685E3E8}"/>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4764A7D0-E3A6-466A-BF60-7DF6F594F06D}"/>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D9306186-A9B3-41BF-B355-A358F56913ED}"/>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A5114BE4-22AD-4E66-903F-E7C3183AD497}"/>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126978</xdr:rowOff>
    </xdr:from>
    <xdr:to>
      <xdr:col>85</xdr:col>
      <xdr:colOff>127000</xdr:colOff>
      <xdr:row>75</xdr:row>
      <xdr:rowOff>131194</xdr:rowOff>
    </xdr:to>
    <xdr:cxnSp macro="">
      <xdr:nvCxnSpPr>
        <xdr:cNvPr id="634" name="直線コネクタ 633">
          <a:extLst>
            <a:ext uri="{FF2B5EF4-FFF2-40B4-BE49-F238E27FC236}">
              <a16:creationId xmlns:a16="http://schemas.microsoft.com/office/drawing/2014/main" id="{9C16391C-C7BB-4B2E-835E-8E6E44A5A21C}"/>
            </a:ext>
          </a:extLst>
        </xdr:cNvPr>
        <xdr:cNvCxnSpPr/>
      </xdr:nvCxnSpPr>
      <xdr:spPr>
        <a:xfrm>
          <a:off x="15481300" y="12985728"/>
          <a:ext cx="838200" cy="4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145874</xdr:rowOff>
    </xdr:from>
    <xdr:ext cx="599010" cy="259045"/>
    <xdr:sp macro="" textlink="">
      <xdr:nvSpPr>
        <xdr:cNvPr id="635" name="公債費平均値テキスト">
          <a:extLst>
            <a:ext uri="{FF2B5EF4-FFF2-40B4-BE49-F238E27FC236}">
              <a16:creationId xmlns:a16="http://schemas.microsoft.com/office/drawing/2014/main" id="{B0A6ACF4-C092-49F2-8478-7C9598B93D6F}"/>
            </a:ext>
          </a:extLst>
        </xdr:cNvPr>
        <xdr:cNvSpPr txBox="1"/>
      </xdr:nvSpPr>
      <xdr:spPr>
        <a:xfrm>
          <a:off x="16370300" y="13176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EBB3C34A-906F-45A9-A0B9-458536CFBA14}"/>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126978</xdr:rowOff>
    </xdr:from>
    <xdr:to>
      <xdr:col>81</xdr:col>
      <xdr:colOff>50800</xdr:colOff>
      <xdr:row>76</xdr:row>
      <xdr:rowOff>124028</xdr:rowOff>
    </xdr:to>
    <xdr:cxnSp macro="">
      <xdr:nvCxnSpPr>
        <xdr:cNvPr id="637" name="直線コネクタ 636">
          <a:extLst>
            <a:ext uri="{FF2B5EF4-FFF2-40B4-BE49-F238E27FC236}">
              <a16:creationId xmlns:a16="http://schemas.microsoft.com/office/drawing/2014/main" id="{8FFCB170-DAD9-4D87-BFF9-8C0EDB015BB3}"/>
            </a:ext>
          </a:extLst>
        </xdr:cNvPr>
        <xdr:cNvCxnSpPr/>
      </xdr:nvCxnSpPr>
      <xdr:spPr>
        <a:xfrm flipV="1">
          <a:off x="14592300" y="12985728"/>
          <a:ext cx="889000" cy="168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30E15F4-5E74-4CD9-9F9C-7A4C4F3A3B8E}"/>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100306</xdr:rowOff>
    </xdr:from>
    <xdr:ext cx="599010" cy="259045"/>
    <xdr:sp macro="" textlink="">
      <xdr:nvSpPr>
        <xdr:cNvPr id="639" name="テキスト ボックス 638">
          <a:extLst>
            <a:ext uri="{FF2B5EF4-FFF2-40B4-BE49-F238E27FC236}">
              <a16:creationId xmlns:a16="http://schemas.microsoft.com/office/drawing/2014/main" id="{E3A182E1-EDEB-4642-921B-E33789F89BF5}"/>
            </a:ext>
          </a:extLst>
        </xdr:cNvPr>
        <xdr:cNvSpPr txBox="1"/>
      </xdr:nvSpPr>
      <xdr:spPr>
        <a:xfrm>
          <a:off x="15181795" y="1330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26967</xdr:rowOff>
    </xdr:from>
    <xdr:to>
      <xdr:col>76</xdr:col>
      <xdr:colOff>114300</xdr:colOff>
      <xdr:row>76</xdr:row>
      <xdr:rowOff>124028</xdr:rowOff>
    </xdr:to>
    <xdr:cxnSp macro="">
      <xdr:nvCxnSpPr>
        <xdr:cNvPr id="640" name="直線コネクタ 639">
          <a:extLst>
            <a:ext uri="{FF2B5EF4-FFF2-40B4-BE49-F238E27FC236}">
              <a16:creationId xmlns:a16="http://schemas.microsoft.com/office/drawing/2014/main" id="{459F970E-96CB-4EBC-A8ED-C4E9DC11A3E2}"/>
            </a:ext>
          </a:extLst>
        </xdr:cNvPr>
        <xdr:cNvCxnSpPr/>
      </xdr:nvCxnSpPr>
      <xdr:spPr>
        <a:xfrm>
          <a:off x="13703300" y="13057167"/>
          <a:ext cx="889000" cy="97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6C4B9227-367C-4D73-A9B2-909685698AE6}"/>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103365</xdr:rowOff>
    </xdr:from>
    <xdr:ext cx="599010" cy="259045"/>
    <xdr:sp macro="" textlink="">
      <xdr:nvSpPr>
        <xdr:cNvPr id="642" name="テキスト ボックス 641">
          <a:extLst>
            <a:ext uri="{FF2B5EF4-FFF2-40B4-BE49-F238E27FC236}">
              <a16:creationId xmlns:a16="http://schemas.microsoft.com/office/drawing/2014/main" id="{2B023F05-8E89-43C6-AF04-7FC83EC9F287}"/>
            </a:ext>
          </a:extLst>
        </xdr:cNvPr>
        <xdr:cNvSpPr txBox="1"/>
      </xdr:nvSpPr>
      <xdr:spPr>
        <a:xfrm>
          <a:off x="14292795" y="13305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26967</xdr:rowOff>
    </xdr:from>
    <xdr:to>
      <xdr:col>71</xdr:col>
      <xdr:colOff>177800</xdr:colOff>
      <xdr:row>76</xdr:row>
      <xdr:rowOff>147079</xdr:rowOff>
    </xdr:to>
    <xdr:cxnSp macro="">
      <xdr:nvCxnSpPr>
        <xdr:cNvPr id="643" name="直線コネクタ 642">
          <a:extLst>
            <a:ext uri="{FF2B5EF4-FFF2-40B4-BE49-F238E27FC236}">
              <a16:creationId xmlns:a16="http://schemas.microsoft.com/office/drawing/2014/main" id="{6D88862B-D034-4DA1-9EC5-196878520932}"/>
            </a:ext>
          </a:extLst>
        </xdr:cNvPr>
        <xdr:cNvCxnSpPr/>
      </xdr:nvCxnSpPr>
      <xdr:spPr>
        <a:xfrm flipV="1">
          <a:off x="12814300" y="13057167"/>
          <a:ext cx="889000" cy="120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CA8EC920-B75E-4C28-9004-ED9E086D76FE}"/>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129359</xdr:rowOff>
    </xdr:from>
    <xdr:ext cx="599010" cy="259045"/>
    <xdr:sp macro="" textlink="">
      <xdr:nvSpPr>
        <xdr:cNvPr id="645" name="テキスト ボックス 644">
          <a:extLst>
            <a:ext uri="{FF2B5EF4-FFF2-40B4-BE49-F238E27FC236}">
              <a16:creationId xmlns:a16="http://schemas.microsoft.com/office/drawing/2014/main" id="{1373ED76-A11E-41AD-8621-68A4E72CF501}"/>
            </a:ext>
          </a:extLst>
        </xdr:cNvPr>
        <xdr:cNvSpPr txBox="1"/>
      </xdr:nvSpPr>
      <xdr:spPr>
        <a:xfrm>
          <a:off x="13403795" y="13331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2D42E865-D656-4E27-8D41-8439C167CB86}"/>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143234</xdr:rowOff>
    </xdr:from>
    <xdr:ext cx="599010" cy="259045"/>
    <xdr:sp macro="" textlink="">
      <xdr:nvSpPr>
        <xdr:cNvPr id="647" name="テキスト ボックス 646">
          <a:extLst>
            <a:ext uri="{FF2B5EF4-FFF2-40B4-BE49-F238E27FC236}">
              <a16:creationId xmlns:a16="http://schemas.microsoft.com/office/drawing/2014/main" id="{1480FFEB-01D4-4343-9DBF-8EDB08B70D14}"/>
            </a:ext>
          </a:extLst>
        </xdr:cNvPr>
        <xdr:cNvSpPr txBox="1"/>
      </xdr:nvSpPr>
      <xdr:spPr>
        <a:xfrm>
          <a:off x="12514795" y="1334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4C7064AB-56FC-42F0-88D7-07BA8CD4070D}"/>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48D33C4A-EEF7-4F75-88BB-1F0F1FE7FC11}"/>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328D7438-2D8A-4193-BDC6-A2B3E0BCE9AB}"/>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7EA9C738-992D-4B1F-B3D1-3767F360815C}"/>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47EFA538-EF9F-4460-9603-B65A214719BC}"/>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80394</xdr:rowOff>
    </xdr:from>
    <xdr:to>
      <xdr:col>85</xdr:col>
      <xdr:colOff>177800</xdr:colOff>
      <xdr:row>76</xdr:row>
      <xdr:rowOff>10545</xdr:rowOff>
    </xdr:to>
    <xdr:sp macro="" textlink="">
      <xdr:nvSpPr>
        <xdr:cNvPr id="653" name="楕円 652">
          <a:extLst>
            <a:ext uri="{FF2B5EF4-FFF2-40B4-BE49-F238E27FC236}">
              <a16:creationId xmlns:a16="http://schemas.microsoft.com/office/drawing/2014/main" id="{5CAF71BA-BB6D-4C12-8B42-5CAA924BED62}"/>
            </a:ext>
          </a:extLst>
        </xdr:cNvPr>
        <xdr:cNvSpPr/>
      </xdr:nvSpPr>
      <xdr:spPr>
        <a:xfrm>
          <a:off x="16268700" y="1293914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103271</xdr:rowOff>
    </xdr:from>
    <xdr:ext cx="599010" cy="259045"/>
    <xdr:sp macro="" textlink="">
      <xdr:nvSpPr>
        <xdr:cNvPr id="654" name="公債費該当値テキスト">
          <a:extLst>
            <a:ext uri="{FF2B5EF4-FFF2-40B4-BE49-F238E27FC236}">
              <a16:creationId xmlns:a16="http://schemas.microsoft.com/office/drawing/2014/main" id="{7C154CB5-69DF-4BF8-A154-1F32E5A74F1F}"/>
            </a:ext>
          </a:extLst>
        </xdr:cNvPr>
        <xdr:cNvSpPr txBox="1"/>
      </xdr:nvSpPr>
      <xdr:spPr>
        <a:xfrm>
          <a:off x="16370300" y="12790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76178</xdr:rowOff>
    </xdr:from>
    <xdr:to>
      <xdr:col>81</xdr:col>
      <xdr:colOff>101600</xdr:colOff>
      <xdr:row>76</xdr:row>
      <xdr:rowOff>6328</xdr:rowOff>
    </xdr:to>
    <xdr:sp macro="" textlink="">
      <xdr:nvSpPr>
        <xdr:cNvPr id="655" name="楕円 654">
          <a:extLst>
            <a:ext uri="{FF2B5EF4-FFF2-40B4-BE49-F238E27FC236}">
              <a16:creationId xmlns:a16="http://schemas.microsoft.com/office/drawing/2014/main" id="{81D5E607-B52E-41B1-8C46-1375BD31FD11}"/>
            </a:ext>
          </a:extLst>
        </xdr:cNvPr>
        <xdr:cNvSpPr/>
      </xdr:nvSpPr>
      <xdr:spPr>
        <a:xfrm>
          <a:off x="15430500" y="12934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22855</xdr:rowOff>
    </xdr:from>
    <xdr:ext cx="599010" cy="259045"/>
    <xdr:sp macro="" textlink="">
      <xdr:nvSpPr>
        <xdr:cNvPr id="656" name="テキスト ボックス 655">
          <a:extLst>
            <a:ext uri="{FF2B5EF4-FFF2-40B4-BE49-F238E27FC236}">
              <a16:creationId xmlns:a16="http://schemas.microsoft.com/office/drawing/2014/main" id="{2BC2F45B-9E18-4BD0-9EF7-8923830A744A}"/>
            </a:ext>
          </a:extLst>
        </xdr:cNvPr>
        <xdr:cNvSpPr txBox="1"/>
      </xdr:nvSpPr>
      <xdr:spPr>
        <a:xfrm>
          <a:off x="15181795" y="12710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73228</xdr:rowOff>
    </xdr:from>
    <xdr:to>
      <xdr:col>76</xdr:col>
      <xdr:colOff>165100</xdr:colOff>
      <xdr:row>77</xdr:row>
      <xdr:rowOff>3378</xdr:rowOff>
    </xdr:to>
    <xdr:sp macro="" textlink="">
      <xdr:nvSpPr>
        <xdr:cNvPr id="657" name="楕円 656">
          <a:extLst>
            <a:ext uri="{FF2B5EF4-FFF2-40B4-BE49-F238E27FC236}">
              <a16:creationId xmlns:a16="http://schemas.microsoft.com/office/drawing/2014/main" id="{F255E118-7ED3-4372-92DC-A2BA80A70F86}"/>
            </a:ext>
          </a:extLst>
        </xdr:cNvPr>
        <xdr:cNvSpPr/>
      </xdr:nvSpPr>
      <xdr:spPr>
        <a:xfrm>
          <a:off x="14541500" y="13103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19904</xdr:rowOff>
    </xdr:from>
    <xdr:ext cx="599010" cy="259045"/>
    <xdr:sp macro="" textlink="">
      <xdr:nvSpPr>
        <xdr:cNvPr id="658" name="テキスト ボックス 657">
          <a:extLst>
            <a:ext uri="{FF2B5EF4-FFF2-40B4-BE49-F238E27FC236}">
              <a16:creationId xmlns:a16="http://schemas.microsoft.com/office/drawing/2014/main" id="{9379F7A8-616A-414D-BFC5-0090DE4D9B18}"/>
            </a:ext>
          </a:extLst>
        </xdr:cNvPr>
        <xdr:cNvSpPr txBox="1"/>
      </xdr:nvSpPr>
      <xdr:spPr>
        <a:xfrm>
          <a:off x="14292795" y="12878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147617</xdr:rowOff>
    </xdr:from>
    <xdr:to>
      <xdr:col>72</xdr:col>
      <xdr:colOff>38100</xdr:colOff>
      <xdr:row>76</xdr:row>
      <xdr:rowOff>77767</xdr:rowOff>
    </xdr:to>
    <xdr:sp macro="" textlink="">
      <xdr:nvSpPr>
        <xdr:cNvPr id="659" name="楕円 658">
          <a:extLst>
            <a:ext uri="{FF2B5EF4-FFF2-40B4-BE49-F238E27FC236}">
              <a16:creationId xmlns:a16="http://schemas.microsoft.com/office/drawing/2014/main" id="{13DCCC75-9B05-4BB2-A089-4737D5262A3D}"/>
            </a:ext>
          </a:extLst>
        </xdr:cNvPr>
        <xdr:cNvSpPr/>
      </xdr:nvSpPr>
      <xdr:spPr>
        <a:xfrm>
          <a:off x="13652500" y="1300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94295</xdr:rowOff>
    </xdr:from>
    <xdr:ext cx="599010" cy="259045"/>
    <xdr:sp macro="" textlink="">
      <xdr:nvSpPr>
        <xdr:cNvPr id="660" name="テキスト ボックス 659">
          <a:extLst>
            <a:ext uri="{FF2B5EF4-FFF2-40B4-BE49-F238E27FC236}">
              <a16:creationId xmlns:a16="http://schemas.microsoft.com/office/drawing/2014/main" id="{146A86DC-259A-4F02-9C94-E1E585B72148}"/>
            </a:ext>
          </a:extLst>
        </xdr:cNvPr>
        <xdr:cNvSpPr txBox="1"/>
      </xdr:nvSpPr>
      <xdr:spPr>
        <a:xfrm>
          <a:off x="13403795" y="12781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96279</xdr:rowOff>
    </xdr:from>
    <xdr:to>
      <xdr:col>67</xdr:col>
      <xdr:colOff>101600</xdr:colOff>
      <xdr:row>77</xdr:row>
      <xdr:rowOff>26429</xdr:rowOff>
    </xdr:to>
    <xdr:sp macro="" textlink="">
      <xdr:nvSpPr>
        <xdr:cNvPr id="661" name="楕円 660">
          <a:extLst>
            <a:ext uri="{FF2B5EF4-FFF2-40B4-BE49-F238E27FC236}">
              <a16:creationId xmlns:a16="http://schemas.microsoft.com/office/drawing/2014/main" id="{6EB2725F-08DB-4B4E-87B0-F4DC7197D6B3}"/>
            </a:ext>
          </a:extLst>
        </xdr:cNvPr>
        <xdr:cNvSpPr/>
      </xdr:nvSpPr>
      <xdr:spPr>
        <a:xfrm>
          <a:off x="12763500" y="13126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42957</xdr:rowOff>
    </xdr:from>
    <xdr:ext cx="599010" cy="259045"/>
    <xdr:sp macro="" textlink="">
      <xdr:nvSpPr>
        <xdr:cNvPr id="662" name="テキスト ボックス 661">
          <a:extLst>
            <a:ext uri="{FF2B5EF4-FFF2-40B4-BE49-F238E27FC236}">
              <a16:creationId xmlns:a16="http://schemas.microsoft.com/office/drawing/2014/main" id="{5D6FB95F-4823-4BC6-9CDA-B3A888280899}"/>
            </a:ext>
          </a:extLst>
        </xdr:cNvPr>
        <xdr:cNvSpPr txBox="1"/>
      </xdr:nvSpPr>
      <xdr:spPr>
        <a:xfrm>
          <a:off x="12514795" y="12901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3ACAF8E-5DD8-47ED-92EF-82CAAD134297}"/>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1AB28EAC-67F0-4AB6-AC5B-3B8E4FF47FB8}"/>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6CFE92A2-ECB0-4D61-ADA6-F044A8472FD2}"/>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6540275B-6208-4A9D-A90A-5759939A8E19}"/>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4D8AEA3C-3B7F-43D8-98AB-8F593E53D9E1}"/>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A1991820-C0BB-4FDC-8B67-0BD3E0CD0BC2}"/>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87E976CA-0CE6-4540-B40C-1BD8A1739F4F}"/>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7DC253EF-2CD0-4BA0-8FC7-89554BF63395}"/>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A73C09CC-F85F-48BE-8CEB-966A4D49803C}"/>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E96A7FE1-71AF-4AAB-813B-77A6C3389E2A}"/>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F25A93A7-431C-4C0C-AE0E-5B5EEC3999C7}"/>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5B83C529-EFFC-46D9-848D-3D257E4491C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EC1CD403-4383-4FF0-8E5A-05188D5FA7C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AF100AD-0D29-4AEC-AD22-F1EAEDDA667E}"/>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64D7BF3C-7E59-4615-BF17-277E3887DC13}"/>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4E82DB76-7E94-4754-B5FD-A85F3C29795D}"/>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FFC83C4F-A227-468B-9C22-1B0D0AE41223}"/>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53096670-4057-4569-BE9E-6D12F06B8FDE}"/>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6E411D2E-03D8-4211-AFA7-838D8203927B}"/>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3A855235-3643-4CE0-BF7E-DDC8EB944F4C}"/>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BD227E41-28FD-4CE1-82B1-E76AE524A4EC}"/>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D98755E2-D4C3-4A73-AAF1-5803D4E8291E}"/>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D26A0B45-43EB-4829-8B98-62C43549A08F}"/>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B4727CF6-ED71-43DF-8F55-63F945E07AF1}"/>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CC393006-59A3-4DBB-8527-96324C3F05E2}"/>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9E5F9204-126E-4842-905C-0E637EC7166D}"/>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109634</xdr:rowOff>
    </xdr:from>
    <xdr:to>
      <xdr:col>85</xdr:col>
      <xdr:colOff>127000</xdr:colOff>
      <xdr:row>97</xdr:row>
      <xdr:rowOff>154930</xdr:rowOff>
    </xdr:to>
    <xdr:cxnSp macro="">
      <xdr:nvCxnSpPr>
        <xdr:cNvPr id="689" name="直線コネクタ 688">
          <a:extLst>
            <a:ext uri="{FF2B5EF4-FFF2-40B4-BE49-F238E27FC236}">
              <a16:creationId xmlns:a16="http://schemas.microsoft.com/office/drawing/2014/main" id="{2DD1D067-3DC8-457B-88A4-3CE040DD2F85}"/>
            </a:ext>
          </a:extLst>
        </xdr:cNvPr>
        <xdr:cNvCxnSpPr/>
      </xdr:nvCxnSpPr>
      <xdr:spPr>
        <a:xfrm>
          <a:off x="15481300" y="16740284"/>
          <a:ext cx="838200" cy="45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129398</xdr:rowOff>
    </xdr:from>
    <xdr:ext cx="599010" cy="259045"/>
    <xdr:sp macro="" textlink="">
      <xdr:nvSpPr>
        <xdr:cNvPr id="690" name="積立金平均値テキスト">
          <a:extLst>
            <a:ext uri="{FF2B5EF4-FFF2-40B4-BE49-F238E27FC236}">
              <a16:creationId xmlns:a16="http://schemas.microsoft.com/office/drawing/2014/main" id="{1124F580-F578-4370-8056-6F3ED7652635}"/>
            </a:ext>
          </a:extLst>
        </xdr:cNvPr>
        <xdr:cNvSpPr txBox="1"/>
      </xdr:nvSpPr>
      <xdr:spPr>
        <a:xfrm>
          <a:off x="16370300" y="16760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1713447A-6152-4CBF-B4A7-6A49902379E2}"/>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107662</xdr:rowOff>
    </xdr:from>
    <xdr:to>
      <xdr:col>81</xdr:col>
      <xdr:colOff>50800</xdr:colOff>
      <xdr:row>97</xdr:row>
      <xdr:rowOff>109634</xdr:rowOff>
    </xdr:to>
    <xdr:cxnSp macro="">
      <xdr:nvCxnSpPr>
        <xdr:cNvPr id="692" name="直線コネクタ 691">
          <a:extLst>
            <a:ext uri="{FF2B5EF4-FFF2-40B4-BE49-F238E27FC236}">
              <a16:creationId xmlns:a16="http://schemas.microsoft.com/office/drawing/2014/main" id="{F714CAEA-82EE-4C78-9ED1-D925D04C5FE5}"/>
            </a:ext>
          </a:extLst>
        </xdr:cNvPr>
        <xdr:cNvCxnSpPr/>
      </xdr:nvCxnSpPr>
      <xdr:spPr>
        <a:xfrm>
          <a:off x="14592300" y="16738312"/>
          <a:ext cx="889000" cy="1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40430EBE-3B71-493F-BA8F-11FE3B8289FE}"/>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79379</xdr:rowOff>
    </xdr:from>
    <xdr:ext cx="599010" cy="259045"/>
    <xdr:sp macro="" textlink="">
      <xdr:nvSpPr>
        <xdr:cNvPr id="694" name="テキスト ボックス 693">
          <a:extLst>
            <a:ext uri="{FF2B5EF4-FFF2-40B4-BE49-F238E27FC236}">
              <a16:creationId xmlns:a16="http://schemas.microsoft.com/office/drawing/2014/main" id="{0236341E-E3E9-4319-A6DB-0C7EBBAAC99F}"/>
            </a:ext>
          </a:extLst>
        </xdr:cNvPr>
        <xdr:cNvSpPr txBox="1"/>
      </xdr:nvSpPr>
      <xdr:spPr>
        <a:xfrm>
          <a:off x="15181795" y="16881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76375</xdr:rowOff>
    </xdr:from>
    <xdr:to>
      <xdr:col>76</xdr:col>
      <xdr:colOff>114300</xdr:colOff>
      <xdr:row>97</xdr:row>
      <xdr:rowOff>107662</xdr:rowOff>
    </xdr:to>
    <xdr:cxnSp macro="">
      <xdr:nvCxnSpPr>
        <xdr:cNvPr id="695" name="直線コネクタ 694">
          <a:extLst>
            <a:ext uri="{FF2B5EF4-FFF2-40B4-BE49-F238E27FC236}">
              <a16:creationId xmlns:a16="http://schemas.microsoft.com/office/drawing/2014/main" id="{65913224-2358-46FF-B4BC-892494601661}"/>
            </a:ext>
          </a:extLst>
        </xdr:cNvPr>
        <xdr:cNvCxnSpPr/>
      </xdr:nvCxnSpPr>
      <xdr:spPr>
        <a:xfrm>
          <a:off x="13703300" y="16707025"/>
          <a:ext cx="889000" cy="31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491B9DA1-C6F8-408C-A759-67953283027D}"/>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73244</xdr:rowOff>
    </xdr:from>
    <xdr:ext cx="599010" cy="259045"/>
    <xdr:sp macro="" textlink="">
      <xdr:nvSpPr>
        <xdr:cNvPr id="697" name="テキスト ボックス 696">
          <a:extLst>
            <a:ext uri="{FF2B5EF4-FFF2-40B4-BE49-F238E27FC236}">
              <a16:creationId xmlns:a16="http://schemas.microsoft.com/office/drawing/2014/main" id="{EC841AF7-DFFD-4AEB-A823-F3D617E91C70}"/>
            </a:ext>
          </a:extLst>
        </xdr:cNvPr>
        <xdr:cNvSpPr txBox="1"/>
      </xdr:nvSpPr>
      <xdr:spPr>
        <a:xfrm>
          <a:off x="14292795" y="16875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76375</xdr:rowOff>
    </xdr:from>
    <xdr:to>
      <xdr:col>71</xdr:col>
      <xdr:colOff>177800</xdr:colOff>
      <xdr:row>97</xdr:row>
      <xdr:rowOff>109953</xdr:rowOff>
    </xdr:to>
    <xdr:cxnSp macro="">
      <xdr:nvCxnSpPr>
        <xdr:cNvPr id="698" name="直線コネクタ 697">
          <a:extLst>
            <a:ext uri="{FF2B5EF4-FFF2-40B4-BE49-F238E27FC236}">
              <a16:creationId xmlns:a16="http://schemas.microsoft.com/office/drawing/2014/main" id="{5EB7A338-9C8E-4D21-92FA-0F7FAE2B1AA0}"/>
            </a:ext>
          </a:extLst>
        </xdr:cNvPr>
        <xdr:cNvCxnSpPr/>
      </xdr:nvCxnSpPr>
      <xdr:spPr>
        <a:xfrm flipV="1">
          <a:off x="12814300" y="16707025"/>
          <a:ext cx="889000" cy="33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36890821-7E92-4878-9123-0CC04E3197EC}"/>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59983</xdr:rowOff>
    </xdr:from>
    <xdr:ext cx="599010" cy="259045"/>
    <xdr:sp macro="" textlink="">
      <xdr:nvSpPr>
        <xdr:cNvPr id="700" name="テキスト ボックス 699">
          <a:extLst>
            <a:ext uri="{FF2B5EF4-FFF2-40B4-BE49-F238E27FC236}">
              <a16:creationId xmlns:a16="http://schemas.microsoft.com/office/drawing/2014/main" id="{A50DEBCF-1405-4D0A-931B-AFE4A75DD1E6}"/>
            </a:ext>
          </a:extLst>
        </xdr:cNvPr>
        <xdr:cNvSpPr txBox="1"/>
      </xdr:nvSpPr>
      <xdr:spPr>
        <a:xfrm>
          <a:off x="13403795" y="16862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F3216154-6D61-44A7-A02A-791ED4ED7583}"/>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108052</xdr:rowOff>
    </xdr:from>
    <xdr:ext cx="534377" cy="259045"/>
    <xdr:sp macro="" textlink="">
      <xdr:nvSpPr>
        <xdr:cNvPr id="702" name="テキスト ボックス 701">
          <a:extLst>
            <a:ext uri="{FF2B5EF4-FFF2-40B4-BE49-F238E27FC236}">
              <a16:creationId xmlns:a16="http://schemas.microsoft.com/office/drawing/2014/main" id="{2FFE3A92-6638-44A0-9780-7C588B865D47}"/>
            </a:ext>
          </a:extLst>
        </xdr:cNvPr>
        <xdr:cNvSpPr txBox="1"/>
      </xdr:nvSpPr>
      <xdr:spPr>
        <a:xfrm>
          <a:off x="12547111" y="16910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E8276579-5D39-4C8D-A1BE-035AF06A94C4}"/>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A098D073-A692-4765-A7F5-0DF710CD9A98}"/>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61796B0E-59D3-439F-BD99-593F463FC884}"/>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DB3FED53-057B-4D11-8577-E08D716F1BB2}"/>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90BED4C0-92C4-4871-AF8A-33639B2E648A}"/>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104130</xdr:rowOff>
    </xdr:from>
    <xdr:to>
      <xdr:col>85</xdr:col>
      <xdr:colOff>177800</xdr:colOff>
      <xdr:row>98</xdr:row>
      <xdr:rowOff>34280</xdr:rowOff>
    </xdr:to>
    <xdr:sp macro="" textlink="">
      <xdr:nvSpPr>
        <xdr:cNvPr id="708" name="楕円 707">
          <a:extLst>
            <a:ext uri="{FF2B5EF4-FFF2-40B4-BE49-F238E27FC236}">
              <a16:creationId xmlns:a16="http://schemas.microsoft.com/office/drawing/2014/main" id="{99A8BA03-FE50-4107-A701-3C13476FE527}"/>
            </a:ext>
          </a:extLst>
        </xdr:cNvPr>
        <xdr:cNvSpPr/>
      </xdr:nvSpPr>
      <xdr:spPr>
        <a:xfrm>
          <a:off x="16268700" y="1673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127007</xdr:rowOff>
    </xdr:from>
    <xdr:ext cx="599010" cy="259045"/>
    <xdr:sp macro="" textlink="">
      <xdr:nvSpPr>
        <xdr:cNvPr id="709" name="積立金該当値テキスト">
          <a:extLst>
            <a:ext uri="{FF2B5EF4-FFF2-40B4-BE49-F238E27FC236}">
              <a16:creationId xmlns:a16="http://schemas.microsoft.com/office/drawing/2014/main" id="{2C6F291A-781E-4AAB-9AC7-1E105CA06EE1}"/>
            </a:ext>
          </a:extLst>
        </xdr:cNvPr>
        <xdr:cNvSpPr txBox="1"/>
      </xdr:nvSpPr>
      <xdr:spPr>
        <a:xfrm>
          <a:off x="16370300" y="16586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58834</xdr:rowOff>
    </xdr:from>
    <xdr:to>
      <xdr:col>81</xdr:col>
      <xdr:colOff>101600</xdr:colOff>
      <xdr:row>97</xdr:row>
      <xdr:rowOff>160434</xdr:rowOff>
    </xdr:to>
    <xdr:sp macro="" textlink="">
      <xdr:nvSpPr>
        <xdr:cNvPr id="710" name="楕円 709">
          <a:extLst>
            <a:ext uri="{FF2B5EF4-FFF2-40B4-BE49-F238E27FC236}">
              <a16:creationId xmlns:a16="http://schemas.microsoft.com/office/drawing/2014/main" id="{43F9CED8-C0F9-4BFC-BA80-E6A5EDDAA047}"/>
            </a:ext>
          </a:extLst>
        </xdr:cNvPr>
        <xdr:cNvSpPr/>
      </xdr:nvSpPr>
      <xdr:spPr>
        <a:xfrm>
          <a:off x="15430500" y="16689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5511</xdr:rowOff>
    </xdr:from>
    <xdr:ext cx="599010" cy="259045"/>
    <xdr:sp macro="" textlink="">
      <xdr:nvSpPr>
        <xdr:cNvPr id="711" name="テキスト ボックス 710">
          <a:extLst>
            <a:ext uri="{FF2B5EF4-FFF2-40B4-BE49-F238E27FC236}">
              <a16:creationId xmlns:a16="http://schemas.microsoft.com/office/drawing/2014/main" id="{9C997651-EF0E-4238-8AD3-823A3242857E}"/>
            </a:ext>
          </a:extLst>
        </xdr:cNvPr>
        <xdr:cNvSpPr txBox="1"/>
      </xdr:nvSpPr>
      <xdr:spPr>
        <a:xfrm>
          <a:off x="15181795" y="16464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56862</xdr:rowOff>
    </xdr:from>
    <xdr:to>
      <xdr:col>76</xdr:col>
      <xdr:colOff>165100</xdr:colOff>
      <xdr:row>97</xdr:row>
      <xdr:rowOff>158462</xdr:rowOff>
    </xdr:to>
    <xdr:sp macro="" textlink="">
      <xdr:nvSpPr>
        <xdr:cNvPr id="712" name="楕円 711">
          <a:extLst>
            <a:ext uri="{FF2B5EF4-FFF2-40B4-BE49-F238E27FC236}">
              <a16:creationId xmlns:a16="http://schemas.microsoft.com/office/drawing/2014/main" id="{38C52D1E-6756-4A60-B447-AFA8800B1773}"/>
            </a:ext>
          </a:extLst>
        </xdr:cNvPr>
        <xdr:cNvSpPr/>
      </xdr:nvSpPr>
      <xdr:spPr>
        <a:xfrm>
          <a:off x="14541500" y="16687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3539</xdr:rowOff>
    </xdr:from>
    <xdr:ext cx="599010" cy="259045"/>
    <xdr:sp macro="" textlink="">
      <xdr:nvSpPr>
        <xdr:cNvPr id="713" name="テキスト ボックス 712">
          <a:extLst>
            <a:ext uri="{FF2B5EF4-FFF2-40B4-BE49-F238E27FC236}">
              <a16:creationId xmlns:a16="http://schemas.microsoft.com/office/drawing/2014/main" id="{86528402-5FDD-4D82-80A7-46E40766DE2B}"/>
            </a:ext>
          </a:extLst>
        </xdr:cNvPr>
        <xdr:cNvSpPr txBox="1"/>
      </xdr:nvSpPr>
      <xdr:spPr>
        <a:xfrm>
          <a:off x="14292795" y="16462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25575</xdr:rowOff>
    </xdr:from>
    <xdr:to>
      <xdr:col>72</xdr:col>
      <xdr:colOff>38100</xdr:colOff>
      <xdr:row>97</xdr:row>
      <xdr:rowOff>127175</xdr:rowOff>
    </xdr:to>
    <xdr:sp macro="" textlink="">
      <xdr:nvSpPr>
        <xdr:cNvPr id="714" name="楕円 713">
          <a:extLst>
            <a:ext uri="{FF2B5EF4-FFF2-40B4-BE49-F238E27FC236}">
              <a16:creationId xmlns:a16="http://schemas.microsoft.com/office/drawing/2014/main" id="{233F3D4B-0A09-4EBA-A67F-4026D55B1606}"/>
            </a:ext>
          </a:extLst>
        </xdr:cNvPr>
        <xdr:cNvSpPr/>
      </xdr:nvSpPr>
      <xdr:spPr>
        <a:xfrm>
          <a:off x="13652500" y="1665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143702</xdr:rowOff>
    </xdr:from>
    <xdr:ext cx="599010" cy="259045"/>
    <xdr:sp macro="" textlink="">
      <xdr:nvSpPr>
        <xdr:cNvPr id="715" name="テキスト ボックス 714">
          <a:extLst>
            <a:ext uri="{FF2B5EF4-FFF2-40B4-BE49-F238E27FC236}">
              <a16:creationId xmlns:a16="http://schemas.microsoft.com/office/drawing/2014/main" id="{EE47F4F5-577B-4F92-8957-A335BE706199}"/>
            </a:ext>
          </a:extLst>
        </xdr:cNvPr>
        <xdr:cNvSpPr txBox="1"/>
      </xdr:nvSpPr>
      <xdr:spPr>
        <a:xfrm>
          <a:off x="13403795" y="16431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59153</xdr:rowOff>
    </xdr:from>
    <xdr:to>
      <xdr:col>67</xdr:col>
      <xdr:colOff>101600</xdr:colOff>
      <xdr:row>97</xdr:row>
      <xdr:rowOff>160753</xdr:rowOff>
    </xdr:to>
    <xdr:sp macro="" textlink="">
      <xdr:nvSpPr>
        <xdr:cNvPr id="716" name="楕円 715">
          <a:extLst>
            <a:ext uri="{FF2B5EF4-FFF2-40B4-BE49-F238E27FC236}">
              <a16:creationId xmlns:a16="http://schemas.microsoft.com/office/drawing/2014/main" id="{631DD5E0-5729-4716-9A00-B15DB8D9DE72}"/>
            </a:ext>
          </a:extLst>
        </xdr:cNvPr>
        <xdr:cNvSpPr/>
      </xdr:nvSpPr>
      <xdr:spPr>
        <a:xfrm>
          <a:off x="12763500" y="16689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5830</xdr:rowOff>
    </xdr:from>
    <xdr:ext cx="599010" cy="259045"/>
    <xdr:sp macro="" textlink="">
      <xdr:nvSpPr>
        <xdr:cNvPr id="717" name="テキスト ボックス 716">
          <a:extLst>
            <a:ext uri="{FF2B5EF4-FFF2-40B4-BE49-F238E27FC236}">
              <a16:creationId xmlns:a16="http://schemas.microsoft.com/office/drawing/2014/main" id="{530ECBF8-06CB-4F31-868E-11ACDDB6EF44}"/>
            </a:ext>
          </a:extLst>
        </xdr:cNvPr>
        <xdr:cNvSpPr txBox="1"/>
      </xdr:nvSpPr>
      <xdr:spPr>
        <a:xfrm>
          <a:off x="12514795" y="1646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F070843C-3487-4B4C-8C20-76202BB0D0E9}"/>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1E3CB55D-B328-4AE1-9FC0-8266CFAB54C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72D46977-6F4B-4574-B979-AAC60405CE08}"/>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FDFEF303-0168-46BD-BF26-7682A280387D}"/>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27EE02F2-4D05-4C62-A941-5F3461634BC9}"/>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77433FD-28AF-4926-8732-2DD3ABB43E2F}"/>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E199FFA5-3FC8-435F-909A-37C26EFE7D8B}"/>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87FD7DDF-9094-4094-A083-407CA5528AE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24CF5EE1-BDD3-4C70-BAFA-824F9C4F5767}"/>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2F88F126-C3B8-4693-9619-F9FFF5E33EC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FE189510-C012-42D1-968A-9E9F07F051F2}"/>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324C4C40-061B-495F-A824-8A50DF1C9979}"/>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EE7B550C-006C-4AD1-B9A2-F69FC58E3FA4}"/>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D453C1D1-2909-4478-82CB-4481D2CA69D7}"/>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6568985B-AE61-473A-A80D-10A8ED73C971}"/>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15632190-7689-4C22-A0EA-135C27E119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3BFDF10B-DAAC-4128-88FF-AD0F06F8BE3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CFBD9F1A-270D-46B1-B367-EE49C7C405ED}"/>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9256A72A-46BF-4489-B79C-A004026B24DF}"/>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4B9D3357-9EF3-4CFA-B6C9-9BBAB024D91F}"/>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2AD3076-CA3A-4594-B20F-E101AB75DF97}"/>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9C6059AE-F148-476E-B4CE-C0F3BC7DCAD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94DCDA5D-DA96-4FF7-9A3B-AE16729AB22B}"/>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5E22F205-1DF2-4293-8363-D8E5225CC3B1}"/>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E2D634F9-7594-4DA2-BEBA-D9260DAA956B}"/>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5F841F6C-066E-4811-885D-3E91498D44D1}"/>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709A32EE-82FD-4910-9AA2-122E4D778E4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657D205E-8E66-4FE6-AE48-2AB850C569D6}"/>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ACB43974-C523-4843-AE91-A64E8D815AD2}"/>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F9BFB4EC-57C5-45FB-A6F0-33A87A0C1BE8}"/>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2410</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5C459EC6-E4B7-4A54-8792-8AAB40EF0AD5}"/>
            </a:ext>
          </a:extLst>
        </xdr:cNvPr>
        <xdr:cNvCxnSpPr/>
      </xdr:nvCxnSpPr>
      <xdr:spPr>
        <a:xfrm flipV="1">
          <a:off x="21323300" y="6174610"/>
          <a:ext cx="838200" cy="610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67653</xdr:rowOff>
    </xdr:from>
    <xdr:ext cx="469744" cy="259045"/>
    <xdr:sp macro="" textlink="">
      <xdr:nvSpPr>
        <xdr:cNvPr id="749" name="投資及び出資金平均値テキスト">
          <a:extLst>
            <a:ext uri="{FF2B5EF4-FFF2-40B4-BE49-F238E27FC236}">
              <a16:creationId xmlns:a16="http://schemas.microsoft.com/office/drawing/2014/main" id="{500D8F91-ADBF-4C85-8F01-85DD9964DD6D}"/>
            </a:ext>
          </a:extLst>
        </xdr:cNvPr>
        <xdr:cNvSpPr txBox="1"/>
      </xdr:nvSpPr>
      <xdr:spPr>
        <a:xfrm>
          <a:off x="22212300" y="65827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17423C53-291B-440E-B478-8E369CDC4CB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1" name="直線コネクタ 750">
          <a:extLst>
            <a:ext uri="{FF2B5EF4-FFF2-40B4-BE49-F238E27FC236}">
              <a16:creationId xmlns:a16="http://schemas.microsoft.com/office/drawing/2014/main" id="{0A336962-A650-4525-8FF2-987FB6A912F2}"/>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AD392B94-F2EB-4545-A04A-2186BAD73271}"/>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FA7D56F7-8D8A-4E3A-98CC-2FA6DB06F20D}"/>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4" name="直線コネクタ 753">
          <a:extLst>
            <a:ext uri="{FF2B5EF4-FFF2-40B4-BE49-F238E27FC236}">
              <a16:creationId xmlns:a16="http://schemas.microsoft.com/office/drawing/2014/main" id="{CFED1B39-C558-4F58-A8A2-C4953FBB7C11}"/>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E666FA09-32BB-42FB-9168-A82C3B551452}"/>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F0A21172-DAAB-48BD-BA7A-5247B4AC4905}"/>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7" name="直線コネクタ 756">
          <a:extLst>
            <a:ext uri="{FF2B5EF4-FFF2-40B4-BE49-F238E27FC236}">
              <a16:creationId xmlns:a16="http://schemas.microsoft.com/office/drawing/2014/main" id="{48BBA9A4-F02A-49B2-B256-3863755218CD}"/>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3EBF5159-7080-496B-83D4-22DD5927F0A3}"/>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a:extLst>
            <a:ext uri="{FF2B5EF4-FFF2-40B4-BE49-F238E27FC236}">
              <a16:creationId xmlns:a16="http://schemas.microsoft.com/office/drawing/2014/main" id="{64DA691F-5232-49D5-9032-26554B92ED02}"/>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C7674A3D-19AB-49BF-B305-70064FDAB774}"/>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1" name="テキスト ボックス 760">
          <a:extLst>
            <a:ext uri="{FF2B5EF4-FFF2-40B4-BE49-F238E27FC236}">
              <a16:creationId xmlns:a16="http://schemas.microsoft.com/office/drawing/2014/main" id="{1C3D9902-A2F8-4D9A-8348-95450D2870FE}"/>
            </a:ext>
          </a:extLst>
        </xdr:cNvPr>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74FEF-12FE-4AA3-A598-79F81170CD68}"/>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B914575E-742B-4506-90E5-E5633E27D51B}"/>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1FEB2A87-9909-4402-B7DC-8EFC290CEE23}"/>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49C79AAF-A212-4805-B694-1C00A7497AA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9FBC318B-CA6F-4E7A-BCCA-5F1354AD3CBE}"/>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123060</xdr:rowOff>
    </xdr:from>
    <xdr:to>
      <xdr:col>116</xdr:col>
      <xdr:colOff>114300</xdr:colOff>
      <xdr:row>36</xdr:row>
      <xdr:rowOff>53210</xdr:rowOff>
    </xdr:to>
    <xdr:sp macro="" textlink="">
      <xdr:nvSpPr>
        <xdr:cNvPr id="767" name="楕円 766">
          <a:extLst>
            <a:ext uri="{FF2B5EF4-FFF2-40B4-BE49-F238E27FC236}">
              <a16:creationId xmlns:a16="http://schemas.microsoft.com/office/drawing/2014/main" id="{FBC54856-01EB-4B42-B7ED-0A179453BD8B}"/>
            </a:ext>
          </a:extLst>
        </xdr:cNvPr>
        <xdr:cNvSpPr/>
      </xdr:nvSpPr>
      <xdr:spPr>
        <a:xfrm>
          <a:off x="22110700" y="612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145937</xdr:rowOff>
    </xdr:from>
    <xdr:ext cx="534377" cy="259045"/>
    <xdr:sp macro="" textlink="">
      <xdr:nvSpPr>
        <xdr:cNvPr id="768" name="投資及び出資金該当値テキスト">
          <a:extLst>
            <a:ext uri="{FF2B5EF4-FFF2-40B4-BE49-F238E27FC236}">
              <a16:creationId xmlns:a16="http://schemas.microsoft.com/office/drawing/2014/main" id="{3817D128-A32E-4306-B48C-50565740D3E5}"/>
            </a:ext>
          </a:extLst>
        </xdr:cNvPr>
        <xdr:cNvSpPr txBox="1"/>
      </xdr:nvSpPr>
      <xdr:spPr>
        <a:xfrm>
          <a:off x="22212300" y="597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a:extLst>
            <a:ext uri="{FF2B5EF4-FFF2-40B4-BE49-F238E27FC236}">
              <a16:creationId xmlns:a16="http://schemas.microsoft.com/office/drawing/2014/main" id="{3390EB67-825B-4F9E-8520-B6D3C1BFDD91}"/>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5EB589BC-2A16-4C7F-AEE4-B49C1C7AC44A}"/>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1" name="楕円 770">
          <a:extLst>
            <a:ext uri="{FF2B5EF4-FFF2-40B4-BE49-F238E27FC236}">
              <a16:creationId xmlns:a16="http://schemas.microsoft.com/office/drawing/2014/main" id="{CCA69859-61C7-4956-AE93-EBAD5959C40C}"/>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9D6A6FCE-207D-4144-BE0A-CEA045EF17F6}"/>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a:extLst>
            <a:ext uri="{FF2B5EF4-FFF2-40B4-BE49-F238E27FC236}">
              <a16:creationId xmlns:a16="http://schemas.microsoft.com/office/drawing/2014/main" id="{9D777A51-98AD-491B-8584-ACCB3924A377}"/>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C8C6D1E7-D20B-4A6A-92D0-B355E5B98701}"/>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a:extLst>
            <a:ext uri="{FF2B5EF4-FFF2-40B4-BE49-F238E27FC236}">
              <a16:creationId xmlns:a16="http://schemas.microsoft.com/office/drawing/2014/main" id="{7D7D015F-CCD0-4A48-902F-94C8845460D5}"/>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CD5413F4-8288-4BC6-8494-957114767F39}"/>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583E6695-6B1C-43FD-9DBB-EB2EC4FC1B5A}"/>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B6B4163D-9E8D-41B4-BAC8-D5D37099D6DE}"/>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AFA54AC2-388E-4629-8E90-9FF4442A0C4D}"/>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5D7C6DC0-3795-4FD6-A74F-E82F3AFEC64F}"/>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2A5178DF-0B70-4D9A-8D50-2E0172DBB43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AE25E039-9950-48A3-86B3-C77BC7C6D6F6}"/>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9FE88CE4-3AD1-4C55-90A5-E4554CCD53CC}"/>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5A29EA46-AE51-4220-85DC-748E840B6A67}"/>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D8BEEEC4-3862-4D15-A45A-20B68B1345D6}"/>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64110074-19BB-44B9-8A8B-F14801838D83}"/>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445F410B-E972-47A6-943C-D9E5DD907DA5}"/>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20DC5465-1C5B-4F73-A172-E39D4A917FAA}"/>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43435449-6EA2-4B95-9B7E-D5CEA3953B52}"/>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A533BB92-6E9B-4F3B-91C3-D349D86BD632}"/>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A2180C23-19D1-4DEA-8D13-9C8230EE423F}"/>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CB2B41F2-121D-45D1-B9BE-F4B12B68D9CA}"/>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63E3E234-C929-49C4-B006-09A5740DECA7}"/>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8702BC47-A963-4CEE-BD43-FEDA88C13F5F}"/>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6B1BCBB8-E50B-414B-B3AA-0987B22E162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CB0281AC-E109-4632-A7CF-ACAC4A4C73A5}"/>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C8745CFF-1AD7-4C02-911A-0B8068F53181}"/>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28FBEAF8-17FF-48E0-9085-E7887AD8E1B8}"/>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D8A068FE-F50E-448B-B9A5-B7F20595ED7A}"/>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41F9146-8093-4332-AE3C-F4F915B2195B}"/>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3073C1E4-4950-42DE-A530-3B735CDB4731}"/>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DDDAA246-3D98-4510-8950-F8A771F5B649}"/>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D6BC5549-C7D8-4A0B-92B0-230D13C3031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F807133F-E85C-44B6-AA1A-232951D178FB}"/>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43764</xdr:rowOff>
    </xdr:from>
    <xdr:to>
      <xdr:col>116</xdr:col>
      <xdr:colOff>63500</xdr:colOff>
      <xdr:row>59</xdr:row>
      <xdr:rowOff>44183</xdr:rowOff>
    </xdr:to>
    <xdr:cxnSp macro="">
      <xdr:nvCxnSpPr>
        <xdr:cNvPr id="805" name="直線コネクタ 804">
          <a:extLst>
            <a:ext uri="{FF2B5EF4-FFF2-40B4-BE49-F238E27FC236}">
              <a16:creationId xmlns:a16="http://schemas.microsoft.com/office/drawing/2014/main" id="{D0607571-1912-4285-9665-48B202CBF628}"/>
            </a:ext>
          </a:extLst>
        </xdr:cNvPr>
        <xdr:cNvCxnSpPr/>
      </xdr:nvCxnSpPr>
      <xdr:spPr>
        <a:xfrm flipV="1">
          <a:off x="21323300" y="10159314"/>
          <a:ext cx="838200" cy="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76369</xdr:rowOff>
    </xdr:from>
    <xdr:ext cx="469744" cy="259045"/>
    <xdr:sp macro="" textlink="">
      <xdr:nvSpPr>
        <xdr:cNvPr id="806" name="貸付金平均値テキスト">
          <a:extLst>
            <a:ext uri="{FF2B5EF4-FFF2-40B4-BE49-F238E27FC236}">
              <a16:creationId xmlns:a16="http://schemas.microsoft.com/office/drawing/2014/main" id="{0F175AB5-8677-46FC-9D93-96B1B671622F}"/>
            </a:ext>
          </a:extLst>
        </xdr:cNvPr>
        <xdr:cNvSpPr txBox="1"/>
      </xdr:nvSpPr>
      <xdr:spPr>
        <a:xfrm>
          <a:off x="22212300" y="9849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4217333E-D851-4EDC-BA8B-05792CEFB9DD}"/>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42494</xdr:rowOff>
    </xdr:from>
    <xdr:to>
      <xdr:col>111</xdr:col>
      <xdr:colOff>177800</xdr:colOff>
      <xdr:row>59</xdr:row>
      <xdr:rowOff>44183</xdr:rowOff>
    </xdr:to>
    <xdr:cxnSp macro="">
      <xdr:nvCxnSpPr>
        <xdr:cNvPr id="808" name="直線コネクタ 807">
          <a:extLst>
            <a:ext uri="{FF2B5EF4-FFF2-40B4-BE49-F238E27FC236}">
              <a16:creationId xmlns:a16="http://schemas.microsoft.com/office/drawing/2014/main" id="{530E2873-A71E-46E9-B361-BC70C9CA1DAB}"/>
            </a:ext>
          </a:extLst>
        </xdr:cNvPr>
        <xdr:cNvCxnSpPr/>
      </xdr:nvCxnSpPr>
      <xdr:spPr>
        <a:xfrm>
          <a:off x="20434300" y="10158044"/>
          <a:ext cx="889000" cy="1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ED8DB498-1D1C-413C-9B5A-CC9B465A5281}"/>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14241</xdr:rowOff>
    </xdr:from>
    <xdr:ext cx="469744" cy="259045"/>
    <xdr:sp macro="" textlink="">
      <xdr:nvSpPr>
        <xdr:cNvPr id="810" name="テキスト ボックス 809">
          <a:extLst>
            <a:ext uri="{FF2B5EF4-FFF2-40B4-BE49-F238E27FC236}">
              <a16:creationId xmlns:a16="http://schemas.microsoft.com/office/drawing/2014/main" id="{80EA9DF3-C763-4387-A51B-59C56E9879D5}"/>
            </a:ext>
          </a:extLst>
        </xdr:cNvPr>
        <xdr:cNvSpPr txBox="1"/>
      </xdr:nvSpPr>
      <xdr:spPr>
        <a:xfrm>
          <a:off x="21088428" y="978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42494</xdr:rowOff>
    </xdr:from>
    <xdr:to>
      <xdr:col>107</xdr:col>
      <xdr:colOff>50800</xdr:colOff>
      <xdr:row>59</xdr:row>
      <xdr:rowOff>42532</xdr:rowOff>
    </xdr:to>
    <xdr:cxnSp macro="">
      <xdr:nvCxnSpPr>
        <xdr:cNvPr id="811" name="直線コネクタ 810">
          <a:extLst>
            <a:ext uri="{FF2B5EF4-FFF2-40B4-BE49-F238E27FC236}">
              <a16:creationId xmlns:a16="http://schemas.microsoft.com/office/drawing/2014/main" id="{E68E6E85-2F54-468E-94AB-C4FDFC14B7AC}"/>
            </a:ext>
          </a:extLst>
        </xdr:cNvPr>
        <xdr:cNvCxnSpPr/>
      </xdr:nvCxnSpPr>
      <xdr:spPr>
        <a:xfrm flipV="1">
          <a:off x="19545300" y="10158044"/>
          <a:ext cx="8890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2AA6DC5E-3E36-480C-8D13-BDDB8D9C8C91}"/>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10406</xdr:rowOff>
    </xdr:from>
    <xdr:ext cx="469744" cy="259045"/>
    <xdr:sp macro="" textlink="">
      <xdr:nvSpPr>
        <xdr:cNvPr id="813" name="テキスト ボックス 812">
          <a:extLst>
            <a:ext uri="{FF2B5EF4-FFF2-40B4-BE49-F238E27FC236}">
              <a16:creationId xmlns:a16="http://schemas.microsoft.com/office/drawing/2014/main" id="{034E94FA-AC02-4072-B178-FF090FED90A8}"/>
            </a:ext>
          </a:extLst>
        </xdr:cNvPr>
        <xdr:cNvSpPr txBox="1"/>
      </xdr:nvSpPr>
      <xdr:spPr>
        <a:xfrm>
          <a:off x="20199428" y="97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42532</xdr:rowOff>
    </xdr:from>
    <xdr:to>
      <xdr:col>102</xdr:col>
      <xdr:colOff>114300</xdr:colOff>
      <xdr:row>59</xdr:row>
      <xdr:rowOff>44450</xdr:rowOff>
    </xdr:to>
    <xdr:cxnSp macro="">
      <xdr:nvCxnSpPr>
        <xdr:cNvPr id="814" name="直線コネクタ 813">
          <a:extLst>
            <a:ext uri="{FF2B5EF4-FFF2-40B4-BE49-F238E27FC236}">
              <a16:creationId xmlns:a16="http://schemas.microsoft.com/office/drawing/2014/main" id="{AAECF0CD-8062-4C9E-AED4-77B7B489D5A1}"/>
            </a:ext>
          </a:extLst>
        </xdr:cNvPr>
        <xdr:cNvCxnSpPr/>
      </xdr:nvCxnSpPr>
      <xdr:spPr>
        <a:xfrm flipV="1">
          <a:off x="18656300" y="10158082"/>
          <a:ext cx="889000" cy="1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F0B9BBF9-C005-40F5-BB08-B898653F2EE5}"/>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10545</xdr:rowOff>
    </xdr:from>
    <xdr:ext cx="469744" cy="259045"/>
    <xdr:sp macro="" textlink="">
      <xdr:nvSpPr>
        <xdr:cNvPr id="816" name="テキスト ボックス 815">
          <a:extLst>
            <a:ext uri="{FF2B5EF4-FFF2-40B4-BE49-F238E27FC236}">
              <a16:creationId xmlns:a16="http://schemas.microsoft.com/office/drawing/2014/main" id="{F2DA4770-5FCF-420A-9E9D-7476CCEBDD16}"/>
            </a:ext>
          </a:extLst>
        </xdr:cNvPr>
        <xdr:cNvSpPr txBox="1"/>
      </xdr:nvSpPr>
      <xdr:spPr>
        <a:xfrm>
          <a:off x="19310428" y="9783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ED26CA6F-4FEE-44DD-B7C6-BDDA75BBC068}"/>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8386</xdr:rowOff>
    </xdr:from>
    <xdr:ext cx="469744" cy="259045"/>
    <xdr:sp macro="" textlink="">
      <xdr:nvSpPr>
        <xdr:cNvPr id="818" name="テキスト ボックス 817">
          <a:extLst>
            <a:ext uri="{FF2B5EF4-FFF2-40B4-BE49-F238E27FC236}">
              <a16:creationId xmlns:a16="http://schemas.microsoft.com/office/drawing/2014/main" id="{5659B6A0-0AB6-46A9-9B8A-73648C9E08E5}"/>
            </a:ext>
          </a:extLst>
        </xdr:cNvPr>
        <xdr:cNvSpPr txBox="1"/>
      </xdr:nvSpPr>
      <xdr:spPr>
        <a:xfrm>
          <a:off x="18421428" y="978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8DC6C3EB-52D8-4500-8569-6A0E00AD7BDC}"/>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B6192019-C21A-48FC-B444-877DCE238506}"/>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B0DDDD94-8A2F-49FA-809C-A760358ED26A}"/>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DF86A234-A93B-4084-AEAD-4DAEBFF1A9EA}"/>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D86C63B5-6C63-49C2-B3BE-829F0CB9A58B}"/>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164414</xdr:rowOff>
    </xdr:from>
    <xdr:to>
      <xdr:col>116</xdr:col>
      <xdr:colOff>114300</xdr:colOff>
      <xdr:row>59</xdr:row>
      <xdr:rowOff>94564</xdr:rowOff>
    </xdr:to>
    <xdr:sp macro="" textlink="">
      <xdr:nvSpPr>
        <xdr:cNvPr id="824" name="楕円 823">
          <a:extLst>
            <a:ext uri="{FF2B5EF4-FFF2-40B4-BE49-F238E27FC236}">
              <a16:creationId xmlns:a16="http://schemas.microsoft.com/office/drawing/2014/main" id="{B9B44045-4AE3-418C-9D82-9D0A0EB329F5}"/>
            </a:ext>
          </a:extLst>
        </xdr:cNvPr>
        <xdr:cNvSpPr/>
      </xdr:nvSpPr>
      <xdr:spPr>
        <a:xfrm>
          <a:off x="22110700" y="10108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79341</xdr:rowOff>
    </xdr:from>
    <xdr:ext cx="313932" cy="259045"/>
    <xdr:sp macro="" textlink="">
      <xdr:nvSpPr>
        <xdr:cNvPr id="825" name="貸付金該当値テキスト">
          <a:extLst>
            <a:ext uri="{FF2B5EF4-FFF2-40B4-BE49-F238E27FC236}">
              <a16:creationId xmlns:a16="http://schemas.microsoft.com/office/drawing/2014/main" id="{93F114C2-6AEE-4B81-8D83-1F59DAD34F6E}"/>
            </a:ext>
          </a:extLst>
        </xdr:cNvPr>
        <xdr:cNvSpPr txBox="1"/>
      </xdr:nvSpPr>
      <xdr:spPr>
        <a:xfrm>
          <a:off x="22212300" y="100234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164833</xdr:rowOff>
    </xdr:from>
    <xdr:to>
      <xdr:col>112</xdr:col>
      <xdr:colOff>38100</xdr:colOff>
      <xdr:row>59</xdr:row>
      <xdr:rowOff>94983</xdr:rowOff>
    </xdr:to>
    <xdr:sp macro="" textlink="">
      <xdr:nvSpPr>
        <xdr:cNvPr id="826" name="楕円 825">
          <a:extLst>
            <a:ext uri="{FF2B5EF4-FFF2-40B4-BE49-F238E27FC236}">
              <a16:creationId xmlns:a16="http://schemas.microsoft.com/office/drawing/2014/main" id="{A2A0F078-407C-4E5D-A722-5EB210443F64}"/>
            </a:ext>
          </a:extLst>
        </xdr:cNvPr>
        <xdr:cNvSpPr/>
      </xdr:nvSpPr>
      <xdr:spPr>
        <a:xfrm>
          <a:off x="21272500" y="10108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86110</xdr:rowOff>
    </xdr:from>
    <xdr:ext cx="313932" cy="259045"/>
    <xdr:sp macro="" textlink="">
      <xdr:nvSpPr>
        <xdr:cNvPr id="827" name="テキスト ボックス 826">
          <a:extLst>
            <a:ext uri="{FF2B5EF4-FFF2-40B4-BE49-F238E27FC236}">
              <a16:creationId xmlns:a16="http://schemas.microsoft.com/office/drawing/2014/main" id="{5A39F045-FE8A-43EE-B944-7A30C39A2E3F}"/>
            </a:ext>
          </a:extLst>
        </xdr:cNvPr>
        <xdr:cNvSpPr txBox="1"/>
      </xdr:nvSpPr>
      <xdr:spPr>
        <a:xfrm>
          <a:off x="21166333" y="102016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163144</xdr:rowOff>
    </xdr:from>
    <xdr:to>
      <xdr:col>107</xdr:col>
      <xdr:colOff>101600</xdr:colOff>
      <xdr:row>59</xdr:row>
      <xdr:rowOff>93294</xdr:rowOff>
    </xdr:to>
    <xdr:sp macro="" textlink="">
      <xdr:nvSpPr>
        <xdr:cNvPr id="828" name="楕円 827">
          <a:extLst>
            <a:ext uri="{FF2B5EF4-FFF2-40B4-BE49-F238E27FC236}">
              <a16:creationId xmlns:a16="http://schemas.microsoft.com/office/drawing/2014/main" id="{4DB46ACD-5C96-4F2F-AB5A-F791903D3417}"/>
            </a:ext>
          </a:extLst>
        </xdr:cNvPr>
        <xdr:cNvSpPr/>
      </xdr:nvSpPr>
      <xdr:spPr>
        <a:xfrm>
          <a:off x="20383500" y="1010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84421</xdr:rowOff>
    </xdr:from>
    <xdr:ext cx="378565" cy="259045"/>
    <xdr:sp macro="" textlink="">
      <xdr:nvSpPr>
        <xdr:cNvPr id="829" name="テキスト ボックス 828">
          <a:extLst>
            <a:ext uri="{FF2B5EF4-FFF2-40B4-BE49-F238E27FC236}">
              <a16:creationId xmlns:a16="http://schemas.microsoft.com/office/drawing/2014/main" id="{0AFED35B-CF98-4FBB-8A32-D5587FDD4198}"/>
            </a:ext>
          </a:extLst>
        </xdr:cNvPr>
        <xdr:cNvSpPr txBox="1"/>
      </xdr:nvSpPr>
      <xdr:spPr>
        <a:xfrm>
          <a:off x="20245017" y="101999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163182</xdr:rowOff>
    </xdr:from>
    <xdr:to>
      <xdr:col>102</xdr:col>
      <xdr:colOff>165100</xdr:colOff>
      <xdr:row>59</xdr:row>
      <xdr:rowOff>93332</xdr:rowOff>
    </xdr:to>
    <xdr:sp macro="" textlink="">
      <xdr:nvSpPr>
        <xdr:cNvPr id="830" name="楕円 829">
          <a:extLst>
            <a:ext uri="{FF2B5EF4-FFF2-40B4-BE49-F238E27FC236}">
              <a16:creationId xmlns:a16="http://schemas.microsoft.com/office/drawing/2014/main" id="{B6F572AE-1D03-45E2-B311-3D94B4EA71BF}"/>
            </a:ext>
          </a:extLst>
        </xdr:cNvPr>
        <xdr:cNvSpPr/>
      </xdr:nvSpPr>
      <xdr:spPr>
        <a:xfrm>
          <a:off x="19494500" y="10107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84459</xdr:rowOff>
    </xdr:from>
    <xdr:ext cx="378565" cy="259045"/>
    <xdr:sp macro="" textlink="">
      <xdr:nvSpPr>
        <xdr:cNvPr id="831" name="テキスト ボックス 830">
          <a:extLst>
            <a:ext uri="{FF2B5EF4-FFF2-40B4-BE49-F238E27FC236}">
              <a16:creationId xmlns:a16="http://schemas.microsoft.com/office/drawing/2014/main" id="{C625F713-7A93-487C-B9F2-C9230BF0BF9A}"/>
            </a:ext>
          </a:extLst>
        </xdr:cNvPr>
        <xdr:cNvSpPr txBox="1"/>
      </xdr:nvSpPr>
      <xdr:spPr>
        <a:xfrm>
          <a:off x="19356017" y="102000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32" name="楕円 831">
          <a:extLst>
            <a:ext uri="{FF2B5EF4-FFF2-40B4-BE49-F238E27FC236}">
              <a16:creationId xmlns:a16="http://schemas.microsoft.com/office/drawing/2014/main" id="{8D49E375-21AC-4F90-BA83-78736D2BEC25}"/>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33" name="テキスト ボックス 832">
          <a:extLst>
            <a:ext uri="{FF2B5EF4-FFF2-40B4-BE49-F238E27FC236}">
              <a16:creationId xmlns:a16="http://schemas.microsoft.com/office/drawing/2014/main" id="{A88F85D6-28FC-4960-B0B8-3F51528BC951}"/>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621F6C8F-44CE-420D-8FB1-76CE2D8AA3A2}"/>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B9A5DE6B-058A-4E6F-B076-F54E82EFAF29}"/>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860991DE-C1EB-489A-8A85-789298B438C2}"/>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421596D5-DC0F-4319-81B6-9AF01D105AA1}"/>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D14846FF-86CE-4484-A31D-5BF8868C6809}"/>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88861D13-826B-4B58-A6DD-0B59279FF55D}"/>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20610C44-941E-4601-8785-138E6E4FEED8}"/>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B57FBFF-53C6-4430-8B58-5FD24D285E4D}"/>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AE3C0CBC-75C6-4CD2-AD42-23F745D232E9}"/>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DD3E3A13-DFCB-4B81-88DE-3AE991F81D04}"/>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CFE55023-39AB-4411-8508-EFA97ABC8116}"/>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FE2A0CAE-E806-4E43-8AE2-A9250576C30F}"/>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2067C2C9-147F-4DA6-9E5A-2202E198F5F3}"/>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1E76E382-1439-46F2-8293-868DDD13727C}"/>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C0871532-83A3-4146-A0A6-EC701B38DAB5}"/>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9CABA471-4843-452A-AA16-76D27485F086}"/>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57ECDEF3-E60A-4801-8F74-0A7B09FF79EF}"/>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FF99B3FA-3F6D-4378-8E85-112E2CD5158B}"/>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798A8AE2-539B-495A-A3A5-48D25CE48B59}"/>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D51EA6C0-E664-4403-B307-85E853BACE95}"/>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567103D3-6EF1-4B02-A7A4-47F6AE72FCBC}"/>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4A57A39F-6475-4228-9AB6-1E6F2509BCFF}"/>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A8BE9452-2CBE-4EDF-9EE8-9BAAAEE2604E}"/>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9ABCC720-0B22-4505-AAEB-ADC0918E5FE7}"/>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E68B41C3-6921-42ED-A208-1601BA34DF1C}"/>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60095460-3352-4968-B4AC-554BD6E54597}"/>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67051</xdr:rowOff>
    </xdr:from>
    <xdr:to>
      <xdr:col>116</xdr:col>
      <xdr:colOff>63500</xdr:colOff>
      <xdr:row>75</xdr:row>
      <xdr:rowOff>167067</xdr:rowOff>
    </xdr:to>
    <xdr:cxnSp macro="">
      <xdr:nvCxnSpPr>
        <xdr:cNvPr id="860" name="直線コネクタ 859">
          <a:extLst>
            <a:ext uri="{FF2B5EF4-FFF2-40B4-BE49-F238E27FC236}">
              <a16:creationId xmlns:a16="http://schemas.microsoft.com/office/drawing/2014/main" id="{5EEF3A31-01FC-41F4-80E0-982681ED7100}"/>
            </a:ext>
          </a:extLst>
        </xdr:cNvPr>
        <xdr:cNvCxnSpPr/>
      </xdr:nvCxnSpPr>
      <xdr:spPr>
        <a:xfrm>
          <a:off x="21323300" y="12925801"/>
          <a:ext cx="838200" cy="100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23742</xdr:rowOff>
    </xdr:from>
    <xdr:ext cx="534377" cy="259045"/>
    <xdr:sp macro="" textlink="">
      <xdr:nvSpPr>
        <xdr:cNvPr id="861" name="繰出金平均値テキスト">
          <a:extLst>
            <a:ext uri="{FF2B5EF4-FFF2-40B4-BE49-F238E27FC236}">
              <a16:creationId xmlns:a16="http://schemas.microsoft.com/office/drawing/2014/main" id="{3C97171F-1048-471B-B38B-1D539D0432E5}"/>
            </a:ext>
          </a:extLst>
        </xdr:cNvPr>
        <xdr:cNvSpPr txBox="1"/>
      </xdr:nvSpPr>
      <xdr:spPr>
        <a:xfrm>
          <a:off x="22212300" y="13053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A7338BE7-D6E1-4CFE-B132-588ED7BEEF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67051</xdr:rowOff>
    </xdr:from>
    <xdr:to>
      <xdr:col>111</xdr:col>
      <xdr:colOff>177800</xdr:colOff>
      <xdr:row>75</xdr:row>
      <xdr:rowOff>97861</xdr:rowOff>
    </xdr:to>
    <xdr:cxnSp macro="">
      <xdr:nvCxnSpPr>
        <xdr:cNvPr id="863" name="直線コネクタ 862">
          <a:extLst>
            <a:ext uri="{FF2B5EF4-FFF2-40B4-BE49-F238E27FC236}">
              <a16:creationId xmlns:a16="http://schemas.microsoft.com/office/drawing/2014/main" id="{03F0A196-8CC8-4765-ABB1-32CE3F2CC13F}"/>
            </a:ext>
          </a:extLst>
        </xdr:cNvPr>
        <xdr:cNvCxnSpPr/>
      </xdr:nvCxnSpPr>
      <xdr:spPr>
        <a:xfrm flipV="1">
          <a:off x="20434300" y="12925801"/>
          <a:ext cx="889000" cy="30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BDB4976A-9DBA-45FE-9E91-77D775C6999A}"/>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10076</xdr:rowOff>
    </xdr:from>
    <xdr:ext cx="599010" cy="259045"/>
    <xdr:sp macro="" textlink="">
      <xdr:nvSpPr>
        <xdr:cNvPr id="865" name="テキスト ボックス 864">
          <a:extLst>
            <a:ext uri="{FF2B5EF4-FFF2-40B4-BE49-F238E27FC236}">
              <a16:creationId xmlns:a16="http://schemas.microsoft.com/office/drawing/2014/main" id="{21F61F8A-0763-4F87-8A77-CD4AFE9644C0}"/>
            </a:ext>
          </a:extLst>
        </xdr:cNvPr>
        <xdr:cNvSpPr txBox="1"/>
      </xdr:nvSpPr>
      <xdr:spPr>
        <a:xfrm>
          <a:off x="21023795" y="13040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97861</xdr:rowOff>
    </xdr:from>
    <xdr:to>
      <xdr:col>107</xdr:col>
      <xdr:colOff>50800</xdr:colOff>
      <xdr:row>75</xdr:row>
      <xdr:rowOff>112570</xdr:rowOff>
    </xdr:to>
    <xdr:cxnSp macro="">
      <xdr:nvCxnSpPr>
        <xdr:cNvPr id="866" name="直線コネクタ 865">
          <a:extLst>
            <a:ext uri="{FF2B5EF4-FFF2-40B4-BE49-F238E27FC236}">
              <a16:creationId xmlns:a16="http://schemas.microsoft.com/office/drawing/2014/main" id="{1757A57A-41BF-46ED-AC42-64E267A6704F}"/>
            </a:ext>
          </a:extLst>
        </xdr:cNvPr>
        <xdr:cNvCxnSpPr/>
      </xdr:nvCxnSpPr>
      <xdr:spPr>
        <a:xfrm flipV="1">
          <a:off x="19545300" y="12956611"/>
          <a:ext cx="889000" cy="14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8CCBADD0-E388-4851-A98E-C90059CA9848}"/>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75</xdr:row>
      <xdr:rowOff>159151</xdr:rowOff>
    </xdr:from>
    <xdr:ext cx="599010" cy="259045"/>
    <xdr:sp macro="" textlink="">
      <xdr:nvSpPr>
        <xdr:cNvPr id="868" name="テキスト ボックス 867">
          <a:extLst>
            <a:ext uri="{FF2B5EF4-FFF2-40B4-BE49-F238E27FC236}">
              <a16:creationId xmlns:a16="http://schemas.microsoft.com/office/drawing/2014/main" id="{AE58B4F0-E896-4EB7-B622-D998D36338A0}"/>
            </a:ext>
          </a:extLst>
        </xdr:cNvPr>
        <xdr:cNvSpPr txBox="1"/>
      </xdr:nvSpPr>
      <xdr:spPr>
        <a:xfrm>
          <a:off x="20134795" y="13017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112570</xdr:rowOff>
    </xdr:from>
    <xdr:to>
      <xdr:col>102</xdr:col>
      <xdr:colOff>114300</xdr:colOff>
      <xdr:row>75</xdr:row>
      <xdr:rowOff>133245</xdr:rowOff>
    </xdr:to>
    <xdr:cxnSp macro="">
      <xdr:nvCxnSpPr>
        <xdr:cNvPr id="869" name="直線コネクタ 868">
          <a:extLst>
            <a:ext uri="{FF2B5EF4-FFF2-40B4-BE49-F238E27FC236}">
              <a16:creationId xmlns:a16="http://schemas.microsoft.com/office/drawing/2014/main" id="{CCBF4FAB-2C07-4A8F-81E5-9D8E53560E05}"/>
            </a:ext>
          </a:extLst>
        </xdr:cNvPr>
        <xdr:cNvCxnSpPr/>
      </xdr:nvCxnSpPr>
      <xdr:spPr>
        <a:xfrm flipV="1">
          <a:off x="18656300" y="12971320"/>
          <a:ext cx="889000" cy="20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E52843F-D878-4EE7-A903-98DC433A217B}"/>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12971</xdr:rowOff>
    </xdr:from>
    <xdr:ext cx="599010" cy="259045"/>
    <xdr:sp macro="" textlink="">
      <xdr:nvSpPr>
        <xdr:cNvPr id="871" name="テキスト ボックス 870">
          <a:extLst>
            <a:ext uri="{FF2B5EF4-FFF2-40B4-BE49-F238E27FC236}">
              <a16:creationId xmlns:a16="http://schemas.microsoft.com/office/drawing/2014/main" id="{907DE7CF-CC75-4F6F-A3AC-8F98058912C2}"/>
            </a:ext>
          </a:extLst>
        </xdr:cNvPr>
        <xdr:cNvSpPr txBox="1"/>
      </xdr:nvSpPr>
      <xdr:spPr>
        <a:xfrm>
          <a:off x="19245795" y="13043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C547F5B2-F3A9-4A66-B808-DAE70836DEC7}"/>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10620</xdr:rowOff>
    </xdr:from>
    <xdr:ext cx="599010" cy="259045"/>
    <xdr:sp macro="" textlink="">
      <xdr:nvSpPr>
        <xdr:cNvPr id="873" name="テキスト ボックス 872">
          <a:extLst>
            <a:ext uri="{FF2B5EF4-FFF2-40B4-BE49-F238E27FC236}">
              <a16:creationId xmlns:a16="http://schemas.microsoft.com/office/drawing/2014/main" id="{96031315-3182-4EE6-90FE-8CFBA7E22FE3}"/>
            </a:ext>
          </a:extLst>
        </xdr:cNvPr>
        <xdr:cNvSpPr txBox="1"/>
      </xdr:nvSpPr>
      <xdr:spPr>
        <a:xfrm>
          <a:off x="18356795" y="13040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94C32AEB-D736-4143-AF26-D181A3D17344}"/>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BF590D06-634D-42C3-95E7-419E3ED953DD}"/>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4D362124-3FD5-482F-A71C-ABA7E15F054E}"/>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7A6FD3B6-6807-42BA-8D76-FD5E62854896}"/>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2D567612-74D1-43F5-BC68-65F2E0E4F11F}"/>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116268</xdr:rowOff>
    </xdr:from>
    <xdr:to>
      <xdr:col>116</xdr:col>
      <xdr:colOff>114300</xdr:colOff>
      <xdr:row>76</xdr:row>
      <xdr:rowOff>46419</xdr:rowOff>
    </xdr:to>
    <xdr:sp macro="" textlink="">
      <xdr:nvSpPr>
        <xdr:cNvPr id="879" name="楕円 878">
          <a:extLst>
            <a:ext uri="{FF2B5EF4-FFF2-40B4-BE49-F238E27FC236}">
              <a16:creationId xmlns:a16="http://schemas.microsoft.com/office/drawing/2014/main" id="{C64162E7-5DE9-46EE-A973-3FD342EFB56D}"/>
            </a:ext>
          </a:extLst>
        </xdr:cNvPr>
        <xdr:cNvSpPr/>
      </xdr:nvSpPr>
      <xdr:spPr>
        <a:xfrm>
          <a:off x="22110700" y="1297501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139145</xdr:rowOff>
    </xdr:from>
    <xdr:ext cx="599010" cy="259045"/>
    <xdr:sp macro="" textlink="">
      <xdr:nvSpPr>
        <xdr:cNvPr id="880" name="繰出金該当値テキスト">
          <a:extLst>
            <a:ext uri="{FF2B5EF4-FFF2-40B4-BE49-F238E27FC236}">
              <a16:creationId xmlns:a16="http://schemas.microsoft.com/office/drawing/2014/main" id="{CA7F79AB-F49A-4304-84BB-1D0477DDC9DA}"/>
            </a:ext>
          </a:extLst>
        </xdr:cNvPr>
        <xdr:cNvSpPr txBox="1"/>
      </xdr:nvSpPr>
      <xdr:spPr>
        <a:xfrm>
          <a:off x="22212300" y="12826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16251</xdr:rowOff>
    </xdr:from>
    <xdr:to>
      <xdr:col>112</xdr:col>
      <xdr:colOff>38100</xdr:colOff>
      <xdr:row>75</xdr:row>
      <xdr:rowOff>117851</xdr:rowOff>
    </xdr:to>
    <xdr:sp macro="" textlink="">
      <xdr:nvSpPr>
        <xdr:cNvPr id="881" name="楕円 880">
          <a:extLst>
            <a:ext uri="{FF2B5EF4-FFF2-40B4-BE49-F238E27FC236}">
              <a16:creationId xmlns:a16="http://schemas.microsoft.com/office/drawing/2014/main" id="{E7B51944-2F1F-417C-A512-8D32999AA7D7}"/>
            </a:ext>
          </a:extLst>
        </xdr:cNvPr>
        <xdr:cNvSpPr/>
      </xdr:nvSpPr>
      <xdr:spPr>
        <a:xfrm>
          <a:off x="21272500" y="12875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73</xdr:row>
      <xdr:rowOff>134378</xdr:rowOff>
    </xdr:from>
    <xdr:ext cx="599010" cy="259045"/>
    <xdr:sp macro="" textlink="">
      <xdr:nvSpPr>
        <xdr:cNvPr id="882" name="テキスト ボックス 881">
          <a:extLst>
            <a:ext uri="{FF2B5EF4-FFF2-40B4-BE49-F238E27FC236}">
              <a16:creationId xmlns:a16="http://schemas.microsoft.com/office/drawing/2014/main" id="{50BB19E4-08FB-47CA-B145-3438492072CB}"/>
            </a:ext>
          </a:extLst>
        </xdr:cNvPr>
        <xdr:cNvSpPr txBox="1"/>
      </xdr:nvSpPr>
      <xdr:spPr>
        <a:xfrm>
          <a:off x="21023795" y="12650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47061</xdr:rowOff>
    </xdr:from>
    <xdr:to>
      <xdr:col>107</xdr:col>
      <xdr:colOff>101600</xdr:colOff>
      <xdr:row>75</xdr:row>
      <xdr:rowOff>148661</xdr:rowOff>
    </xdr:to>
    <xdr:sp macro="" textlink="">
      <xdr:nvSpPr>
        <xdr:cNvPr id="883" name="楕円 882">
          <a:extLst>
            <a:ext uri="{FF2B5EF4-FFF2-40B4-BE49-F238E27FC236}">
              <a16:creationId xmlns:a16="http://schemas.microsoft.com/office/drawing/2014/main" id="{8A47F50B-837F-4311-936D-6C5D250F03D8}"/>
            </a:ext>
          </a:extLst>
        </xdr:cNvPr>
        <xdr:cNvSpPr/>
      </xdr:nvSpPr>
      <xdr:spPr>
        <a:xfrm>
          <a:off x="20383500" y="1290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73</xdr:row>
      <xdr:rowOff>165188</xdr:rowOff>
    </xdr:from>
    <xdr:ext cx="599010" cy="259045"/>
    <xdr:sp macro="" textlink="">
      <xdr:nvSpPr>
        <xdr:cNvPr id="884" name="テキスト ボックス 883">
          <a:extLst>
            <a:ext uri="{FF2B5EF4-FFF2-40B4-BE49-F238E27FC236}">
              <a16:creationId xmlns:a16="http://schemas.microsoft.com/office/drawing/2014/main" id="{DA168313-0EFD-4D1B-8741-AA2BC2AA3CEE}"/>
            </a:ext>
          </a:extLst>
        </xdr:cNvPr>
        <xdr:cNvSpPr txBox="1"/>
      </xdr:nvSpPr>
      <xdr:spPr>
        <a:xfrm>
          <a:off x="20134795" y="12681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61770</xdr:rowOff>
    </xdr:from>
    <xdr:to>
      <xdr:col>102</xdr:col>
      <xdr:colOff>165100</xdr:colOff>
      <xdr:row>75</xdr:row>
      <xdr:rowOff>163370</xdr:rowOff>
    </xdr:to>
    <xdr:sp macro="" textlink="">
      <xdr:nvSpPr>
        <xdr:cNvPr id="885" name="楕円 884">
          <a:extLst>
            <a:ext uri="{FF2B5EF4-FFF2-40B4-BE49-F238E27FC236}">
              <a16:creationId xmlns:a16="http://schemas.microsoft.com/office/drawing/2014/main" id="{9CA390DD-B1C3-4392-995C-0D8600230F68}"/>
            </a:ext>
          </a:extLst>
        </xdr:cNvPr>
        <xdr:cNvSpPr/>
      </xdr:nvSpPr>
      <xdr:spPr>
        <a:xfrm>
          <a:off x="19494500" y="129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8447</xdr:rowOff>
    </xdr:from>
    <xdr:ext cx="599010" cy="259045"/>
    <xdr:sp macro="" textlink="">
      <xdr:nvSpPr>
        <xdr:cNvPr id="886" name="テキスト ボックス 885">
          <a:extLst>
            <a:ext uri="{FF2B5EF4-FFF2-40B4-BE49-F238E27FC236}">
              <a16:creationId xmlns:a16="http://schemas.microsoft.com/office/drawing/2014/main" id="{5C69F838-09F5-4355-9E1A-84A116889422}"/>
            </a:ext>
          </a:extLst>
        </xdr:cNvPr>
        <xdr:cNvSpPr txBox="1"/>
      </xdr:nvSpPr>
      <xdr:spPr>
        <a:xfrm>
          <a:off x="19245795" y="12695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82445</xdr:rowOff>
    </xdr:from>
    <xdr:to>
      <xdr:col>98</xdr:col>
      <xdr:colOff>38100</xdr:colOff>
      <xdr:row>76</xdr:row>
      <xdr:rowOff>12595</xdr:rowOff>
    </xdr:to>
    <xdr:sp macro="" textlink="">
      <xdr:nvSpPr>
        <xdr:cNvPr id="887" name="楕円 886">
          <a:extLst>
            <a:ext uri="{FF2B5EF4-FFF2-40B4-BE49-F238E27FC236}">
              <a16:creationId xmlns:a16="http://schemas.microsoft.com/office/drawing/2014/main" id="{988C0795-B8B4-4B98-BFEB-D747DFA3A632}"/>
            </a:ext>
          </a:extLst>
        </xdr:cNvPr>
        <xdr:cNvSpPr/>
      </xdr:nvSpPr>
      <xdr:spPr>
        <a:xfrm>
          <a:off x="18605500" y="12941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29122</xdr:rowOff>
    </xdr:from>
    <xdr:ext cx="599010" cy="259045"/>
    <xdr:sp macro="" textlink="">
      <xdr:nvSpPr>
        <xdr:cNvPr id="888" name="テキスト ボックス 887">
          <a:extLst>
            <a:ext uri="{FF2B5EF4-FFF2-40B4-BE49-F238E27FC236}">
              <a16:creationId xmlns:a16="http://schemas.microsoft.com/office/drawing/2014/main" id="{29302308-D521-4CEC-8116-7B80B22D0C76}"/>
            </a:ext>
          </a:extLst>
        </xdr:cNvPr>
        <xdr:cNvSpPr txBox="1"/>
      </xdr:nvSpPr>
      <xdr:spPr>
        <a:xfrm>
          <a:off x="18356795" y="12716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705AD68C-BAB7-4599-BE90-FEFEA411577A}"/>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BF52A2AE-4A78-4DB1-92DB-D1D05BD397CA}"/>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13ECF76F-0EB9-47D0-AFE8-DDD2EE91EA2C}"/>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831137A0-2726-46A1-8ACA-F56BB9FC41BD}"/>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ECB955E9-090D-41D7-8DEF-B6E6AF00E138}"/>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D3E9EC06-F5D2-4756-9FD4-880369F1D94A}"/>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D9EA5C22-75FD-41E2-8B31-AAEE4B189B98}"/>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6A5AFF8B-F2F7-4C1C-801F-888387959537}"/>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C1E9AD71-B04B-4675-97AA-405F4AFC866D}"/>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A5073A54-9275-440C-A398-BBAEA2A794FF}"/>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E76444F2-1208-4A69-9CCA-FB7FFBB7C28D}"/>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116AF982-4381-4D60-9AB1-C39D29C08E6A}"/>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D68D92B6-EE7B-488D-B7FE-4D048D323707}"/>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F1BA8A5F-1F5A-4BDF-980B-C9D74A540CD9}"/>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1944F1AE-2376-4C6D-9679-65359F1EE692}"/>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918C67F1-8413-408D-AD86-04FCF82BA75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EA769660-2C5E-4752-B709-E2C0173A3103}"/>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6A76146B-0179-46DE-873E-AAAA8A187704}"/>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CE817424-67F9-46F0-A311-3F105EF1BE3C}"/>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B2D8341E-63E2-4FEC-950D-BFEC4955662A}"/>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D0272E3C-0102-4A66-8A08-669586F0D71C}"/>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B750330F-0C65-45EA-9F17-C93F6CFFB186}"/>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52FCD0EE-1231-4A63-B501-D3DF9760E482}"/>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A6A55FAE-D66D-49FA-AB92-174AEC1A9768}"/>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D3E0AD1F-705C-42AE-A3A0-75A2B4A708C7}"/>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C84C3F95-47A1-4C26-8F69-28A6BB6F1D31}"/>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4885E466-6E98-4BAB-B021-C64E19475C42}"/>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79F8BA66-75D7-48AA-9D96-D3DEADF66754}"/>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D9AB035D-D947-4A8E-B1D5-60318797DE39}"/>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F52EAE87-BF9D-4770-8DAD-A79FFFE88AFE}"/>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DC9A5C28-AEBA-4AF0-91B0-B0A1D5620AB9}"/>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F856AEDF-1FBE-491D-A855-858983D8834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8D93CC34-8143-417A-A3FC-019A80BE9BD5}"/>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E1B1F068-84A9-4AFB-805C-EB43E564B9CF}"/>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6BAEE49E-03E8-4C2C-8B80-561DC083FEDE}"/>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FB1DA76A-CC01-48A9-B0A1-D86528D90101}"/>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A63D5F13-CD84-4E9B-954C-93C2C28D6828}"/>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51F66321-934B-4D0A-8241-192B4927107F}"/>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17BE48D-1DE7-4387-B06B-3613F1883FFE}"/>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562D8922-918C-4852-B603-998E88EEE56B}"/>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9F9D63BF-FCF9-4FB2-87F2-1564EF79C2A6}"/>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A4EC4233-676B-4C0E-96CD-12379C34994A}"/>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7DD582BC-CCD1-463F-B677-D635693D637D}"/>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C2484EC0-4FFC-48EA-B5F4-651884D56CD9}"/>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41425804-66CC-4A66-81D5-D6A5F9C13E4A}"/>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41633B-3C49-4C00-9AD5-FAAC64211B4A}"/>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5A7B90D-2A43-4B3E-9D73-5EFAEFE850E6}"/>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CFC8B43E-D4FA-4506-A5AE-D19FE68E69A2}"/>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701AE170-80F5-41B1-B45F-B968EA253D28}"/>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51FFF1CB-BE1B-44AB-84D6-152465214E86}"/>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B039C7F-CD4F-43A3-98D2-480BA4F8632E}"/>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FFDB8641-22EE-4FB0-A007-71867A5FB6AA}"/>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人件費、普通建設事業費、公債費、積立金</a:t>
          </a:r>
          <a:r>
            <a:rPr kumimoji="1" lang="ja-JP" altLang="en-US" sz="1100">
              <a:solidFill>
                <a:schemeClr val="dk1"/>
              </a:solidFill>
              <a:effectLst/>
              <a:latin typeface="+mn-lt"/>
              <a:ea typeface="+mn-ea"/>
              <a:cs typeface="+mn-cs"/>
            </a:rPr>
            <a:t>、投資及び出資金、繰出金</a:t>
          </a:r>
          <a:r>
            <a:rPr kumimoji="1" lang="ja-JP" altLang="ja-JP" sz="1100">
              <a:solidFill>
                <a:schemeClr val="dk1"/>
              </a:solidFill>
              <a:effectLst/>
              <a:latin typeface="+mn-lt"/>
              <a:ea typeface="+mn-ea"/>
              <a:cs typeface="+mn-cs"/>
            </a:rPr>
            <a:t>が類団平均よりも高くなっている。</a:t>
          </a:r>
          <a:endParaRPr lang="ja-JP" altLang="ja-JP" sz="1400">
            <a:effectLst/>
          </a:endParaRPr>
        </a:p>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年度と比較し、人件費は給与改定により高くなっている。普通建設事業は、</a:t>
          </a:r>
          <a:r>
            <a:rPr kumimoji="1" lang="ja-JP" altLang="en-US" sz="1100">
              <a:solidFill>
                <a:schemeClr val="dk1"/>
              </a:solidFill>
              <a:effectLst/>
              <a:latin typeface="+mn-lt"/>
              <a:ea typeface="+mn-ea"/>
              <a:cs typeface="+mn-cs"/>
            </a:rPr>
            <a:t>令和５年度と比較し減少したもの</a:t>
          </a:r>
          <a:r>
            <a:rPr kumimoji="1" lang="ja-JP" altLang="en-US" sz="1100">
              <a:solidFill>
                <a:sysClr val="windowText" lastClr="000000"/>
              </a:solidFill>
              <a:effectLst/>
              <a:latin typeface="+mn-lt"/>
              <a:ea typeface="+mn-ea"/>
              <a:cs typeface="+mn-cs"/>
            </a:rPr>
            <a:t>の</a:t>
          </a:r>
          <a:r>
            <a:rPr kumimoji="1" lang="ja-JP" altLang="ja-JP" sz="1100">
              <a:solidFill>
                <a:sysClr val="windowText" lastClr="000000"/>
              </a:solidFill>
              <a:effectLst/>
              <a:latin typeface="+mn-lt"/>
              <a:ea typeface="+mn-ea"/>
              <a:cs typeface="+mn-cs"/>
            </a:rPr>
            <a:t>コミュニティセンター整備事業及び</a:t>
          </a:r>
          <a:r>
            <a:rPr kumimoji="1" lang="ja-JP" altLang="en-US" sz="1100">
              <a:solidFill>
                <a:sysClr val="windowText" lastClr="000000"/>
              </a:solidFill>
              <a:effectLst/>
              <a:latin typeface="+mn-lt"/>
              <a:ea typeface="+mn-ea"/>
              <a:cs typeface="+mn-cs"/>
            </a:rPr>
            <a:t>跡地活用</a:t>
          </a:r>
          <a:r>
            <a:rPr kumimoji="1" lang="ja-JP" altLang="ja-JP" sz="1100">
              <a:solidFill>
                <a:sysClr val="windowText" lastClr="000000"/>
              </a:solidFill>
              <a:effectLst/>
              <a:latin typeface="+mn-lt"/>
              <a:ea typeface="+mn-ea"/>
              <a:cs typeface="+mn-cs"/>
            </a:rPr>
            <a:t>事業</a:t>
          </a:r>
          <a:r>
            <a:rPr kumimoji="1" lang="ja-JP" altLang="en-US" sz="1100">
              <a:solidFill>
                <a:sysClr val="windowText" lastClr="000000"/>
              </a:solidFill>
              <a:effectLst/>
              <a:latin typeface="+mn-lt"/>
              <a:ea typeface="+mn-ea"/>
              <a:cs typeface="+mn-cs"/>
            </a:rPr>
            <a:t>等の</a:t>
          </a:r>
          <a:r>
            <a:rPr kumimoji="1" lang="ja-JP" altLang="ja-JP" sz="1100">
              <a:solidFill>
                <a:schemeClr val="dk1"/>
              </a:solidFill>
              <a:effectLst/>
              <a:latin typeface="+mn-lt"/>
              <a:ea typeface="+mn-ea"/>
              <a:cs typeface="+mn-cs"/>
            </a:rPr>
            <a:t>大規模事業</a:t>
          </a:r>
          <a:r>
            <a:rPr kumimoji="1" lang="ja-JP" altLang="en-US" sz="1100">
              <a:solidFill>
                <a:schemeClr val="dk1"/>
              </a:solidFill>
              <a:effectLst/>
              <a:latin typeface="+mn-lt"/>
              <a:ea typeface="+mn-ea"/>
              <a:cs typeface="+mn-cs"/>
            </a:rPr>
            <a:t>の実施に</a:t>
          </a:r>
          <a:r>
            <a:rPr kumimoji="1" lang="ja-JP" altLang="ja-JP" sz="1100">
              <a:solidFill>
                <a:schemeClr val="dk1"/>
              </a:solidFill>
              <a:effectLst/>
              <a:latin typeface="+mn-lt"/>
              <a:ea typeface="+mn-ea"/>
              <a:cs typeface="+mn-cs"/>
            </a:rPr>
            <a:t>より</a:t>
          </a:r>
          <a:r>
            <a:rPr kumimoji="1" lang="ja-JP" altLang="en-US" sz="1100">
              <a:solidFill>
                <a:schemeClr val="dk1"/>
              </a:solidFill>
              <a:effectLst/>
              <a:latin typeface="+mn-lt"/>
              <a:ea typeface="+mn-ea"/>
              <a:cs typeface="+mn-cs"/>
            </a:rPr>
            <a:t>高い水準で推移している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公債費</a:t>
          </a:r>
          <a:r>
            <a:rPr kumimoji="1" lang="ja-JP" altLang="ja-JP" sz="1100">
              <a:solidFill>
                <a:sysClr val="windowText" lastClr="000000"/>
              </a:solidFill>
              <a:effectLst/>
              <a:latin typeface="+mn-lt"/>
              <a:ea typeface="+mn-ea"/>
              <a:cs typeface="+mn-cs"/>
            </a:rPr>
            <a:t>は、繰上償還</a:t>
          </a:r>
          <a:r>
            <a:rPr kumimoji="1" lang="ja-JP" altLang="en-US" sz="1100">
              <a:solidFill>
                <a:sysClr val="windowText" lastClr="000000"/>
              </a:solidFill>
              <a:effectLst/>
              <a:latin typeface="+mn-lt"/>
              <a:ea typeface="+mn-ea"/>
              <a:cs typeface="+mn-cs"/>
            </a:rPr>
            <a:t>額が減少したことにより</a:t>
          </a:r>
          <a:r>
            <a:rPr kumimoji="1" lang="ja-JP" altLang="ja-JP" sz="1100">
              <a:solidFill>
                <a:sysClr val="windowText" lastClr="000000"/>
              </a:solidFill>
              <a:effectLst/>
              <a:latin typeface="+mn-lt"/>
              <a:ea typeface="+mn-ea"/>
              <a:cs typeface="+mn-cs"/>
            </a:rPr>
            <a:t>令和</a:t>
          </a:r>
          <a:r>
            <a:rPr kumimoji="1" lang="en-US" altLang="ja-JP" sz="1100">
              <a:solidFill>
                <a:sysClr val="windowText" lastClr="000000"/>
              </a:solidFill>
              <a:effectLst/>
              <a:latin typeface="+mn-lt"/>
              <a:ea typeface="+mn-ea"/>
              <a:cs typeface="+mn-cs"/>
            </a:rPr>
            <a:t>5</a:t>
          </a:r>
          <a:r>
            <a:rPr kumimoji="1" lang="ja-JP" altLang="ja-JP" sz="1100">
              <a:solidFill>
                <a:sysClr val="windowText" lastClr="000000"/>
              </a:solidFill>
              <a:effectLst/>
              <a:latin typeface="+mn-lt"/>
              <a:ea typeface="+mn-ea"/>
              <a:cs typeface="+mn-cs"/>
            </a:rPr>
            <a:t>年度と比較し</a:t>
          </a:r>
          <a:r>
            <a:rPr kumimoji="1" lang="ja-JP" altLang="en-US" sz="1100">
              <a:solidFill>
                <a:sysClr val="windowText" lastClr="000000"/>
              </a:solidFill>
              <a:effectLst/>
              <a:latin typeface="+mn-lt"/>
              <a:ea typeface="+mn-ea"/>
              <a:cs typeface="+mn-cs"/>
            </a:rPr>
            <a:t>減少して</a:t>
          </a:r>
          <a:r>
            <a:rPr kumimoji="1" lang="ja-JP" altLang="en-US" sz="1100">
              <a:solidFill>
                <a:schemeClr val="dk1"/>
              </a:solidFill>
              <a:effectLst/>
              <a:latin typeface="+mn-lt"/>
              <a:ea typeface="+mn-ea"/>
              <a:cs typeface="+mn-cs"/>
            </a:rPr>
            <a:t>いる</a:t>
          </a:r>
          <a:r>
            <a:rPr kumimoji="1" lang="ja-JP" altLang="ja-JP" sz="1100">
              <a:solidFill>
                <a:sysClr val="windowText" lastClr="000000"/>
              </a:solidFill>
              <a:effectLst/>
              <a:latin typeface="+mn-lt"/>
              <a:ea typeface="+mn-ea"/>
              <a:cs typeface="+mn-cs"/>
            </a:rPr>
            <a:t>。今後もコミュニティセンター整備事業及び伝建物活用事業等の大型事業の償還が始まるため、同水準で推移する見込みである</a:t>
          </a:r>
          <a:r>
            <a:rPr kumimoji="1" lang="ja-JP" altLang="en-US" sz="1100">
              <a:solidFill>
                <a:sysClr val="windowText" lastClr="000000"/>
              </a:solidFill>
              <a:effectLst/>
              <a:latin typeface="+mn-lt"/>
              <a:ea typeface="+mn-ea"/>
              <a:cs typeface="+mn-cs"/>
            </a:rPr>
            <a:t>。</a:t>
          </a:r>
          <a:endParaRPr kumimoji="1" lang="en-US" altLang="ja-JP" sz="1100">
            <a:solidFill>
              <a:sysClr val="windowText" lastClr="000000"/>
            </a:solidFill>
            <a:effectLst/>
            <a:latin typeface="+mn-lt"/>
            <a:ea typeface="+mn-ea"/>
            <a:cs typeface="+mn-cs"/>
          </a:endParaRPr>
        </a:p>
        <a:p>
          <a:r>
            <a:rPr kumimoji="1" lang="ja-JP" altLang="en-US" sz="1100">
              <a:solidFill>
                <a:schemeClr val="dk1"/>
              </a:solidFill>
              <a:effectLst/>
              <a:latin typeface="+mn-lt"/>
              <a:ea typeface="+mn-ea"/>
              <a:cs typeface="+mn-cs"/>
            </a:rPr>
            <a:t>投資及び出資金</a:t>
          </a:r>
          <a:r>
            <a:rPr kumimoji="1" lang="ja-JP" altLang="ja-JP" sz="1100">
              <a:solidFill>
                <a:schemeClr val="dk1"/>
              </a:solidFill>
              <a:effectLst/>
              <a:latin typeface="+mn-lt"/>
              <a:ea typeface="+mn-ea"/>
              <a:cs typeface="+mn-cs"/>
            </a:rPr>
            <a:t>は、公営企業会計への繰出金の増加によるもの。</a:t>
          </a:r>
          <a:r>
            <a:rPr kumimoji="1" lang="ja-JP" altLang="en-US" sz="1100">
              <a:solidFill>
                <a:schemeClr val="dk1"/>
              </a:solidFill>
              <a:effectLst/>
              <a:latin typeface="+mn-lt"/>
              <a:ea typeface="+mn-ea"/>
              <a:cs typeface="+mn-cs"/>
            </a:rPr>
            <a:t>繰出金は、国民健康保険特別会計（直診勘定）の増加によるもの。</a:t>
          </a:r>
          <a:endParaRPr kumimoji="1" lang="en-US" altLang="ja-JP" sz="1100">
            <a:solidFill>
              <a:schemeClr val="dk1"/>
            </a:solidFill>
            <a:effectLst/>
            <a:latin typeface="+mn-lt"/>
            <a:ea typeface="+mn-ea"/>
            <a:cs typeface="+mn-cs"/>
          </a:endParaRPr>
        </a:p>
        <a:p>
          <a:r>
            <a:rPr kumimoji="1" lang="ja-JP" altLang="ja-JP" sz="1100">
              <a:solidFill>
                <a:sysClr val="windowText" lastClr="000000"/>
              </a:solidFill>
              <a:effectLst/>
              <a:latin typeface="+mn-lt"/>
              <a:ea typeface="+mn-ea"/>
              <a:cs typeface="+mn-cs"/>
            </a:rPr>
            <a:t>積立金は、財政調整基金の積立額減により全体としては減少した。積立金</a:t>
          </a:r>
          <a:r>
            <a:rPr kumimoji="1" lang="ja-JP" altLang="ja-JP" sz="1100">
              <a:solidFill>
                <a:schemeClr val="dk1"/>
              </a:solidFill>
              <a:effectLst/>
              <a:latin typeface="+mn-lt"/>
              <a:ea typeface="+mn-ea"/>
              <a:cs typeface="+mn-cs"/>
            </a:rPr>
            <a:t>は後年度の安定した財政運営に必要不可欠なものであるため、安定した財政運営のためにも更なる事務事業見直しを図る必要がある。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2794B35-DF65-4BB2-BABA-7E4228BB96A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1FE3DB72-36B4-485E-969E-67BCA415C65B}"/>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F9C0AF04-B9D9-419E-B8D5-BE4A46EC4AC6}"/>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9A6853FC-3B7F-40D2-86C6-A7E27EB31E73}"/>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京都府伊根町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CF4C099-0ABC-4A99-9A72-AE4399C96D5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90CFAAD-226C-43D6-9715-532B0C2141E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4259FFE-EDC5-40D0-94DE-E9E2798055D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ECEBE8F-36CE-46A5-94FF-705CC5D73B7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D78EB59-8CA1-4D9D-8CD1-DF1726FBE8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CFC3D8D2-460F-444D-966A-A476798E4798}"/>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1,861
1,850
61.95
4,295,421
3,888,217
377,229
1,991,492
3,795,066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ABC965F-F55F-4B9D-AA74-A07EAF7817C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63144EB-8301-4F91-96CD-6D1FC52E58B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2681014-6DBF-412A-A484-699718B47E6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E76D82A-9928-43F9-A738-7C70581D321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98FC529-1CCA-4DC6-B583-AD0ACE91442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D02139A5-7695-4919-9C26-0FD893132AB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B86B0FF8-706F-425B-9C6E-E0B6D3926168}"/>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BDBCAD8E-3C92-453F-AECB-59744C739945}"/>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EB487529-C8C1-4069-A9C3-F0EB8761167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E24BBD7-282D-4C4A-877A-ED45A613534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52F89F26-99CC-4925-BDFE-02827E0E5296}"/>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36F8AE5C-44D5-4356-A924-A5E3BE9FE955}"/>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E8F769D7-026F-4C32-AC7B-5C244A83ACD1}"/>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19536281-565B-46C7-A480-DC5A9F8CE1C4}"/>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93361FF-CB21-4E7A-ADD8-127FFF2A698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CA503E5C-BAAF-4279-A627-D67663E8AAD5}"/>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F03C3BC-D0AC-452F-9A04-63686766F41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5967287F-1B48-4EA9-AF0F-349E17A712B9}"/>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F51FC063-7EBF-4469-AE61-53181D0FAADE}"/>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7354C69D-6566-4957-96DD-5E7593D3202E}"/>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9242E985-B0B0-49D4-AE6E-F312690F64D1}"/>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645A9B3B-105B-467F-86AC-C9854A1DC836}"/>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12231161-8703-4198-9940-23FA93558C5C}"/>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159447-988A-4B4D-8C88-8F0F56DE048C}"/>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B98AF8AB-B536-46B2-954C-D285337C36A5}"/>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C7F2FCF8-DBCD-4EA8-8B07-C85DDDDB6D8C}"/>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5945D1A9-8787-435D-92A8-571264AB1F63}"/>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518A104-168B-479B-9907-3FF60BC3C7D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A90534F3-EC13-4E36-941F-2B3735D933B6}"/>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8A425A3F-229C-4652-BE6C-AA78FCE9E75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D75BF77-1E42-432E-8132-2D5DCDF5A107}"/>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4C5F5E2C-8AB3-4C44-AB18-B1250CC47454}"/>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724078D7-BD2A-4CC3-85F2-0B0638B0F872}"/>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AB496AA7-8807-44F5-A577-3F947108AAD3}"/>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275F2757-3A3B-4861-9759-ADEE0DF11CC9}"/>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A0D330BA-EF9C-4927-992A-74D2BA35A246}"/>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F6D6BB8D-4C56-4C73-A0BF-A7D8E5DAA91D}"/>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2CF3C380-3773-4E49-8C0E-9D45F4839439}"/>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755DF56E-0DFB-4A9F-91CF-D1C4869F7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648FC493-EF94-4FC9-819E-7F0558A86116}"/>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29A56BD0-FC98-4313-B0E8-94E488325A9D}"/>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9DDB0086-B7FF-486C-97E7-1F75EB40BF1D}"/>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6F7221A3-8F8E-4984-9D67-A5E07D7BCDD1}"/>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B4DB4DB2-6892-4E46-99B7-F7D64F8E0935}"/>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89BAE685-A4F8-4C9A-8330-AFFF6965FF59}"/>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5FCB330E-3BF3-4E2F-9CA0-4F7E8ED0E015}"/>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39E9BAAE-8FC3-4419-8112-3BE4C91D6676}"/>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71345C51-AB5E-439C-B63C-4F64D54B0A4F}"/>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62071</xdr:rowOff>
    </xdr:from>
    <xdr:to>
      <xdr:col>24</xdr:col>
      <xdr:colOff>63500</xdr:colOff>
      <xdr:row>36</xdr:row>
      <xdr:rowOff>75483</xdr:rowOff>
    </xdr:to>
    <xdr:cxnSp macro="">
      <xdr:nvCxnSpPr>
        <xdr:cNvPr id="60" name="直線コネクタ 59">
          <a:extLst>
            <a:ext uri="{FF2B5EF4-FFF2-40B4-BE49-F238E27FC236}">
              <a16:creationId xmlns:a16="http://schemas.microsoft.com/office/drawing/2014/main" id="{AB7E9A48-C732-4D71-AC69-98D6EE4BA72C}"/>
            </a:ext>
          </a:extLst>
        </xdr:cNvPr>
        <xdr:cNvCxnSpPr/>
      </xdr:nvCxnSpPr>
      <xdr:spPr>
        <a:xfrm flipV="1">
          <a:off x="3797300" y="6234271"/>
          <a:ext cx="838200" cy="13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117467</xdr:rowOff>
    </xdr:from>
    <xdr:ext cx="534377" cy="259045"/>
    <xdr:sp macro="" textlink="">
      <xdr:nvSpPr>
        <xdr:cNvPr id="61" name="議会費平均値テキスト">
          <a:extLst>
            <a:ext uri="{FF2B5EF4-FFF2-40B4-BE49-F238E27FC236}">
              <a16:creationId xmlns:a16="http://schemas.microsoft.com/office/drawing/2014/main" id="{19C5473E-1F16-468E-9D74-00E30C58392B}"/>
            </a:ext>
          </a:extLst>
        </xdr:cNvPr>
        <xdr:cNvSpPr txBox="1"/>
      </xdr:nvSpPr>
      <xdr:spPr>
        <a:xfrm>
          <a:off x="4686300" y="62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A1EE01E2-D4A2-45DB-AB4D-0698D35453EC}"/>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75483</xdr:rowOff>
    </xdr:from>
    <xdr:to>
      <xdr:col>19</xdr:col>
      <xdr:colOff>177800</xdr:colOff>
      <xdr:row>36</xdr:row>
      <xdr:rowOff>130194</xdr:rowOff>
    </xdr:to>
    <xdr:cxnSp macro="">
      <xdr:nvCxnSpPr>
        <xdr:cNvPr id="63" name="直線コネクタ 62">
          <a:extLst>
            <a:ext uri="{FF2B5EF4-FFF2-40B4-BE49-F238E27FC236}">
              <a16:creationId xmlns:a16="http://schemas.microsoft.com/office/drawing/2014/main" id="{D5737208-4428-47F7-9893-4A0DCD9A1876}"/>
            </a:ext>
          </a:extLst>
        </xdr:cNvPr>
        <xdr:cNvCxnSpPr/>
      </xdr:nvCxnSpPr>
      <xdr:spPr>
        <a:xfrm flipV="1">
          <a:off x="2908300" y="6247683"/>
          <a:ext cx="889000" cy="54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E607A151-47D7-4A6A-96F5-A3C5015677FD}"/>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81100</xdr:rowOff>
    </xdr:from>
    <xdr:ext cx="534377" cy="259045"/>
    <xdr:sp macro="" textlink="">
      <xdr:nvSpPr>
        <xdr:cNvPr id="65" name="テキスト ボックス 64">
          <a:extLst>
            <a:ext uri="{FF2B5EF4-FFF2-40B4-BE49-F238E27FC236}">
              <a16:creationId xmlns:a16="http://schemas.microsoft.com/office/drawing/2014/main" id="{9EC0A7B2-209A-4AFA-83EE-4081618FB2D8}"/>
            </a:ext>
          </a:extLst>
        </xdr:cNvPr>
        <xdr:cNvSpPr txBox="1"/>
      </xdr:nvSpPr>
      <xdr:spPr>
        <a:xfrm>
          <a:off x="3530111" y="6424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120631</xdr:rowOff>
    </xdr:from>
    <xdr:to>
      <xdr:col>15</xdr:col>
      <xdr:colOff>50800</xdr:colOff>
      <xdr:row>36</xdr:row>
      <xdr:rowOff>130194</xdr:rowOff>
    </xdr:to>
    <xdr:cxnSp macro="">
      <xdr:nvCxnSpPr>
        <xdr:cNvPr id="66" name="直線コネクタ 65">
          <a:extLst>
            <a:ext uri="{FF2B5EF4-FFF2-40B4-BE49-F238E27FC236}">
              <a16:creationId xmlns:a16="http://schemas.microsoft.com/office/drawing/2014/main" id="{11B37D46-4BD7-4DEE-B8B2-89E1B1CA0FA1}"/>
            </a:ext>
          </a:extLst>
        </xdr:cNvPr>
        <xdr:cNvCxnSpPr/>
      </xdr:nvCxnSpPr>
      <xdr:spPr>
        <a:xfrm>
          <a:off x="2019300" y="6292831"/>
          <a:ext cx="889000" cy="9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DF44FFB-1E3C-46BD-A4AA-9E527EEDA837}"/>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86244</xdr:rowOff>
    </xdr:from>
    <xdr:ext cx="534377" cy="259045"/>
    <xdr:sp macro="" textlink="">
      <xdr:nvSpPr>
        <xdr:cNvPr id="68" name="テキスト ボックス 67">
          <a:extLst>
            <a:ext uri="{FF2B5EF4-FFF2-40B4-BE49-F238E27FC236}">
              <a16:creationId xmlns:a16="http://schemas.microsoft.com/office/drawing/2014/main" id="{F7454D4E-7AAB-4419-A564-16DB5A4125EA}"/>
            </a:ext>
          </a:extLst>
        </xdr:cNvPr>
        <xdr:cNvSpPr txBox="1"/>
      </xdr:nvSpPr>
      <xdr:spPr>
        <a:xfrm>
          <a:off x="2641111" y="642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120631</xdr:rowOff>
    </xdr:from>
    <xdr:to>
      <xdr:col>10</xdr:col>
      <xdr:colOff>114300</xdr:colOff>
      <xdr:row>37</xdr:row>
      <xdr:rowOff>4921</xdr:rowOff>
    </xdr:to>
    <xdr:cxnSp macro="">
      <xdr:nvCxnSpPr>
        <xdr:cNvPr id="69" name="直線コネクタ 68">
          <a:extLst>
            <a:ext uri="{FF2B5EF4-FFF2-40B4-BE49-F238E27FC236}">
              <a16:creationId xmlns:a16="http://schemas.microsoft.com/office/drawing/2014/main" id="{B41CEA80-2A0A-46E6-B3F0-442557C40398}"/>
            </a:ext>
          </a:extLst>
        </xdr:cNvPr>
        <xdr:cNvCxnSpPr/>
      </xdr:nvCxnSpPr>
      <xdr:spPr>
        <a:xfrm flipV="1">
          <a:off x="1130300" y="6292831"/>
          <a:ext cx="889000" cy="5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7416729E-42A9-4620-B733-B9E8B36AD37F}"/>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100017</xdr:rowOff>
    </xdr:from>
    <xdr:ext cx="534377" cy="259045"/>
    <xdr:sp macro="" textlink="">
      <xdr:nvSpPr>
        <xdr:cNvPr id="71" name="テキスト ボックス 70">
          <a:extLst>
            <a:ext uri="{FF2B5EF4-FFF2-40B4-BE49-F238E27FC236}">
              <a16:creationId xmlns:a16="http://schemas.microsoft.com/office/drawing/2014/main" id="{E72CABEA-D0EA-4BA2-86F1-6C104A567E37}"/>
            </a:ext>
          </a:extLst>
        </xdr:cNvPr>
        <xdr:cNvSpPr txBox="1"/>
      </xdr:nvSpPr>
      <xdr:spPr>
        <a:xfrm>
          <a:off x="1752111" y="644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7D8441F8-A5E2-4759-97AD-81D3C4F82339}"/>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102188</xdr:rowOff>
    </xdr:from>
    <xdr:ext cx="534377" cy="259045"/>
    <xdr:sp macro="" textlink="">
      <xdr:nvSpPr>
        <xdr:cNvPr id="73" name="テキスト ボックス 72">
          <a:extLst>
            <a:ext uri="{FF2B5EF4-FFF2-40B4-BE49-F238E27FC236}">
              <a16:creationId xmlns:a16="http://schemas.microsoft.com/office/drawing/2014/main" id="{DD41D87F-1682-4730-A191-C26B912F7111}"/>
            </a:ext>
          </a:extLst>
        </xdr:cNvPr>
        <xdr:cNvSpPr txBox="1"/>
      </xdr:nvSpPr>
      <xdr:spPr>
        <a:xfrm>
          <a:off x="863111" y="644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EC2DF530-FD2B-43BF-A218-CA6A49FBBD14}"/>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9B8B13F1-A663-4C35-888E-515BEF05447C}"/>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17D2890F-B648-4F4B-B8FB-432D4DF3E48A}"/>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C9A0CCE8-C03B-4DF9-ABBC-4A1236AD509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325C9D41-E6EE-4C2B-B03B-B4F9A4CC9822}"/>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11271</xdr:rowOff>
    </xdr:from>
    <xdr:to>
      <xdr:col>24</xdr:col>
      <xdr:colOff>114300</xdr:colOff>
      <xdr:row>36</xdr:row>
      <xdr:rowOff>112871</xdr:rowOff>
    </xdr:to>
    <xdr:sp macro="" textlink="">
      <xdr:nvSpPr>
        <xdr:cNvPr id="79" name="楕円 78">
          <a:extLst>
            <a:ext uri="{FF2B5EF4-FFF2-40B4-BE49-F238E27FC236}">
              <a16:creationId xmlns:a16="http://schemas.microsoft.com/office/drawing/2014/main" id="{B6BB45A3-9E80-4DF8-BB49-2588EA29FC1A}"/>
            </a:ext>
          </a:extLst>
        </xdr:cNvPr>
        <xdr:cNvSpPr/>
      </xdr:nvSpPr>
      <xdr:spPr>
        <a:xfrm>
          <a:off x="4584700" y="6183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34148</xdr:rowOff>
    </xdr:from>
    <xdr:ext cx="534377" cy="259045"/>
    <xdr:sp macro="" textlink="">
      <xdr:nvSpPr>
        <xdr:cNvPr id="80" name="議会費該当値テキスト">
          <a:extLst>
            <a:ext uri="{FF2B5EF4-FFF2-40B4-BE49-F238E27FC236}">
              <a16:creationId xmlns:a16="http://schemas.microsoft.com/office/drawing/2014/main" id="{1F7EC54A-8492-429D-9F57-249894B47C40}"/>
            </a:ext>
          </a:extLst>
        </xdr:cNvPr>
        <xdr:cNvSpPr txBox="1"/>
      </xdr:nvSpPr>
      <xdr:spPr>
        <a:xfrm>
          <a:off x="4686300" y="6034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24683</xdr:rowOff>
    </xdr:from>
    <xdr:to>
      <xdr:col>20</xdr:col>
      <xdr:colOff>38100</xdr:colOff>
      <xdr:row>36</xdr:row>
      <xdr:rowOff>126283</xdr:rowOff>
    </xdr:to>
    <xdr:sp macro="" textlink="">
      <xdr:nvSpPr>
        <xdr:cNvPr id="81" name="楕円 80">
          <a:extLst>
            <a:ext uri="{FF2B5EF4-FFF2-40B4-BE49-F238E27FC236}">
              <a16:creationId xmlns:a16="http://schemas.microsoft.com/office/drawing/2014/main" id="{82BF0091-9479-4D5B-86E7-FA5324AFE521}"/>
            </a:ext>
          </a:extLst>
        </xdr:cNvPr>
        <xdr:cNvSpPr/>
      </xdr:nvSpPr>
      <xdr:spPr>
        <a:xfrm>
          <a:off x="3746500" y="6196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142810</xdr:rowOff>
    </xdr:from>
    <xdr:ext cx="534377" cy="259045"/>
    <xdr:sp macro="" textlink="">
      <xdr:nvSpPr>
        <xdr:cNvPr id="82" name="テキスト ボックス 81">
          <a:extLst>
            <a:ext uri="{FF2B5EF4-FFF2-40B4-BE49-F238E27FC236}">
              <a16:creationId xmlns:a16="http://schemas.microsoft.com/office/drawing/2014/main" id="{385641F5-5BD0-4121-A1E1-AB48F0E62F2A}"/>
            </a:ext>
          </a:extLst>
        </xdr:cNvPr>
        <xdr:cNvSpPr txBox="1"/>
      </xdr:nvSpPr>
      <xdr:spPr>
        <a:xfrm>
          <a:off x="3530111" y="5972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79394</xdr:rowOff>
    </xdr:from>
    <xdr:to>
      <xdr:col>15</xdr:col>
      <xdr:colOff>101600</xdr:colOff>
      <xdr:row>37</xdr:row>
      <xdr:rowOff>9544</xdr:rowOff>
    </xdr:to>
    <xdr:sp macro="" textlink="">
      <xdr:nvSpPr>
        <xdr:cNvPr id="83" name="楕円 82">
          <a:extLst>
            <a:ext uri="{FF2B5EF4-FFF2-40B4-BE49-F238E27FC236}">
              <a16:creationId xmlns:a16="http://schemas.microsoft.com/office/drawing/2014/main" id="{D04F6D1C-29F7-4493-A449-F6F0EFBE6DC2}"/>
            </a:ext>
          </a:extLst>
        </xdr:cNvPr>
        <xdr:cNvSpPr/>
      </xdr:nvSpPr>
      <xdr:spPr>
        <a:xfrm>
          <a:off x="2857500" y="625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26071</xdr:rowOff>
    </xdr:from>
    <xdr:ext cx="534377" cy="259045"/>
    <xdr:sp macro="" textlink="">
      <xdr:nvSpPr>
        <xdr:cNvPr id="84" name="テキスト ボックス 83">
          <a:extLst>
            <a:ext uri="{FF2B5EF4-FFF2-40B4-BE49-F238E27FC236}">
              <a16:creationId xmlns:a16="http://schemas.microsoft.com/office/drawing/2014/main" id="{3C2859B0-3D1F-4EB4-9A4E-48E7597F01AC}"/>
            </a:ext>
          </a:extLst>
        </xdr:cNvPr>
        <xdr:cNvSpPr txBox="1"/>
      </xdr:nvSpPr>
      <xdr:spPr>
        <a:xfrm>
          <a:off x="2641111" y="6026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69831</xdr:rowOff>
    </xdr:from>
    <xdr:to>
      <xdr:col>10</xdr:col>
      <xdr:colOff>165100</xdr:colOff>
      <xdr:row>36</xdr:row>
      <xdr:rowOff>171431</xdr:rowOff>
    </xdr:to>
    <xdr:sp macro="" textlink="">
      <xdr:nvSpPr>
        <xdr:cNvPr id="85" name="楕円 84">
          <a:extLst>
            <a:ext uri="{FF2B5EF4-FFF2-40B4-BE49-F238E27FC236}">
              <a16:creationId xmlns:a16="http://schemas.microsoft.com/office/drawing/2014/main" id="{D9FFD71D-FAB3-464A-9E1B-A0B69834D2F6}"/>
            </a:ext>
          </a:extLst>
        </xdr:cNvPr>
        <xdr:cNvSpPr/>
      </xdr:nvSpPr>
      <xdr:spPr>
        <a:xfrm>
          <a:off x="1968500" y="6242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16508</xdr:rowOff>
    </xdr:from>
    <xdr:ext cx="534377" cy="259045"/>
    <xdr:sp macro="" textlink="">
      <xdr:nvSpPr>
        <xdr:cNvPr id="86" name="テキスト ボックス 85">
          <a:extLst>
            <a:ext uri="{FF2B5EF4-FFF2-40B4-BE49-F238E27FC236}">
              <a16:creationId xmlns:a16="http://schemas.microsoft.com/office/drawing/2014/main" id="{B32D89BF-86B3-4BED-9808-4D58A622712F}"/>
            </a:ext>
          </a:extLst>
        </xdr:cNvPr>
        <xdr:cNvSpPr txBox="1"/>
      </xdr:nvSpPr>
      <xdr:spPr>
        <a:xfrm>
          <a:off x="1752111" y="6017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125571</xdr:rowOff>
    </xdr:from>
    <xdr:to>
      <xdr:col>6</xdr:col>
      <xdr:colOff>38100</xdr:colOff>
      <xdr:row>37</xdr:row>
      <xdr:rowOff>55721</xdr:rowOff>
    </xdr:to>
    <xdr:sp macro="" textlink="">
      <xdr:nvSpPr>
        <xdr:cNvPr id="87" name="楕円 86">
          <a:extLst>
            <a:ext uri="{FF2B5EF4-FFF2-40B4-BE49-F238E27FC236}">
              <a16:creationId xmlns:a16="http://schemas.microsoft.com/office/drawing/2014/main" id="{60B78CC1-6BB9-4445-80D6-C3EE8EAFA016}"/>
            </a:ext>
          </a:extLst>
        </xdr:cNvPr>
        <xdr:cNvSpPr/>
      </xdr:nvSpPr>
      <xdr:spPr>
        <a:xfrm>
          <a:off x="1079500" y="6297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72248</xdr:rowOff>
    </xdr:from>
    <xdr:ext cx="534377" cy="259045"/>
    <xdr:sp macro="" textlink="">
      <xdr:nvSpPr>
        <xdr:cNvPr id="88" name="テキスト ボックス 87">
          <a:extLst>
            <a:ext uri="{FF2B5EF4-FFF2-40B4-BE49-F238E27FC236}">
              <a16:creationId xmlns:a16="http://schemas.microsoft.com/office/drawing/2014/main" id="{390233D2-9F10-4ED1-888E-85EBC995F9A0}"/>
            </a:ext>
          </a:extLst>
        </xdr:cNvPr>
        <xdr:cNvSpPr txBox="1"/>
      </xdr:nvSpPr>
      <xdr:spPr>
        <a:xfrm>
          <a:off x="863111" y="6072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8FF1E219-E656-4DE1-9F17-E70DF24C1287}"/>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8B38F74F-4B53-4550-809C-686EBA0DC0E9}"/>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B5034F53-912B-49BD-9B38-BEEFD6F7D006}"/>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659BF6C5-F303-47F8-B4FA-1AD66E01AAB6}"/>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9F0248D8-504E-468A-A5D6-A0722B6173EB}"/>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D8D1E275-E508-4861-A100-C9C0D38B93C5}"/>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9E85664C-847B-43F7-8F63-78A31BDA2C2D}"/>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9BDC8409-1C48-421E-9B0A-058BBEBA6D89}"/>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4DB1044D-3BEC-49F1-B2F1-F504FA8E452B}"/>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274B157C-A071-410B-A561-238250BFF276}"/>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96979005-B25D-40AF-ADCD-B4083D0F95F7}"/>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25E85ECB-BDBF-4884-AD89-7901FED1F94E}"/>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325FF10E-ED8E-4466-BC75-6B0B06445044}"/>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A77FC299-B77F-4D54-ABC9-61372CF386DC}"/>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59B80C1C-65D0-4503-AAA7-6D325623D296}"/>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3CF90E5C-1B48-4F7C-BE02-1DC0D40CECB3}"/>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52142B78-7FC4-4FEA-943B-F536890E399F}"/>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296411DF-2B3A-432F-9DD8-BCD4BA8124BC}"/>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44B3E95-0B49-4E79-A32A-6594FC062C0D}"/>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A3BB374D-EB75-4135-ABAB-05907C4DE8D9}"/>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70655667-7E84-48FA-AECA-4BEB5C877D62}"/>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2DE9F51-9287-492C-970D-1FE3FB872792}"/>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A13BD7F-4CC9-4791-BD2D-20755BFA611A}"/>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7D248672-8079-4D25-8D33-1CB85CCEA69C}"/>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5DE05E90-A7CD-48B8-A571-8F13D90FBDFA}"/>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A4C76016-BA1E-48D2-A0EB-649F609AF2A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93428</xdr:rowOff>
    </xdr:from>
    <xdr:to>
      <xdr:col>24</xdr:col>
      <xdr:colOff>63500</xdr:colOff>
      <xdr:row>57</xdr:row>
      <xdr:rowOff>95738</xdr:rowOff>
    </xdr:to>
    <xdr:cxnSp macro="">
      <xdr:nvCxnSpPr>
        <xdr:cNvPr id="115" name="直線コネクタ 114">
          <a:extLst>
            <a:ext uri="{FF2B5EF4-FFF2-40B4-BE49-F238E27FC236}">
              <a16:creationId xmlns:a16="http://schemas.microsoft.com/office/drawing/2014/main" id="{78DC23A7-BD9D-4D92-919B-96E0DA2C1BFF}"/>
            </a:ext>
          </a:extLst>
        </xdr:cNvPr>
        <xdr:cNvCxnSpPr/>
      </xdr:nvCxnSpPr>
      <xdr:spPr>
        <a:xfrm>
          <a:off x="3797300" y="9866078"/>
          <a:ext cx="838200" cy="2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59224</xdr:rowOff>
    </xdr:from>
    <xdr:ext cx="599010" cy="259045"/>
    <xdr:sp macro="" textlink="">
      <xdr:nvSpPr>
        <xdr:cNvPr id="116" name="総務費平均値テキスト">
          <a:extLst>
            <a:ext uri="{FF2B5EF4-FFF2-40B4-BE49-F238E27FC236}">
              <a16:creationId xmlns:a16="http://schemas.microsoft.com/office/drawing/2014/main" id="{824E218B-45B2-455C-A7E5-A81C09ECD946}"/>
            </a:ext>
          </a:extLst>
        </xdr:cNvPr>
        <xdr:cNvSpPr txBox="1"/>
      </xdr:nvSpPr>
      <xdr:spPr>
        <a:xfrm>
          <a:off x="4686300" y="9831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20968D7F-BDF4-4939-9573-D530797DBFB7}"/>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29521</xdr:rowOff>
    </xdr:from>
    <xdr:to>
      <xdr:col>19</xdr:col>
      <xdr:colOff>177800</xdr:colOff>
      <xdr:row>57</xdr:row>
      <xdr:rowOff>93428</xdr:rowOff>
    </xdr:to>
    <xdr:cxnSp macro="">
      <xdr:nvCxnSpPr>
        <xdr:cNvPr id="118" name="直線コネクタ 117">
          <a:extLst>
            <a:ext uri="{FF2B5EF4-FFF2-40B4-BE49-F238E27FC236}">
              <a16:creationId xmlns:a16="http://schemas.microsoft.com/office/drawing/2014/main" id="{05413EF1-2366-41B3-95DE-3D72506FA880}"/>
            </a:ext>
          </a:extLst>
        </xdr:cNvPr>
        <xdr:cNvCxnSpPr/>
      </xdr:nvCxnSpPr>
      <xdr:spPr>
        <a:xfrm>
          <a:off x="2908300" y="9802171"/>
          <a:ext cx="889000" cy="63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24D1F545-D669-4C28-B6FF-8DBC859B1C3A}"/>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17061</xdr:rowOff>
    </xdr:from>
    <xdr:ext cx="599010" cy="259045"/>
    <xdr:sp macro="" textlink="">
      <xdr:nvSpPr>
        <xdr:cNvPr id="120" name="テキスト ボックス 119">
          <a:extLst>
            <a:ext uri="{FF2B5EF4-FFF2-40B4-BE49-F238E27FC236}">
              <a16:creationId xmlns:a16="http://schemas.microsoft.com/office/drawing/2014/main" id="{13B3767D-03FB-444A-90C3-C21B2E01C888}"/>
            </a:ext>
          </a:extLst>
        </xdr:cNvPr>
        <xdr:cNvSpPr txBox="1"/>
      </xdr:nvSpPr>
      <xdr:spPr>
        <a:xfrm>
          <a:off x="3497795" y="9961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29521</xdr:rowOff>
    </xdr:from>
    <xdr:to>
      <xdr:col>15</xdr:col>
      <xdr:colOff>50800</xdr:colOff>
      <xdr:row>57</xdr:row>
      <xdr:rowOff>76207</xdr:rowOff>
    </xdr:to>
    <xdr:cxnSp macro="">
      <xdr:nvCxnSpPr>
        <xdr:cNvPr id="121" name="直線コネクタ 120">
          <a:extLst>
            <a:ext uri="{FF2B5EF4-FFF2-40B4-BE49-F238E27FC236}">
              <a16:creationId xmlns:a16="http://schemas.microsoft.com/office/drawing/2014/main" id="{21E15A33-340C-48B1-9F29-EFD971ECDC0C}"/>
            </a:ext>
          </a:extLst>
        </xdr:cNvPr>
        <xdr:cNvCxnSpPr/>
      </xdr:nvCxnSpPr>
      <xdr:spPr>
        <a:xfrm flipV="1">
          <a:off x="2019300" y="9802171"/>
          <a:ext cx="889000" cy="46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62FD7EF8-5EBC-4FC6-BC29-4EFED605758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7785</xdr:rowOff>
    </xdr:from>
    <xdr:ext cx="599010" cy="259045"/>
    <xdr:sp macro="" textlink="">
      <xdr:nvSpPr>
        <xdr:cNvPr id="123" name="テキスト ボックス 122">
          <a:extLst>
            <a:ext uri="{FF2B5EF4-FFF2-40B4-BE49-F238E27FC236}">
              <a16:creationId xmlns:a16="http://schemas.microsoft.com/office/drawing/2014/main" id="{8765EB1D-0D5B-4354-8AD9-8C2CE4A6548F}"/>
            </a:ext>
          </a:extLst>
        </xdr:cNvPr>
        <xdr:cNvSpPr txBox="1"/>
      </xdr:nvSpPr>
      <xdr:spPr>
        <a:xfrm>
          <a:off x="2608795" y="9951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52879</xdr:rowOff>
    </xdr:from>
    <xdr:to>
      <xdr:col>10</xdr:col>
      <xdr:colOff>114300</xdr:colOff>
      <xdr:row>57</xdr:row>
      <xdr:rowOff>76207</xdr:rowOff>
    </xdr:to>
    <xdr:cxnSp macro="">
      <xdr:nvCxnSpPr>
        <xdr:cNvPr id="124" name="直線コネクタ 123">
          <a:extLst>
            <a:ext uri="{FF2B5EF4-FFF2-40B4-BE49-F238E27FC236}">
              <a16:creationId xmlns:a16="http://schemas.microsoft.com/office/drawing/2014/main" id="{A2272C87-A0E9-49ED-AE12-2EEC69C3F9ED}"/>
            </a:ext>
          </a:extLst>
        </xdr:cNvPr>
        <xdr:cNvCxnSpPr/>
      </xdr:nvCxnSpPr>
      <xdr:spPr>
        <a:xfrm>
          <a:off x="1130300" y="9825529"/>
          <a:ext cx="889000" cy="23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DD2BBE5C-3541-4088-8BB5-6EB1E852D419}"/>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12651</xdr:rowOff>
    </xdr:from>
    <xdr:ext cx="599010" cy="259045"/>
    <xdr:sp macro="" textlink="">
      <xdr:nvSpPr>
        <xdr:cNvPr id="126" name="テキスト ボックス 125">
          <a:extLst>
            <a:ext uri="{FF2B5EF4-FFF2-40B4-BE49-F238E27FC236}">
              <a16:creationId xmlns:a16="http://schemas.microsoft.com/office/drawing/2014/main" id="{00F3981E-7D2C-441A-9720-9C2B9626E1CF}"/>
            </a:ext>
          </a:extLst>
        </xdr:cNvPr>
        <xdr:cNvSpPr txBox="1"/>
      </xdr:nvSpPr>
      <xdr:spPr>
        <a:xfrm>
          <a:off x="1719795" y="9956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66DF8656-D5C1-4D86-B3A0-52ECD97493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160645</xdr:rowOff>
    </xdr:from>
    <xdr:ext cx="599010" cy="259045"/>
    <xdr:sp macro="" textlink="">
      <xdr:nvSpPr>
        <xdr:cNvPr id="128" name="テキスト ボックス 127">
          <a:extLst>
            <a:ext uri="{FF2B5EF4-FFF2-40B4-BE49-F238E27FC236}">
              <a16:creationId xmlns:a16="http://schemas.microsoft.com/office/drawing/2014/main" id="{CE823CCE-1AE2-4E7C-887A-8C9CA95D6D13}"/>
            </a:ext>
          </a:extLst>
        </xdr:cNvPr>
        <xdr:cNvSpPr txBox="1"/>
      </xdr:nvSpPr>
      <xdr:spPr>
        <a:xfrm>
          <a:off x="830795" y="9933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908D47D4-6B92-4C26-A907-328B21DA0355}"/>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DB20F479-5144-42B6-8F4E-BA85E5FFA2EE}"/>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BCFFF5B2-C91A-4FC8-ADD2-E94B367588D4}"/>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E35225A3-E6CF-4FA4-B38E-24C44D8BEF25}"/>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84A0B9E9-5594-441B-84AB-D3398F588872}"/>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44938</xdr:rowOff>
    </xdr:from>
    <xdr:to>
      <xdr:col>24</xdr:col>
      <xdr:colOff>114300</xdr:colOff>
      <xdr:row>57</xdr:row>
      <xdr:rowOff>146538</xdr:rowOff>
    </xdr:to>
    <xdr:sp macro="" textlink="">
      <xdr:nvSpPr>
        <xdr:cNvPr id="134" name="楕円 133">
          <a:extLst>
            <a:ext uri="{FF2B5EF4-FFF2-40B4-BE49-F238E27FC236}">
              <a16:creationId xmlns:a16="http://schemas.microsoft.com/office/drawing/2014/main" id="{67D61CAE-3521-4FAB-8357-366C5BFE19F0}"/>
            </a:ext>
          </a:extLst>
        </xdr:cNvPr>
        <xdr:cNvSpPr/>
      </xdr:nvSpPr>
      <xdr:spPr>
        <a:xfrm>
          <a:off x="4584700" y="981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67815</xdr:rowOff>
    </xdr:from>
    <xdr:ext cx="599010" cy="259045"/>
    <xdr:sp macro="" textlink="">
      <xdr:nvSpPr>
        <xdr:cNvPr id="135" name="総務費該当値テキスト">
          <a:extLst>
            <a:ext uri="{FF2B5EF4-FFF2-40B4-BE49-F238E27FC236}">
              <a16:creationId xmlns:a16="http://schemas.microsoft.com/office/drawing/2014/main" id="{6A694C1B-234B-4C1F-B91A-5742A359C938}"/>
            </a:ext>
          </a:extLst>
        </xdr:cNvPr>
        <xdr:cNvSpPr txBox="1"/>
      </xdr:nvSpPr>
      <xdr:spPr>
        <a:xfrm>
          <a:off x="4686300" y="9669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42628</xdr:rowOff>
    </xdr:from>
    <xdr:to>
      <xdr:col>20</xdr:col>
      <xdr:colOff>38100</xdr:colOff>
      <xdr:row>57</xdr:row>
      <xdr:rowOff>144228</xdr:rowOff>
    </xdr:to>
    <xdr:sp macro="" textlink="">
      <xdr:nvSpPr>
        <xdr:cNvPr id="136" name="楕円 135">
          <a:extLst>
            <a:ext uri="{FF2B5EF4-FFF2-40B4-BE49-F238E27FC236}">
              <a16:creationId xmlns:a16="http://schemas.microsoft.com/office/drawing/2014/main" id="{7DD607EF-2A3F-49FE-8D02-3C717D39DBD1}"/>
            </a:ext>
          </a:extLst>
        </xdr:cNvPr>
        <xdr:cNvSpPr/>
      </xdr:nvSpPr>
      <xdr:spPr>
        <a:xfrm>
          <a:off x="3746500" y="9815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160755</xdr:rowOff>
    </xdr:from>
    <xdr:ext cx="599010" cy="259045"/>
    <xdr:sp macro="" textlink="">
      <xdr:nvSpPr>
        <xdr:cNvPr id="137" name="テキスト ボックス 136">
          <a:extLst>
            <a:ext uri="{FF2B5EF4-FFF2-40B4-BE49-F238E27FC236}">
              <a16:creationId xmlns:a16="http://schemas.microsoft.com/office/drawing/2014/main" id="{F80E60BF-9F7D-4A8F-A8F4-425A775D0C42}"/>
            </a:ext>
          </a:extLst>
        </xdr:cNvPr>
        <xdr:cNvSpPr txBox="1"/>
      </xdr:nvSpPr>
      <xdr:spPr>
        <a:xfrm>
          <a:off x="3497795" y="9590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150171</xdr:rowOff>
    </xdr:from>
    <xdr:to>
      <xdr:col>15</xdr:col>
      <xdr:colOff>101600</xdr:colOff>
      <xdr:row>57</xdr:row>
      <xdr:rowOff>80321</xdr:rowOff>
    </xdr:to>
    <xdr:sp macro="" textlink="">
      <xdr:nvSpPr>
        <xdr:cNvPr id="138" name="楕円 137">
          <a:extLst>
            <a:ext uri="{FF2B5EF4-FFF2-40B4-BE49-F238E27FC236}">
              <a16:creationId xmlns:a16="http://schemas.microsoft.com/office/drawing/2014/main" id="{2A7C323A-E507-48CE-BF63-BFBB34214AD7}"/>
            </a:ext>
          </a:extLst>
        </xdr:cNvPr>
        <xdr:cNvSpPr/>
      </xdr:nvSpPr>
      <xdr:spPr>
        <a:xfrm>
          <a:off x="2857500" y="975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96848</xdr:rowOff>
    </xdr:from>
    <xdr:ext cx="599010" cy="259045"/>
    <xdr:sp macro="" textlink="">
      <xdr:nvSpPr>
        <xdr:cNvPr id="139" name="テキスト ボックス 138">
          <a:extLst>
            <a:ext uri="{FF2B5EF4-FFF2-40B4-BE49-F238E27FC236}">
              <a16:creationId xmlns:a16="http://schemas.microsoft.com/office/drawing/2014/main" id="{D9F1A393-9A70-4334-BD77-BF3255FF6694}"/>
            </a:ext>
          </a:extLst>
        </xdr:cNvPr>
        <xdr:cNvSpPr txBox="1"/>
      </xdr:nvSpPr>
      <xdr:spPr>
        <a:xfrm>
          <a:off x="2608795" y="9526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25407</xdr:rowOff>
    </xdr:from>
    <xdr:to>
      <xdr:col>10</xdr:col>
      <xdr:colOff>165100</xdr:colOff>
      <xdr:row>57</xdr:row>
      <xdr:rowOff>127007</xdr:rowOff>
    </xdr:to>
    <xdr:sp macro="" textlink="">
      <xdr:nvSpPr>
        <xdr:cNvPr id="140" name="楕円 139">
          <a:extLst>
            <a:ext uri="{FF2B5EF4-FFF2-40B4-BE49-F238E27FC236}">
              <a16:creationId xmlns:a16="http://schemas.microsoft.com/office/drawing/2014/main" id="{7E119986-7E3A-48CE-B1A9-E23A70901455}"/>
            </a:ext>
          </a:extLst>
        </xdr:cNvPr>
        <xdr:cNvSpPr/>
      </xdr:nvSpPr>
      <xdr:spPr>
        <a:xfrm>
          <a:off x="1968500" y="9798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143534</xdr:rowOff>
    </xdr:from>
    <xdr:ext cx="599010" cy="259045"/>
    <xdr:sp macro="" textlink="">
      <xdr:nvSpPr>
        <xdr:cNvPr id="141" name="テキスト ボックス 140">
          <a:extLst>
            <a:ext uri="{FF2B5EF4-FFF2-40B4-BE49-F238E27FC236}">
              <a16:creationId xmlns:a16="http://schemas.microsoft.com/office/drawing/2014/main" id="{1C11AC61-48FE-4CFE-BDD7-DA62C71B8D34}"/>
            </a:ext>
          </a:extLst>
        </xdr:cNvPr>
        <xdr:cNvSpPr txBox="1"/>
      </xdr:nvSpPr>
      <xdr:spPr>
        <a:xfrm>
          <a:off x="1719795" y="9573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2079</xdr:rowOff>
    </xdr:from>
    <xdr:to>
      <xdr:col>6</xdr:col>
      <xdr:colOff>38100</xdr:colOff>
      <xdr:row>57</xdr:row>
      <xdr:rowOff>103679</xdr:rowOff>
    </xdr:to>
    <xdr:sp macro="" textlink="">
      <xdr:nvSpPr>
        <xdr:cNvPr id="142" name="楕円 141">
          <a:extLst>
            <a:ext uri="{FF2B5EF4-FFF2-40B4-BE49-F238E27FC236}">
              <a16:creationId xmlns:a16="http://schemas.microsoft.com/office/drawing/2014/main" id="{70405425-67BA-4D13-B971-08C24EFE6996}"/>
            </a:ext>
          </a:extLst>
        </xdr:cNvPr>
        <xdr:cNvSpPr/>
      </xdr:nvSpPr>
      <xdr:spPr>
        <a:xfrm>
          <a:off x="1079500" y="9774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120206</xdr:rowOff>
    </xdr:from>
    <xdr:ext cx="599010" cy="259045"/>
    <xdr:sp macro="" textlink="">
      <xdr:nvSpPr>
        <xdr:cNvPr id="143" name="テキスト ボックス 142">
          <a:extLst>
            <a:ext uri="{FF2B5EF4-FFF2-40B4-BE49-F238E27FC236}">
              <a16:creationId xmlns:a16="http://schemas.microsoft.com/office/drawing/2014/main" id="{1613A8BD-069C-4455-B742-D77C85810E40}"/>
            </a:ext>
          </a:extLst>
        </xdr:cNvPr>
        <xdr:cNvSpPr txBox="1"/>
      </xdr:nvSpPr>
      <xdr:spPr>
        <a:xfrm>
          <a:off x="830795" y="9549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C4D6B37C-3813-4F93-879B-3B9A4BA3F30A}"/>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C276FD87-7AB7-4CDD-8407-DB8B8EE76284}"/>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8FE871F3-16AA-40D7-A527-76A73364045F}"/>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E50ACEBF-E400-486F-B289-826D2B960633}"/>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C9337F22-87FB-4569-A579-3CB2720A743A}"/>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A75D450F-C525-452A-A5E0-D065C823B57E}"/>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721DC49F-EE68-4A86-A2B2-43E4AC6E7508}"/>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E03EADBC-8243-4B3C-88FF-E7F61FB0E3EE}"/>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337F58F9-2E4E-4DFE-9A2B-B07DB6FB256B}"/>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C219CA0A-FCFC-4933-82AD-3DCC3CC8DB1B}"/>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90FB23CD-0E32-4F99-AA21-3920F6DCFB5A}"/>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9873D29B-078A-4AA6-8C59-9048F9C9EC9F}"/>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16BB987-469F-4D6F-8B38-09D462E166A5}"/>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7FE0FCAD-8E50-462E-B2B1-4DFCD0B1D198}"/>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563F3ED1-D3C9-46E0-A13F-E6A73444354F}"/>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7F6051D5-00F7-4B71-8251-9DE1D881E17C}"/>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38562614-125F-4C7F-AEF4-E511FF163DA5}"/>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D605A1F1-F53A-49D6-83D3-A1008BCBDBA4}"/>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77BBBA0-8600-497E-9416-D0AF25E3F8EB}"/>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5AB10A38-73EB-4C10-899B-8FAB946FE42C}"/>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AC18E58F-8495-4EC7-BCCD-DF00BB2459D9}"/>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12C99C0B-96F3-4E3F-910E-1527C9953CB3}"/>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E8A9FDF7-D0F9-4577-BCF4-A5A4E595FFF4}"/>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A61CF4E6-9C57-42E2-9CFD-4D1FD21860BE}"/>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80587BB6-7319-41EA-A41F-07C3095F57AB}"/>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30E6955-5542-4606-A75C-DA8E71ADE68B}"/>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8E2B20F1-3483-4FEA-AD52-4ABD60563C2B}"/>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59647A04-3BB9-4377-96BC-0B7291327DAA}"/>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728ACA7F-ACF8-4092-A853-E87925CC9033}"/>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D14567E2-5101-4C82-A606-629EF6BA6917}"/>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900F1207-FD85-446C-BCA0-900F7E576F2C}"/>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57280</xdr:rowOff>
    </xdr:from>
    <xdr:to>
      <xdr:col>24</xdr:col>
      <xdr:colOff>63500</xdr:colOff>
      <xdr:row>75</xdr:row>
      <xdr:rowOff>117166</xdr:rowOff>
    </xdr:to>
    <xdr:cxnSp macro="">
      <xdr:nvCxnSpPr>
        <xdr:cNvPr id="175" name="直線コネクタ 174">
          <a:extLst>
            <a:ext uri="{FF2B5EF4-FFF2-40B4-BE49-F238E27FC236}">
              <a16:creationId xmlns:a16="http://schemas.microsoft.com/office/drawing/2014/main" id="{8FD98CD7-65C3-42D6-A2A1-120E81DA841F}"/>
            </a:ext>
          </a:extLst>
        </xdr:cNvPr>
        <xdr:cNvCxnSpPr/>
      </xdr:nvCxnSpPr>
      <xdr:spPr>
        <a:xfrm flipV="1">
          <a:off x="3797300" y="12916030"/>
          <a:ext cx="838200" cy="59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105274</xdr:rowOff>
    </xdr:from>
    <xdr:ext cx="599010" cy="259045"/>
    <xdr:sp macro="" textlink="">
      <xdr:nvSpPr>
        <xdr:cNvPr id="176" name="民生費平均値テキスト">
          <a:extLst>
            <a:ext uri="{FF2B5EF4-FFF2-40B4-BE49-F238E27FC236}">
              <a16:creationId xmlns:a16="http://schemas.microsoft.com/office/drawing/2014/main" id="{B62B2C9E-8D1F-473E-BEBB-7B3087795A1A}"/>
            </a:ext>
          </a:extLst>
        </xdr:cNvPr>
        <xdr:cNvSpPr txBox="1"/>
      </xdr:nvSpPr>
      <xdr:spPr>
        <a:xfrm>
          <a:off x="4686300" y="12964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6AF252CF-21D7-4AC3-8D90-C88E7DF02CE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117166</xdr:rowOff>
    </xdr:from>
    <xdr:to>
      <xdr:col>19</xdr:col>
      <xdr:colOff>177800</xdr:colOff>
      <xdr:row>76</xdr:row>
      <xdr:rowOff>16067</xdr:rowOff>
    </xdr:to>
    <xdr:cxnSp macro="">
      <xdr:nvCxnSpPr>
        <xdr:cNvPr id="178" name="直線コネクタ 177">
          <a:extLst>
            <a:ext uri="{FF2B5EF4-FFF2-40B4-BE49-F238E27FC236}">
              <a16:creationId xmlns:a16="http://schemas.microsoft.com/office/drawing/2014/main" id="{A08915C5-C74E-43D8-B71A-0504211A32AC}"/>
            </a:ext>
          </a:extLst>
        </xdr:cNvPr>
        <xdr:cNvCxnSpPr/>
      </xdr:nvCxnSpPr>
      <xdr:spPr>
        <a:xfrm flipV="1">
          <a:off x="2908300" y="12975916"/>
          <a:ext cx="889000" cy="70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A01A2C45-1F0B-436B-BE79-1347DDF0ED0D}"/>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90298</xdr:rowOff>
    </xdr:from>
    <xdr:ext cx="599010" cy="259045"/>
    <xdr:sp macro="" textlink="">
      <xdr:nvSpPr>
        <xdr:cNvPr id="180" name="テキスト ボックス 179">
          <a:extLst>
            <a:ext uri="{FF2B5EF4-FFF2-40B4-BE49-F238E27FC236}">
              <a16:creationId xmlns:a16="http://schemas.microsoft.com/office/drawing/2014/main" id="{926532AB-527F-44B2-9F65-15F70045F4FE}"/>
            </a:ext>
          </a:extLst>
        </xdr:cNvPr>
        <xdr:cNvSpPr txBox="1"/>
      </xdr:nvSpPr>
      <xdr:spPr>
        <a:xfrm>
          <a:off x="3497795" y="13120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10292</xdr:rowOff>
    </xdr:from>
    <xdr:to>
      <xdr:col>15</xdr:col>
      <xdr:colOff>50800</xdr:colOff>
      <xdr:row>76</xdr:row>
      <xdr:rowOff>16067</xdr:rowOff>
    </xdr:to>
    <xdr:cxnSp macro="">
      <xdr:nvCxnSpPr>
        <xdr:cNvPr id="181" name="直線コネクタ 180">
          <a:extLst>
            <a:ext uri="{FF2B5EF4-FFF2-40B4-BE49-F238E27FC236}">
              <a16:creationId xmlns:a16="http://schemas.microsoft.com/office/drawing/2014/main" id="{7FE5ACE4-02E1-4BE1-B6EF-20DCB5F40698}"/>
            </a:ext>
          </a:extLst>
        </xdr:cNvPr>
        <xdr:cNvCxnSpPr/>
      </xdr:nvCxnSpPr>
      <xdr:spPr>
        <a:xfrm>
          <a:off x="2019300" y="13040492"/>
          <a:ext cx="889000" cy="5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9E88C62D-E7DF-400F-BFE4-DBAF74BE575F}"/>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158695</xdr:rowOff>
    </xdr:from>
    <xdr:ext cx="599010" cy="259045"/>
    <xdr:sp macro="" textlink="">
      <xdr:nvSpPr>
        <xdr:cNvPr id="183" name="テキスト ボックス 182">
          <a:extLst>
            <a:ext uri="{FF2B5EF4-FFF2-40B4-BE49-F238E27FC236}">
              <a16:creationId xmlns:a16="http://schemas.microsoft.com/office/drawing/2014/main" id="{50EAD3E7-F8E3-41A4-A332-6A4DD737A7FF}"/>
            </a:ext>
          </a:extLst>
        </xdr:cNvPr>
        <xdr:cNvSpPr txBox="1"/>
      </xdr:nvSpPr>
      <xdr:spPr>
        <a:xfrm>
          <a:off x="2608795" y="13188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10292</xdr:rowOff>
    </xdr:from>
    <xdr:to>
      <xdr:col>10</xdr:col>
      <xdr:colOff>114300</xdr:colOff>
      <xdr:row>76</xdr:row>
      <xdr:rowOff>74017</xdr:rowOff>
    </xdr:to>
    <xdr:cxnSp macro="">
      <xdr:nvCxnSpPr>
        <xdr:cNvPr id="184" name="直線コネクタ 183">
          <a:extLst>
            <a:ext uri="{FF2B5EF4-FFF2-40B4-BE49-F238E27FC236}">
              <a16:creationId xmlns:a16="http://schemas.microsoft.com/office/drawing/2014/main" id="{E4DB58D0-AF7E-4C12-ADC8-594ED4FEB48F}"/>
            </a:ext>
          </a:extLst>
        </xdr:cNvPr>
        <xdr:cNvCxnSpPr/>
      </xdr:nvCxnSpPr>
      <xdr:spPr>
        <a:xfrm flipV="1">
          <a:off x="1130300" y="13040492"/>
          <a:ext cx="889000" cy="63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42B4E9AB-B753-4EF7-AB7C-C1F3081291CB}"/>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141603</xdr:rowOff>
    </xdr:from>
    <xdr:ext cx="599010" cy="259045"/>
    <xdr:sp macro="" textlink="">
      <xdr:nvSpPr>
        <xdr:cNvPr id="186" name="テキスト ボックス 185">
          <a:extLst>
            <a:ext uri="{FF2B5EF4-FFF2-40B4-BE49-F238E27FC236}">
              <a16:creationId xmlns:a16="http://schemas.microsoft.com/office/drawing/2014/main" id="{0AD15B09-3888-4F45-BE56-E2DEDF451E79}"/>
            </a:ext>
          </a:extLst>
        </xdr:cNvPr>
        <xdr:cNvSpPr txBox="1"/>
      </xdr:nvSpPr>
      <xdr:spPr>
        <a:xfrm>
          <a:off x="1719795" y="1317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E482B11C-9A78-48C9-A804-1AB97A98B128}"/>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41296</xdr:rowOff>
    </xdr:from>
    <xdr:ext cx="599010" cy="259045"/>
    <xdr:sp macro="" textlink="">
      <xdr:nvSpPr>
        <xdr:cNvPr id="188" name="テキスト ボックス 187">
          <a:extLst>
            <a:ext uri="{FF2B5EF4-FFF2-40B4-BE49-F238E27FC236}">
              <a16:creationId xmlns:a16="http://schemas.microsoft.com/office/drawing/2014/main" id="{9ABFDBCE-8741-4220-9349-691B5C0A1259}"/>
            </a:ext>
          </a:extLst>
        </xdr:cNvPr>
        <xdr:cNvSpPr txBox="1"/>
      </xdr:nvSpPr>
      <xdr:spPr>
        <a:xfrm>
          <a:off x="830795" y="1324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FC94D51-CD45-4FE8-816C-544C8BEC7151}"/>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8844A8E-19EF-408C-810A-EA12365B6FB7}"/>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6FA9A13A-F48F-4CD0-BD8C-75BF90A8F013}"/>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57865322-D010-494C-8FB9-8E314370B0A8}"/>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9DECE71E-49CD-4C65-96F5-3672A6AE427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6480</xdr:rowOff>
    </xdr:from>
    <xdr:to>
      <xdr:col>24</xdr:col>
      <xdr:colOff>114300</xdr:colOff>
      <xdr:row>75</xdr:row>
      <xdr:rowOff>108080</xdr:rowOff>
    </xdr:to>
    <xdr:sp macro="" textlink="">
      <xdr:nvSpPr>
        <xdr:cNvPr id="194" name="楕円 193">
          <a:extLst>
            <a:ext uri="{FF2B5EF4-FFF2-40B4-BE49-F238E27FC236}">
              <a16:creationId xmlns:a16="http://schemas.microsoft.com/office/drawing/2014/main" id="{B6E2D725-6601-410A-B901-F2B975D82009}"/>
            </a:ext>
          </a:extLst>
        </xdr:cNvPr>
        <xdr:cNvSpPr/>
      </xdr:nvSpPr>
      <xdr:spPr>
        <a:xfrm>
          <a:off x="4584700" y="1286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29357</xdr:rowOff>
    </xdr:from>
    <xdr:ext cx="599010" cy="259045"/>
    <xdr:sp macro="" textlink="">
      <xdr:nvSpPr>
        <xdr:cNvPr id="195" name="民生費該当値テキスト">
          <a:extLst>
            <a:ext uri="{FF2B5EF4-FFF2-40B4-BE49-F238E27FC236}">
              <a16:creationId xmlns:a16="http://schemas.microsoft.com/office/drawing/2014/main" id="{DA326281-A4D2-4842-9FEF-9EFBEDD2D842}"/>
            </a:ext>
          </a:extLst>
        </xdr:cNvPr>
        <xdr:cNvSpPr txBox="1"/>
      </xdr:nvSpPr>
      <xdr:spPr>
        <a:xfrm>
          <a:off x="4686300" y="12716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66366</xdr:rowOff>
    </xdr:from>
    <xdr:to>
      <xdr:col>20</xdr:col>
      <xdr:colOff>38100</xdr:colOff>
      <xdr:row>75</xdr:row>
      <xdr:rowOff>167966</xdr:rowOff>
    </xdr:to>
    <xdr:sp macro="" textlink="">
      <xdr:nvSpPr>
        <xdr:cNvPr id="196" name="楕円 195">
          <a:extLst>
            <a:ext uri="{FF2B5EF4-FFF2-40B4-BE49-F238E27FC236}">
              <a16:creationId xmlns:a16="http://schemas.microsoft.com/office/drawing/2014/main" id="{2E8C79E1-1CC3-4F28-B5CD-AA0AB84FEC82}"/>
            </a:ext>
          </a:extLst>
        </xdr:cNvPr>
        <xdr:cNvSpPr/>
      </xdr:nvSpPr>
      <xdr:spPr>
        <a:xfrm>
          <a:off x="3746500" y="12925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13043</xdr:rowOff>
    </xdr:from>
    <xdr:ext cx="599010" cy="259045"/>
    <xdr:sp macro="" textlink="">
      <xdr:nvSpPr>
        <xdr:cNvPr id="197" name="テキスト ボックス 196">
          <a:extLst>
            <a:ext uri="{FF2B5EF4-FFF2-40B4-BE49-F238E27FC236}">
              <a16:creationId xmlns:a16="http://schemas.microsoft.com/office/drawing/2014/main" id="{D332F932-D081-4BD4-A6F0-610CA81DBA10}"/>
            </a:ext>
          </a:extLst>
        </xdr:cNvPr>
        <xdr:cNvSpPr txBox="1"/>
      </xdr:nvSpPr>
      <xdr:spPr>
        <a:xfrm>
          <a:off x="3497795" y="12700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136716</xdr:rowOff>
    </xdr:from>
    <xdr:to>
      <xdr:col>15</xdr:col>
      <xdr:colOff>101600</xdr:colOff>
      <xdr:row>76</xdr:row>
      <xdr:rowOff>66867</xdr:rowOff>
    </xdr:to>
    <xdr:sp macro="" textlink="">
      <xdr:nvSpPr>
        <xdr:cNvPr id="198" name="楕円 197">
          <a:extLst>
            <a:ext uri="{FF2B5EF4-FFF2-40B4-BE49-F238E27FC236}">
              <a16:creationId xmlns:a16="http://schemas.microsoft.com/office/drawing/2014/main" id="{653537D2-1272-459F-A41E-125BCB900502}"/>
            </a:ext>
          </a:extLst>
        </xdr:cNvPr>
        <xdr:cNvSpPr/>
      </xdr:nvSpPr>
      <xdr:spPr>
        <a:xfrm>
          <a:off x="2857500" y="1299546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83393</xdr:rowOff>
    </xdr:from>
    <xdr:ext cx="599010" cy="259045"/>
    <xdr:sp macro="" textlink="">
      <xdr:nvSpPr>
        <xdr:cNvPr id="199" name="テキスト ボックス 198">
          <a:extLst>
            <a:ext uri="{FF2B5EF4-FFF2-40B4-BE49-F238E27FC236}">
              <a16:creationId xmlns:a16="http://schemas.microsoft.com/office/drawing/2014/main" id="{E59BF0F5-DCC4-4AB8-8AB1-CD6A7A3ED8D6}"/>
            </a:ext>
          </a:extLst>
        </xdr:cNvPr>
        <xdr:cNvSpPr txBox="1"/>
      </xdr:nvSpPr>
      <xdr:spPr>
        <a:xfrm>
          <a:off x="2608795" y="12770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130943</xdr:rowOff>
    </xdr:from>
    <xdr:to>
      <xdr:col>10</xdr:col>
      <xdr:colOff>165100</xdr:colOff>
      <xdr:row>76</xdr:row>
      <xdr:rowOff>61094</xdr:rowOff>
    </xdr:to>
    <xdr:sp macro="" textlink="">
      <xdr:nvSpPr>
        <xdr:cNvPr id="200" name="楕円 199">
          <a:extLst>
            <a:ext uri="{FF2B5EF4-FFF2-40B4-BE49-F238E27FC236}">
              <a16:creationId xmlns:a16="http://schemas.microsoft.com/office/drawing/2014/main" id="{C78BA4D0-7E8B-49DD-A972-B12F9820CB4A}"/>
            </a:ext>
          </a:extLst>
        </xdr:cNvPr>
        <xdr:cNvSpPr/>
      </xdr:nvSpPr>
      <xdr:spPr>
        <a:xfrm>
          <a:off x="1968500" y="1298969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77620</xdr:rowOff>
    </xdr:from>
    <xdr:ext cx="599010" cy="259045"/>
    <xdr:sp macro="" textlink="">
      <xdr:nvSpPr>
        <xdr:cNvPr id="201" name="テキスト ボックス 200">
          <a:extLst>
            <a:ext uri="{FF2B5EF4-FFF2-40B4-BE49-F238E27FC236}">
              <a16:creationId xmlns:a16="http://schemas.microsoft.com/office/drawing/2014/main" id="{F1AC681C-D3F0-4DE6-BBCF-44D876B18A48}"/>
            </a:ext>
          </a:extLst>
        </xdr:cNvPr>
        <xdr:cNvSpPr txBox="1"/>
      </xdr:nvSpPr>
      <xdr:spPr>
        <a:xfrm>
          <a:off x="1719795" y="12764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23217</xdr:rowOff>
    </xdr:from>
    <xdr:to>
      <xdr:col>6</xdr:col>
      <xdr:colOff>38100</xdr:colOff>
      <xdr:row>76</xdr:row>
      <xdr:rowOff>124817</xdr:rowOff>
    </xdr:to>
    <xdr:sp macro="" textlink="">
      <xdr:nvSpPr>
        <xdr:cNvPr id="202" name="楕円 201">
          <a:extLst>
            <a:ext uri="{FF2B5EF4-FFF2-40B4-BE49-F238E27FC236}">
              <a16:creationId xmlns:a16="http://schemas.microsoft.com/office/drawing/2014/main" id="{456D4FFC-293F-4921-A977-2548B2D6D5BB}"/>
            </a:ext>
          </a:extLst>
        </xdr:cNvPr>
        <xdr:cNvSpPr/>
      </xdr:nvSpPr>
      <xdr:spPr>
        <a:xfrm>
          <a:off x="1079500" y="13053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141343</xdr:rowOff>
    </xdr:from>
    <xdr:ext cx="599010" cy="259045"/>
    <xdr:sp macro="" textlink="">
      <xdr:nvSpPr>
        <xdr:cNvPr id="203" name="テキスト ボックス 202">
          <a:extLst>
            <a:ext uri="{FF2B5EF4-FFF2-40B4-BE49-F238E27FC236}">
              <a16:creationId xmlns:a16="http://schemas.microsoft.com/office/drawing/2014/main" id="{E5336642-E958-4B72-AEDA-73B5F057A5EC}"/>
            </a:ext>
          </a:extLst>
        </xdr:cNvPr>
        <xdr:cNvSpPr txBox="1"/>
      </xdr:nvSpPr>
      <xdr:spPr>
        <a:xfrm>
          <a:off x="830795" y="12828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AE4EDAD7-E2F9-4837-BBF3-EF39A8345827}"/>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9223D2AA-125B-4CD8-991C-1108057A59E5}"/>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61E8B1E8-E20B-4D48-B7D1-06F0FACB0F2C}"/>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10C74150-9A7F-41E6-B254-FB530E7CE566}"/>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92CA7CE6-5F7F-4081-A88A-982648033E93}"/>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DFC76C02-4C01-4902-AF17-C2D4AC9A3DA6}"/>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19C6DEDF-F3E9-49CF-9F7D-8E3BD182591D}"/>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C4A0B3B1-5EB4-4D7F-BB7B-FBC70B33F13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735BA700-A09A-42AE-8BF3-F4D8523422C6}"/>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EEE385C1-83E3-4301-B628-13E4CEE27B22}"/>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ABACD31C-A25D-4F5C-BB1C-440BE5937FDA}"/>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3EF2E946-09CF-4337-BBEC-520C38A2C34E}"/>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BF50F435-9072-4636-8806-B1BFE6F63092}"/>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5CEEA878-C151-46BB-B2E0-7012AA5A6BED}"/>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2AA9E069-5F6A-4DF8-A842-434FCD84FC0A}"/>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FDBD91DB-5807-4BE9-87AE-DDC007F6D105}"/>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6AA0D954-3631-4E11-84D5-6801A0524E25}"/>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221F6F90-9DA6-4F19-9C19-B80D754B7901}"/>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A0980AF8-2443-489A-9D29-71A9C00C4A18}"/>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BAF8294A-AA13-4E67-9FC8-AE3AFCF54144}"/>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57AD7207-C4BD-4376-A808-3ACE3C75FA96}"/>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CF9BB740-243C-4448-A557-060CB6B0F561}"/>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2E7CA0D8-CB5C-492C-B502-27D9CA38F5A8}"/>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DD3E92A1-BD08-41A1-802F-77DB6E8A3F1B}"/>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9957D245-C507-4416-8018-AB16BEEA7012}"/>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72884FDF-11C2-41C5-A148-2310DF9C4BA5}"/>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2929200A-B1F8-44D3-8C5D-667A0B8DBCDB}"/>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ECE90860-48B4-406B-B401-129EA0BD5CEC}"/>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130522</xdr:rowOff>
    </xdr:from>
    <xdr:to>
      <xdr:col>24</xdr:col>
      <xdr:colOff>63500</xdr:colOff>
      <xdr:row>98</xdr:row>
      <xdr:rowOff>21279</xdr:rowOff>
    </xdr:to>
    <xdr:cxnSp macro="">
      <xdr:nvCxnSpPr>
        <xdr:cNvPr id="232" name="直線コネクタ 231">
          <a:extLst>
            <a:ext uri="{FF2B5EF4-FFF2-40B4-BE49-F238E27FC236}">
              <a16:creationId xmlns:a16="http://schemas.microsoft.com/office/drawing/2014/main" id="{CCC478A8-5D6A-4E89-8024-E909B3AD19C5}"/>
            </a:ext>
          </a:extLst>
        </xdr:cNvPr>
        <xdr:cNvCxnSpPr/>
      </xdr:nvCxnSpPr>
      <xdr:spPr>
        <a:xfrm flipV="1">
          <a:off x="3797300" y="16761172"/>
          <a:ext cx="838200" cy="62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78201</xdr:rowOff>
    </xdr:from>
    <xdr:ext cx="599010" cy="259045"/>
    <xdr:sp macro="" textlink="">
      <xdr:nvSpPr>
        <xdr:cNvPr id="233" name="衛生費平均値テキスト">
          <a:extLst>
            <a:ext uri="{FF2B5EF4-FFF2-40B4-BE49-F238E27FC236}">
              <a16:creationId xmlns:a16="http://schemas.microsoft.com/office/drawing/2014/main" id="{B6E26E77-FA91-490C-87BC-2BBE9999B6ED}"/>
            </a:ext>
          </a:extLst>
        </xdr:cNvPr>
        <xdr:cNvSpPr txBox="1"/>
      </xdr:nvSpPr>
      <xdr:spPr>
        <a:xfrm>
          <a:off x="4686300" y="16537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3E926DC8-74F8-4889-9736-9A85A0F2B196}"/>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161110</xdr:rowOff>
    </xdr:from>
    <xdr:to>
      <xdr:col>19</xdr:col>
      <xdr:colOff>177800</xdr:colOff>
      <xdr:row>98</xdr:row>
      <xdr:rowOff>21279</xdr:rowOff>
    </xdr:to>
    <xdr:cxnSp macro="">
      <xdr:nvCxnSpPr>
        <xdr:cNvPr id="235" name="直線コネクタ 234">
          <a:extLst>
            <a:ext uri="{FF2B5EF4-FFF2-40B4-BE49-F238E27FC236}">
              <a16:creationId xmlns:a16="http://schemas.microsoft.com/office/drawing/2014/main" id="{19BAFEB1-5FAC-4DA2-B14D-C9466E1D6239}"/>
            </a:ext>
          </a:extLst>
        </xdr:cNvPr>
        <xdr:cNvCxnSpPr/>
      </xdr:nvCxnSpPr>
      <xdr:spPr>
        <a:xfrm>
          <a:off x="2908300" y="16791760"/>
          <a:ext cx="889000" cy="31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9962480B-5C89-4194-A73A-07F912B87637}"/>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1050</xdr:rowOff>
    </xdr:from>
    <xdr:ext cx="599010" cy="259045"/>
    <xdr:sp macro="" textlink="">
      <xdr:nvSpPr>
        <xdr:cNvPr id="237" name="テキスト ボックス 236">
          <a:extLst>
            <a:ext uri="{FF2B5EF4-FFF2-40B4-BE49-F238E27FC236}">
              <a16:creationId xmlns:a16="http://schemas.microsoft.com/office/drawing/2014/main" id="{B65395DB-C4DC-48EA-978B-04254622787F}"/>
            </a:ext>
          </a:extLst>
        </xdr:cNvPr>
        <xdr:cNvSpPr txBox="1"/>
      </xdr:nvSpPr>
      <xdr:spPr>
        <a:xfrm>
          <a:off x="3497795" y="1646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161110</xdr:rowOff>
    </xdr:from>
    <xdr:to>
      <xdr:col>15</xdr:col>
      <xdr:colOff>50800</xdr:colOff>
      <xdr:row>98</xdr:row>
      <xdr:rowOff>18154</xdr:rowOff>
    </xdr:to>
    <xdr:cxnSp macro="">
      <xdr:nvCxnSpPr>
        <xdr:cNvPr id="238" name="直線コネクタ 237">
          <a:extLst>
            <a:ext uri="{FF2B5EF4-FFF2-40B4-BE49-F238E27FC236}">
              <a16:creationId xmlns:a16="http://schemas.microsoft.com/office/drawing/2014/main" id="{88776929-C2AB-4501-A144-3BFB6AEB682D}"/>
            </a:ext>
          </a:extLst>
        </xdr:cNvPr>
        <xdr:cNvCxnSpPr/>
      </xdr:nvCxnSpPr>
      <xdr:spPr>
        <a:xfrm flipV="1">
          <a:off x="2019300" y="16791760"/>
          <a:ext cx="889000" cy="28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D938067B-1A06-4490-BE30-8A4CAD4E8441}"/>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25454</xdr:rowOff>
    </xdr:from>
    <xdr:ext cx="599010" cy="259045"/>
    <xdr:sp macro="" textlink="">
      <xdr:nvSpPr>
        <xdr:cNvPr id="240" name="テキスト ボックス 239">
          <a:extLst>
            <a:ext uri="{FF2B5EF4-FFF2-40B4-BE49-F238E27FC236}">
              <a16:creationId xmlns:a16="http://schemas.microsoft.com/office/drawing/2014/main" id="{CF4B7363-966B-4828-A4FA-1A9D58C4D3EB}"/>
            </a:ext>
          </a:extLst>
        </xdr:cNvPr>
        <xdr:cNvSpPr txBox="1"/>
      </xdr:nvSpPr>
      <xdr:spPr>
        <a:xfrm>
          <a:off x="2608795" y="1648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161131</xdr:rowOff>
    </xdr:from>
    <xdr:to>
      <xdr:col>10</xdr:col>
      <xdr:colOff>114300</xdr:colOff>
      <xdr:row>98</xdr:row>
      <xdr:rowOff>18154</xdr:rowOff>
    </xdr:to>
    <xdr:cxnSp macro="">
      <xdr:nvCxnSpPr>
        <xdr:cNvPr id="241" name="直線コネクタ 240">
          <a:extLst>
            <a:ext uri="{FF2B5EF4-FFF2-40B4-BE49-F238E27FC236}">
              <a16:creationId xmlns:a16="http://schemas.microsoft.com/office/drawing/2014/main" id="{00A983D9-8C7A-433F-98DD-6E05082E445C}"/>
            </a:ext>
          </a:extLst>
        </xdr:cNvPr>
        <xdr:cNvCxnSpPr/>
      </xdr:nvCxnSpPr>
      <xdr:spPr>
        <a:xfrm>
          <a:off x="1130300" y="16791781"/>
          <a:ext cx="889000" cy="28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8A401F04-996A-4B27-AEBE-22A91A33A3E7}"/>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32955</xdr:rowOff>
    </xdr:from>
    <xdr:ext cx="599010" cy="259045"/>
    <xdr:sp macro="" textlink="">
      <xdr:nvSpPr>
        <xdr:cNvPr id="243" name="テキスト ボックス 242">
          <a:extLst>
            <a:ext uri="{FF2B5EF4-FFF2-40B4-BE49-F238E27FC236}">
              <a16:creationId xmlns:a16="http://schemas.microsoft.com/office/drawing/2014/main" id="{DDA64D8D-F4C4-4DF3-BA80-664C32C1D84B}"/>
            </a:ext>
          </a:extLst>
        </xdr:cNvPr>
        <xdr:cNvSpPr txBox="1"/>
      </xdr:nvSpPr>
      <xdr:spPr>
        <a:xfrm>
          <a:off x="1719795" y="16492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DA14DD08-B15C-4CDB-BA32-DC7706F783C3}"/>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41563</xdr:rowOff>
    </xdr:from>
    <xdr:ext cx="599010" cy="259045"/>
    <xdr:sp macro="" textlink="">
      <xdr:nvSpPr>
        <xdr:cNvPr id="245" name="テキスト ボックス 244">
          <a:extLst>
            <a:ext uri="{FF2B5EF4-FFF2-40B4-BE49-F238E27FC236}">
              <a16:creationId xmlns:a16="http://schemas.microsoft.com/office/drawing/2014/main" id="{FAF8D41A-F506-4685-BDA5-67474F06D195}"/>
            </a:ext>
          </a:extLst>
        </xdr:cNvPr>
        <xdr:cNvSpPr txBox="1"/>
      </xdr:nvSpPr>
      <xdr:spPr>
        <a:xfrm>
          <a:off x="830795" y="1650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F827C775-FEDA-499F-B9A4-3D213DB330D6}"/>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491F7BF9-E182-4898-A0B2-1D13BA33DFF6}"/>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FFD1E8B6-7E5C-494D-A77F-D54A95C76D29}"/>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E6F997D1-54AD-44CC-A58F-7E2F910C0FA6}"/>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B71AA0AB-7DF2-4443-9080-1DC8FAE3C67B}"/>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79722</xdr:rowOff>
    </xdr:from>
    <xdr:to>
      <xdr:col>24</xdr:col>
      <xdr:colOff>114300</xdr:colOff>
      <xdr:row>98</xdr:row>
      <xdr:rowOff>9872</xdr:rowOff>
    </xdr:to>
    <xdr:sp macro="" textlink="">
      <xdr:nvSpPr>
        <xdr:cNvPr id="251" name="楕円 250">
          <a:extLst>
            <a:ext uri="{FF2B5EF4-FFF2-40B4-BE49-F238E27FC236}">
              <a16:creationId xmlns:a16="http://schemas.microsoft.com/office/drawing/2014/main" id="{EA926D8C-6945-44CB-BAC7-E7A614C135C6}"/>
            </a:ext>
          </a:extLst>
        </xdr:cNvPr>
        <xdr:cNvSpPr/>
      </xdr:nvSpPr>
      <xdr:spPr>
        <a:xfrm>
          <a:off x="4584700" y="1671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58149</xdr:rowOff>
    </xdr:from>
    <xdr:ext cx="599010" cy="259045"/>
    <xdr:sp macro="" textlink="">
      <xdr:nvSpPr>
        <xdr:cNvPr id="252" name="衛生費該当値テキスト">
          <a:extLst>
            <a:ext uri="{FF2B5EF4-FFF2-40B4-BE49-F238E27FC236}">
              <a16:creationId xmlns:a16="http://schemas.microsoft.com/office/drawing/2014/main" id="{84FC8D24-E36E-49E1-8F58-C4B494864361}"/>
            </a:ext>
          </a:extLst>
        </xdr:cNvPr>
        <xdr:cNvSpPr txBox="1"/>
      </xdr:nvSpPr>
      <xdr:spPr>
        <a:xfrm>
          <a:off x="4686300" y="16688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141929</xdr:rowOff>
    </xdr:from>
    <xdr:to>
      <xdr:col>20</xdr:col>
      <xdr:colOff>38100</xdr:colOff>
      <xdr:row>98</xdr:row>
      <xdr:rowOff>72079</xdr:rowOff>
    </xdr:to>
    <xdr:sp macro="" textlink="">
      <xdr:nvSpPr>
        <xdr:cNvPr id="253" name="楕円 252">
          <a:extLst>
            <a:ext uri="{FF2B5EF4-FFF2-40B4-BE49-F238E27FC236}">
              <a16:creationId xmlns:a16="http://schemas.microsoft.com/office/drawing/2014/main" id="{B1A0D838-2431-4CF2-A38B-C34FE07B3338}"/>
            </a:ext>
          </a:extLst>
        </xdr:cNvPr>
        <xdr:cNvSpPr/>
      </xdr:nvSpPr>
      <xdr:spPr>
        <a:xfrm>
          <a:off x="3746500" y="1677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63206</xdr:rowOff>
    </xdr:from>
    <xdr:ext cx="599010" cy="259045"/>
    <xdr:sp macro="" textlink="">
      <xdr:nvSpPr>
        <xdr:cNvPr id="254" name="テキスト ボックス 253">
          <a:extLst>
            <a:ext uri="{FF2B5EF4-FFF2-40B4-BE49-F238E27FC236}">
              <a16:creationId xmlns:a16="http://schemas.microsoft.com/office/drawing/2014/main" id="{2F823C0D-A7EF-48FE-BE2A-00D3CECB5426}"/>
            </a:ext>
          </a:extLst>
        </xdr:cNvPr>
        <xdr:cNvSpPr txBox="1"/>
      </xdr:nvSpPr>
      <xdr:spPr>
        <a:xfrm>
          <a:off x="3497795" y="16865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110310</xdr:rowOff>
    </xdr:from>
    <xdr:to>
      <xdr:col>15</xdr:col>
      <xdr:colOff>101600</xdr:colOff>
      <xdr:row>98</xdr:row>
      <xdr:rowOff>40460</xdr:rowOff>
    </xdr:to>
    <xdr:sp macro="" textlink="">
      <xdr:nvSpPr>
        <xdr:cNvPr id="255" name="楕円 254">
          <a:extLst>
            <a:ext uri="{FF2B5EF4-FFF2-40B4-BE49-F238E27FC236}">
              <a16:creationId xmlns:a16="http://schemas.microsoft.com/office/drawing/2014/main" id="{B311EC3A-977A-4346-B5C5-86D3BA316A71}"/>
            </a:ext>
          </a:extLst>
        </xdr:cNvPr>
        <xdr:cNvSpPr/>
      </xdr:nvSpPr>
      <xdr:spPr>
        <a:xfrm>
          <a:off x="2857500" y="1674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31587</xdr:rowOff>
    </xdr:from>
    <xdr:ext cx="599010" cy="259045"/>
    <xdr:sp macro="" textlink="">
      <xdr:nvSpPr>
        <xdr:cNvPr id="256" name="テキスト ボックス 255">
          <a:extLst>
            <a:ext uri="{FF2B5EF4-FFF2-40B4-BE49-F238E27FC236}">
              <a16:creationId xmlns:a16="http://schemas.microsoft.com/office/drawing/2014/main" id="{7C85D377-C8C7-4C87-A8DE-AB580CE45F9C}"/>
            </a:ext>
          </a:extLst>
        </xdr:cNvPr>
        <xdr:cNvSpPr txBox="1"/>
      </xdr:nvSpPr>
      <xdr:spPr>
        <a:xfrm>
          <a:off x="2608795" y="16833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138804</xdr:rowOff>
    </xdr:from>
    <xdr:to>
      <xdr:col>10</xdr:col>
      <xdr:colOff>165100</xdr:colOff>
      <xdr:row>98</xdr:row>
      <xdr:rowOff>68954</xdr:rowOff>
    </xdr:to>
    <xdr:sp macro="" textlink="">
      <xdr:nvSpPr>
        <xdr:cNvPr id="257" name="楕円 256">
          <a:extLst>
            <a:ext uri="{FF2B5EF4-FFF2-40B4-BE49-F238E27FC236}">
              <a16:creationId xmlns:a16="http://schemas.microsoft.com/office/drawing/2014/main" id="{DF3EBE2A-8939-4DBA-BF9B-9C5A31D145E9}"/>
            </a:ext>
          </a:extLst>
        </xdr:cNvPr>
        <xdr:cNvSpPr/>
      </xdr:nvSpPr>
      <xdr:spPr>
        <a:xfrm>
          <a:off x="1968500" y="16769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60081</xdr:rowOff>
    </xdr:from>
    <xdr:ext cx="599010" cy="259045"/>
    <xdr:sp macro="" textlink="">
      <xdr:nvSpPr>
        <xdr:cNvPr id="258" name="テキスト ボックス 257">
          <a:extLst>
            <a:ext uri="{FF2B5EF4-FFF2-40B4-BE49-F238E27FC236}">
              <a16:creationId xmlns:a16="http://schemas.microsoft.com/office/drawing/2014/main" id="{36DEA03C-A26C-4F1C-9B9B-0738713DE37F}"/>
            </a:ext>
          </a:extLst>
        </xdr:cNvPr>
        <xdr:cNvSpPr txBox="1"/>
      </xdr:nvSpPr>
      <xdr:spPr>
        <a:xfrm>
          <a:off x="1719795" y="16862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110331</xdr:rowOff>
    </xdr:from>
    <xdr:to>
      <xdr:col>6</xdr:col>
      <xdr:colOff>38100</xdr:colOff>
      <xdr:row>98</xdr:row>
      <xdr:rowOff>40481</xdr:rowOff>
    </xdr:to>
    <xdr:sp macro="" textlink="">
      <xdr:nvSpPr>
        <xdr:cNvPr id="259" name="楕円 258">
          <a:extLst>
            <a:ext uri="{FF2B5EF4-FFF2-40B4-BE49-F238E27FC236}">
              <a16:creationId xmlns:a16="http://schemas.microsoft.com/office/drawing/2014/main" id="{6284A6DB-D1BA-4660-AE12-F74604A5672C}"/>
            </a:ext>
          </a:extLst>
        </xdr:cNvPr>
        <xdr:cNvSpPr/>
      </xdr:nvSpPr>
      <xdr:spPr>
        <a:xfrm>
          <a:off x="1079500" y="16740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31608</xdr:rowOff>
    </xdr:from>
    <xdr:ext cx="599010" cy="259045"/>
    <xdr:sp macro="" textlink="">
      <xdr:nvSpPr>
        <xdr:cNvPr id="260" name="テキスト ボックス 259">
          <a:extLst>
            <a:ext uri="{FF2B5EF4-FFF2-40B4-BE49-F238E27FC236}">
              <a16:creationId xmlns:a16="http://schemas.microsoft.com/office/drawing/2014/main" id="{62266899-D7BD-41C6-92F6-31AEEF978432}"/>
            </a:ext>
          </a:extLst>
        </xdr:cNvPr>
        <xdr:cNvSpPr txBox="1"/>
      </xdr:nvSpPr>
      <xdr:spPr>
        <a:xfrm>
          <a:off x="830795" y="16833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DF5E8B1A-3594-437A-B84D-A6C364F58FA5}"/>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1C20C394-A736-4E59-B7C2-EFCDB4663889}"/>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1BAB952C-5DC9-4AB0-B5F0-B15C263BFE08}"/>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F2880304-77D9-4429-A0CB-5922BF676E09}"/>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51BA327E-7EEC-446F-B9EA-9C2918C3CBF9}"/>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D00FB872-BB39-4BA0-B98D-5BFE396566EF}"/>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4ADEDD2B-4E5A-4B05-83BA-53B2F94A272A}"/>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ACB7748-2BD0-459C-9E5A-14DE3B949724}"/>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F8C1B4FE-2BFC-4D08-B7AE-6222AE51EDB2}"/>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43145BBD-0E84-4AC8-81FC-5EAE16EAD74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A877F84-6886-4D31-A27D-83CFE75233A6}"/>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B83028C4-4E99-4C29-84F2-9A0B131B0E8B}"/>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86B1FAC1-F360-4659-B084-3C2D0004EFBD}"/>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AD08E155-19A9-4C95-B31B-2A41A016D2D5}"/>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E04DA6D9-186E-429F-888F-6C075CDFBA11}"/>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E636A6BF-6BC7-4D2F-B2DC-1D7AB2EE0872}"/>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24BA3BF5-001C-4EAC-BA9B-BE3C18A52192}"/>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FBE9B3E8-9DE2-45AB-946F-9734781E4EB7}"/>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5104C132-4B58-4490-AEF4-54BAA426B779}"/>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C0B2636A-DCF3-4D82-A5D8-8C2E8B5EAD29}"/>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1A0CFA21-29B9-49F4-AC54-AA3289D715C1}"/>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39371C07-A280-4E7C-8D57-A582526DE329}"/>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1B62CCF9-EE08-4E8F-8DC5-11717A699F34}"/>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3E13919C-BA9E-4C4C-8759-3EF1F0F193C7}"/>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BE6E9B83-8F94-41DA-AD86-9FD4F1C83035}"/>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76949CAE-B9D4-4A5B-A9C4-BBDF1D98B6BE}"/>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8D9C47E2-44AD-4AB9-83E6-88A764E0CDBF}"/>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9FC77819-F1A2-4C1E-A0EA-F52E1DD27B23}"/>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461850D4-C3B9-4820-9304-569F37911B7F}"/>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6485B8A5-804F-4A28-AEA5-23E6A20E7E80}"/>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32E59B3D-60FF-4140-AF69-FDE0FF75A478}"/>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89A20890-DD17-44D8-8E3F-AEAA94E740F6}"/>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96AD8198-2178-40A2-B103-7DC302686CFE}"/>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a:extLst>
            <a:ext uri="{FF2B5EF4-FFF2-40B4-BE49-F238E27FC236}">
              <a16:creationId xmlns:a16="http://schemas.microsoft.com/office/drawing/2014/main" id="{D258D8BE-F427-49A6-828C-B6B1FF25E3EE}"/>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152019</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5DD46876-E788-4C6D-9C8C-467729AAED11}"/>
            </a:ext>
          </a:extLst>
        </xdr:cNvPr>
        <xdr:cNvCxnSpPr/>
      </xdr:nvCxnSpPr>
      <xdr:spPr>
        <a:xfrm>
          <a:off x="7861300" y="6667119"/>
          <a:ext cx="889000" cy="63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87AB809-C18D-4DDA-AF37-F11302487352}"/>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a:extLst>
            <a:ext uri="{FF2B5EF4-FFF2-40B4-BE49-F238E27FC236}">
              <a16:creationId xmlns:a16="http://schemas.microsoft.com/office/drawing/2014/main" id="{FE1B4A0A-B0CD-43B6-B34A-C82C9F58121E}"/>
            </a:ext>
          </a:extLst>
        </xdr:cNvPr>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80137</xdr:rowOff>
    </xdr:from>
    <xdr:to>
      <xdr:col>41</xdr:col>
      <xdr:colOff>50800</xdr:colOff>
      <xdr:row>38</xdr:row>
      <xdr:rowOff>152019</xdr:rowOff>
    </xdr:to>
    <xdr:cxnSp macro="">
      <xdr:nvCxnSpPr>
        <xdr:cNvPr id="298" name="直線コネクタ 297">
          <a:extLst>
            <a:ext uri="{FF2B5EF4-FFF2-40B4-BE49-F238E27FC236}">
              <a16:creationId xmlns:a16="http://schemas.microsoft.com/office/drawing/2014/main" id="{9EB5CF80-1FA1-401D-A512-04E96E0525DF}"/>
            </a:ext>
          </a:extLst>
        </xdr:cNvPr>
        <xdr:cNvCxnSpPr/>
      </xdr:nvCxnSpPr>
      <xdr:spPr>
        <a:xfrm>
          <a:off x="6972300" y="6423787"/>
          <a:ext cx="889000" cy="243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F293FF2A-27BE-4772-A14A-280F859079D6}"/>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E069FCB7-E3AB-4B3E-A874-1AD416E87F34}"/>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21B68EAF-C262-413E-8C5E-6A9929005A4D}"/>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164990</xdr:rowOff>
    </xdr:from>
    <xdr:ext cx="378565" cy="259045"/>
    <xdr:sp macro="" textlink="">
      <xdr:nvSpPr>
        <xdr:cNvPr id="302" name="テキスト ボックス 301">
          <a:extLst>
            <a:ext uri="{FF2B5EF4-FFF2-40B4-BE49-F238E27FC236}">
              <a16:creationId xmlns:a16="http://schemas.microsoft.com/office/drawing/2014/main" id="{3F3DED94-55B5-402A-B464-C21DDBA2D221}"/>
            </a:ext>
          </a:extLst>
        </xdr:cNvPr>
        <xdr:cNvSpPr txBox="1"/>
      </xdr:nvSpPr>
      <xdr:spPr>
        <a:xfrm>
          <a:off x="6783017" y="66800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B02A9194-4629-40AE-B185-CDE533AAC3C3}"/>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A5E98C67-3E39-4D59-A414-F54ECB88FB21}"/>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9BE09946-3AF2-4217-9C39-FE38BCB8329E}"/>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2DCDFF43-7588-4A43-B7B5-DB2112EFAFBB}"/>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78FB8F87-8BDC-46EF-8116-76A199F60839}"/>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58DB7724-FBFB-4F4A-A88B-F3CCD5228E32}"/>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9" name="労働費該当値テキスト">
          <a:extLst>
            <a:ext uri="{FF2B5EF4-FFF2-40B4-BE49-F238E27FC236}">
              <a16:creationId xmlns:a16="http://schemas.microsoft.com/office/drawing/2014/main" id="{2DA16E12-E0CE-40F2-8992-A9EA891D6F1B}"/>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668BE81E-55AA-44F8-B645-99318A3ED26C}"/>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2435AFB7-1F69-4AFD-81DB-70553DA6D3BB}"/>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796EFC73-0CF5-4D56-92CB-DE5EB148429D}"/>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8C8AB460-4AA9-4C2C-B5A0-FEC33C2FC616}"/>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101219</xdr:rowOff>
    </xdr:from>
    <xdr:to>
      <xdr:col>41</xdr:col>
      <xdr:colOff>101600</xdr:colOff>
      <xdr:row>39</xdr:row>
      <xdr:rowOff>31369</xdr:rowOff>
    </xdr:to>
    <xdr:sp macro="" textlink="">
      <xdr:nvSpPr>
        <xdr:cNvPr id="314" name="楕円 313">
          <a:extLst>
            <a:ext uri="{FF2B5EF4-FFF2-40B4-BE49-F238E27FC236}">
              <a16:creationId xmlns:a16="http://schemas.microsoft.com/office/drawing/2014/main" id="{E868ABB7-CF6A-46E1-804B-1403EBEA1188}"/>
            </a:ext>
          </a:extLst>
        </xdr:cNvPr>
        <xdr:cNvSpPr/>
      </xdr:nvSpPr>
      <xdr:spPr>
        <a:xfrm>
          <a:off x="7810500" y="6616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22496</xdr:rowOff>
    </xdr:from>
    <xdr:ext cx="378565" cy="259045"/>
    <xdr:sp macro="" textlink="">
      <xdr:nvSpPr>
        <xdr:cNvPr id="315" name="テキスト ボックス 314">
          <a:extLst>
            <a:ext uri="{FF2B5EF4-FFF2-40B4-BE49-F238E27FC236}">
              <a16:creationId xmlns:a16="http://schemas.microsoft.com/office/drawing/2014/main" id="{D784E349-953E-44D3-A34F-2EB5934C5F8E}"/>
            </a:ext>
          </a:extLst>
        </xdr:cNvPr>
        <xdr:cNvSpPr txBox="1"/>
      </xdr:nvSpPr>
      <xdr:spPr>
        <a:xfrm>
          <a:off x="7672017" y="67090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29337</xdr:rowOff>
    </xdr:from>
    <xdr:to>
      <xdr:col>36</xdr:col>
      <xdr:colOff>165100</xdr:colOff>
      <xdr:row>37</xdr:row>
      <xdr:rowOff>130937</xdr:rowOff>
    </xdr:to>
    <xdr:sp macro="" textlink="">
      <xdr:nvSpPr>
        <xdr:cNvPr id="316" name="楕円 315">
          <a:extLst>
            <a:ext uri="{FF2B5EF4-FFF2-40B4-BE49-F238E27FC236}">
              <a16:creationId xmlns:a16="http://schemas.microsoft.com/office/drawing/2014/main" id="{492F9223-33E6-4E8C-9B9E-8E429CEECFC9}"/>
            </a:ext>
          </a:extLst>
        </xdr:cNvPr>
        <xdr:cNvSpPr/>
      </xdr:nvSpPr>
      <xdr:spPr>
        <a:xfrm>
          <a:off x="6921500" y="6372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147464</xdr:rowOff>
    </xdr:from>
    <xdr:ext cx="469744" cy="259045"/>
    <xdr:sp macro="" textlink="">
      <xdr:nvSpPr>
        <xdr:cNvPr id="317" name="テキスト ボックス 316">
          <a:extLst>
            <a:ext uri="{FF2B5EF4-FFF2-40B4-BE49-F238E27FC236}">
              <a16:creationId xmlns:a16="http://schemas.microsoft.com/office/drawing/2014/main" id="{10119EC7-5CC5-4449-9BE1-DEDFDA6A70E0}"/>
            </a:ext>
          </a:extLst>
        </xdr:cNvPr>
        <xdr:cNvSpPr txBox="1"/>
      </xdr:nvSpPr>
      <xdr:spPr>
        <a:xfrm>
          <a:off x="6737428" y="6148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FDB39179-93F7-4DAC-A4F4-28F5C93F0B5F}"/>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D0E0436D-F914-4AA7-87C7-620E3B1FA0F5}"/>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FFD388A2-6B43-4273-91AD-DB2B845B3A0D}"/>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6EA66190-4400-4060-A634-967B3435B17D}"/>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53698F31-E4D2-4F06-89DA-6825C9874862}"/>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5AB3F75C-C1FB-482B-99DE-B0B8BDBCA5A9}"/>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9AD99F09-404F-4499-9DF9-0149833EB73A}"/>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F5A2CFD6-5EC5-4B40-9F34-8DF2C2535A45}"/>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25B4D243-4D5C-4FCD-BD55-94B14BE76026}"/>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BDA20E6F-2DA7-4DF6-91FB-9903F8A3A436}"/>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767884A1-A523-4F71-AAA8-2FB6B6B5EC8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4E7AAC1F-B316-44A6-99B9-8FDB04A36605}"/>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B6C65AD9-5E20-4741-90BF-1AA5652DB658}"/>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66DCA275-0D72-44B4-B176-AAE365DA3822}"/>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B0D7AFE4-F116-457C-B3BA-19C489BC4141}"/>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47F9AA50-64E4-49D0-8502-7A66C9E36BEA}"/>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E5935469-33AA-4E9B-953E-B1C693B52127}"/>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88217399-4A2D-4C21-A7EE-D58D1D533266}"/>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5BC6F6BC-165B-4A59-A623-B4E2495C3753}"/>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64D8B542-6429-4105-A59E-1FD80FEC0C6A}"/>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CAC58598-3ED9-4552-A195-174607231121}"/>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9B0464DD-6A5A-48F1-923D-2F35C7D1200C}"/>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BA9E84D4-3217-4391-B599-988A952E7652}"/>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28765BAC-77ED-41DF-8AAA-C999A05A819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BFF9E82F-3D65-4AA4-A927-2B58C56D7B12}"/>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C871D41D-5498-4577-B962-AE468A90FC2A}"/>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619C96F6-B230-460B-8C6E-62A4804FC773}"/>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6953120F-3713-4B22-BA19-764929C3CE64}"/>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16979</xdr:rowOff>
    </xdr:from>
    <xdr:to>
      <xdr:col>55</xdr:col>
      <xdr:colOff>0</xdr:colOff>
      <xdr:row>57</xdr:row>
      <xdr:rowOff>115310</xdr:rowOff>
    </xdr:to>
    <xdr:cxnSp macro="">
      <xdr:nvCxnSpPr>
        <xdr:cNvPr id="346" name="直線コネクタ 345">
          <a:extLst>
            <a:ext uri="{FF2B5EF4-FFF2-40B4-BE49-F238E27FC236}">
              <a16:creationId xmlns:a16="http://schemas.microsoft.com/office/drawing/2014/main" id="{5046EF8F-DF6A-4174-B33C-7387FEEF1D19}"/>
            </a:ext>
          </a:extLst>
        </xdr:cNvPr>
        <xdr:cNvCxnSpPr/>
      </xdr:nvCxnSpPr>
      <xdr:spPr>
        <a:xfrm>
          <a:off x="9639300" y="9789629"/>
          <a:ext cx="838200" cy="98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99189</xdr:rowOff>
    </xdr:from>
    <xdr:ext cx="599010" cy="259045"/>
    <xdr:sp macro="" textlink="">
      <xdr:nvSpPr>
        <xdr:cNvPr id="347" name="農林水産業費平均値テキスト">
          <a:extLst>
            <a:ext uri="{FF2B5EF4-FFF2-40B4-BE49-F238E27FC236}">
              <a16:creationId xmlns:a16="http://schemas.microsoft.com/office/drawing/2014/main" id="{03D12CA6-EF03-4FE7-A3AA-37B356D8C30B}"/>
            </a:ext>
          </a:extLst>
        </xdr:cNvPr>
        <xdr:cNvSpPr txBox="1"/>
      </xdr:nvSpPr>
      <xdr:spPr>
        <a:xfrm>
          <a:off x="10528300" y="9871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76779EBC-86A1-41DA-9577-C7CB4AE6AE06}"/>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16979</xdr:rowOff>
    </xdr:from>
    <xdr:to>
      <xdr:col>50</xdr:col>
      <xdr:colOff>114300</xdr:colOff>
      <xdr:row>57</xdr:row>
      <xdr:rowOff>145176</xdr:rowOff>
    </xdr:to>
    <xdr:cxnSp macro="">
      <xdr:nvCxnSpPr>
        <xdr:cNvPr id="349" name="直線コネクタ 348">
          <a:extLst>
            <a:ext uri="{FF2B5EF4-FFF2-40B4-BE49-F238E27FC236}">
              <a16:creationId xmlns:a16="http://schemas.microsoft.com/office/drawing/2014/main" id="{3C4671B3-F62B-4F6D-8339-C8AC8C8987A6}"/>
            </a:ext>
          </a:extLst>
        </xdr:cNvPr>
        <xdr:cNvCxnSpPr/>
      </xdr:nvCxnSpPr>
      <xdr:spPr>
        <a:xfrm flipV="1">
          <a:off x="8750300" y="9789629"/>
          <a:ext cx="889000" cy="128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811B6D12-B4DD-4986-A83D-5A5606179415}"/>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25881</xdr:rowOff>
    </xdr:from>
    <xdr:ext cx="599010" cy="259045"/>
    <xdr:sp macro="" textlink="">
      <xdr:nvSpPr>
        <xdr:cNvPr id="351" name="テキスト ボックス 350">
          <a:extLst>
            <a:ext uri="{FF2B5EF4-FFF2-40B4-BE49-F238E27FC236}">
              <a16:creationId xmlns:a16="http://schemas.microsoft.com/office/drawing/2014/main" id="{B7615D32-90F2-44D5-AF29-BCC3A3A8E155}"/>
            </a:ext>
          </a:extLst>
        </xdr:cNvPr>
        <xdr:cNvSpPr txBox="1"/>
      </xdr:nvSpPr>
      <xdr:spPr>
        <a:xfrm>
          <a:off x="9339795" y="9969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145176</xdr:rowOff>
    </xdr:from>
    <xdr:to>
      <xdr:col>45</xdr:col>
      <xdr:colOff>177800</xdr:colOff>
      <xdr:row>58</xdr:row>
      <xdr:rowOff>18621</xdr:rowOff>
    </xdr:to>
    <xdr:cxnSp macro="">
      <xdr:nvCxnSpPr>
        <xdr:cNvPr id="352" name="直線コネクタ 351">
          <a:extLst>
            <a:ext uri="{FF2B5EF4-FFF2-40B4-BE49-F238E27FC236}">
              <a16:creationId xmlns:a16="http://schemas.microsoft.com/office/drawing/2014/main" id="{432342A3-421D-4E61-BFB0-A93D40581CDC}"/>
            </a:ext>
          </a:extLst>
        </xdr:cNvPr>
        <xdr:cNvCxnSpPr/>
      </xdr:nvCxnSpPr>
      <xdr:spPr>
        <a:xfrm flipV="1">
          <a:off x="7861300" y="9917826"/>
          <a:ext cx="889000" cy="44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5A04C98F-3552-4FFB-A460-EF8A2563BB45}"/>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16208</xdr:rowOff>
    </xdr:from>
    <xdr:ext cx="599010" cy="259045"/>
    <xdr:sp macro="" textlink="">
      <xdr:nvSpPr>
        <xdr:cNvPr id="354" name="テキスト ボックス 353">
          <a:extLst>
            <a:ext uri="{FF2B5EF4-FFF2-40B4-BE49-F238E27FC236}">
              <a16:creationId xmlns:a16="http://schemas.microsoft.com/office/drawing/2014/main" id="{CAD2AEA3-DE01-4B60-912E-5F4607E99BD1}"/>
            </a:ext>
          </a:extLst>
        </xdr:cNvPr>
        <xdr:cNvSpPr txBox="1"/>
      </xdr:nvSpPr>
      <xdr:spPr>
        <a:xfrm>
          <a:off x="8450795" y="9960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155087</xdr:rowOff>
    </xdr:from>
    <xdr:to>
      <xdr:col>41</xdr:col>
      <xdr:colOff>50800</xdr:colOff>
      <xdr:row>58</xdr:row>
      <xdr:rowOff>18621</xdr:rowOff>
    </xdr:to>
    <xdr:cxnSp macro="">
      <xdr:nvCxnSpPr>
        <xdr:cNvPr id="355" name="直線コネクタ 354">
          <a:extLst>
            <a:ext uri="{FF2B5EF4-FFF2-40B4-BE49-F238E27FC236}">
              <a16:creationId xmlns:a16="http://schemas.microsoft.com/office/drawing/2014/main" id="{AB1DC34A-E8C4-48AD-8C1C-20659EDA8F02}"/>
            </a:ext>
          </a:extLst>
        </xdr:cNvPr>
        <xdr:cNvCxnSpPr/>
      </xdr:nvCxnSpPr>
      <xdr:spPr>
        <a:xfrm>
          <a:off x="6972300" y="9927737"/>
          <a:ext cx="889000" cy="34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CF571466-9FCD-4E6D-9323-5D2F5C72D94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68413</xdr:rowOff>
    </xdr:from>
    <xdr:ext cx="599010" cy="259045"/>
    <xdr:sp macro="" textlink="">
      <xdr:nvSpPr>
        <xdr:cNvPr id="357" name="テキスト ボックス 356">
          <a:extLst>
            <a:ext uri="{FF2B5EF4-FFF2-40B4-BE49-F238E27FC236}">
              <a16:creationId xmlns:a16="http://schemas.microsoft.com/office/drawing/2014/main" id="{35BC94AB-8F7C-4D4E-8CC6-259AA6983455}"/>
            </a:ext>
          </a:extLst>
        </xdr:cNvPr>
        <xdr:cNvSpPr txBox="1"/>
      </xdr:nvSpPr>
      <xdr:spPr>
        <a:xfrm>
          <a:off x="7561795" y="9669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A082387-D6B5-4301-B48D-996CD1E68264}"/>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54639</xdr:rowOff>
    </xdr:from>
    <xdr:ext cx="599010" cy="259045"/>
    <xdr:sp macro="" textlink="">
      <xdr:nvSpPr>
        <xdr:cNvPr id="359" name="テキスト ボックス 358">
          <a:extLst>
            <a:ext uri="{FF2B5EF4-FFF2-40B4-BE49-F238E27FC236}">
              <a16:creationId xmlns:a16="http://schemas.microsoft.com/office/drawing/2014/main" id="{AB1D7DD1-DD1D-47A9-A4B9-EB4EF3554701}"/>
            </a:ext>
          </a:extLst>
        </xdr:cNvPr>
        <xdr:cNvSpPr txBox="1"/>
      </xdr:nvSpPr>
      <xdr:spPr>
        <a:xfrm>
          <a:off x="6672795" y="9998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C5E28E18-5FCC-44EC-8E49-01CC72F77FE4}"/>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3BD6-8F7F-4C9C-99DF-F6CFFA68924E}"/>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71CF00BD-3C65-4FB5-A127-4CC69DA31896}"/>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F2430D03-C83A-42AE-8E05-C4B285CC7769}"/>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63CFCD20-39F0-47F8-A8BD-4F93408955CB}"/>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64510</xdr:rowOff>
    </xdr:from>
    <xdr:to>
      <xdr:col>55</xdr:col>
      <xdr:colOff>50800</xdr:colOff>
      <xdr:row>57</xdr:row>
      <xdr:rowOff>166110</xdr:rowOff>
    </xdr:to>
    <xdr:sp macro="" textlink="">
      <xdr:nvSpPr>
        <xdr:cNvPr id="365" name="楕円 364">
          <a:extLst>
            <a:ext uri="{FF2B5EF4-FFF2-40B4-BE49-F238E27FC236}">
              <a16:creationId xmlns:a16="http://schemas.microsoft.com/office/drawing/2014/main" id="{654743CF-26E1-4AAE-8EDA-752CB8972575}"/>
            </a:ext>
          </a:extLst>
        </xdr:cNvPr>
        <xdr:cNvSpPr/>
      </xdr:nvSpPr>
      <xdr:spPr>
        <a:xfrm>
          <a:off x="10426700" y="983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87387</xdr:rowOff>
    </xdr:from>
    <xdr:ext cx="599010" cy="259045"/>
    <xdr:sp macro="" textlink="">
      <xdr:nvSpPr>
        <xdr:cNvPr id="366" name="農林水産業費該当値テキスト">
          <a:extLst>
            <a:ext uri="{FF2B5EF4-FFF2-40B4-BE49-F238E27FC236}">
              <a16:creationId xmlns:a16="http://schemas.microsoft.com/office/drawing/2014/main" id="{B32CE174-F7DB-4733-AE49-52D3EE7A9B74}"/>
            </a:ext>
          </a:extLst>
        </xdr:cNvPr>
        <xdr:cNvSpPr txBox="1"/>
      </xdr:nvSpPr>
      <xdr:spPr>
        <a:xfrm>
          <a:off x="10528300" y="9688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137629</xdr:rowOff>
    </xdr:from>
    <xdr:to>
      <xdr:col>50</xdr:col>
      <xdr:colOff>165100</xdr:colOff>
      <xdr:row>57</xdr:row>
      <xdr:rowOff>67779</xdr:rowOff>
    </xdr:to>
    <xdr:sp macro="" textlink="">
      <xdr:nvSpPr>
        <xdr:cNvPr id="367" name="楕円 366">
          <a:extLst>
            <a:ext uri="{FF2B5EF4-FFF2-40B4-BE49-F238E27FC236}">
              <a16:creationId xmlns:a16="http://schemas.microsoft.com/office/drawing/2014/main" id="{252A9E7A-288E-416D-A0BD-7BD545DD15CE}"/>
            </a:ext>
          </a:extLst>
        </xdr:cNvPr>
        <xdr:cNvSpPr/>
      </xdr:nvSpPr>
      <xdr:spPr>
        <a:xfrm>
          <a:off x="9588500" y="9738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84306</xdr:rowOff>
    </xdr:from>
    <xdr:ext cx="599010" cy="259045"/>
    <xdr:sp macro="" textlink="">
      <xdr:nvSpPr>
        <xdr:cNvPr id="368" name="テキスト ボックス 367">
          <a:extLst>
            <a:ext uri="{FF2B5EF4-FFF2-40B4-BE49-F238E27FC236}">
              <a16:creationId xmlns:a16="http://schemas.microsoft.com/office/drawing/2014/main" id="{D07A62E6-25C5-48A1-827B-729A710A9564}"/>
            </a:ext>
          </a:extLst>
        </xdr:cNvPr>
        <xdr:cNvSpPr txBox="1"/>
      </xdr:nvSpPr>
      <xdr:spPr>
        <a:xfrm>
          <a:off x="9339795" y="9514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94376</xdr:rowOff>
    </xdr:from>
    <xdr:to>
      <xdr:col>46</xdr:col>
      <xdr:colOff>38100</xdr:colOff>
      <xdr:row>58</xdr:row>
      <xdr:rowOff>24526</xdr:rowOff>
    </xdr:to>
    <xdr:sp macro="" textlink="">
      <xdr:nvSpPr>
        <xdr:cNvPr id="369" name="楕円 368">
          <a:extLst>
            <a:ext uri="{FF2B5EF4-FFF2-40B4-BE49-F238E27FC236}">
              <a16:creationId xmlns:a16="http://schemas.microsoft.com/office/drawing/2014/main" id="{0C1266BE-20A5-459B-98D8-0927F5E626B9}"/>
            </a:ext>
          </a:extLst>
        </xdr:cNvPr>
        <xdr:cNvSpPr/>
      </xdr:nvSpPr>
      <xdr:spPr>
        <a:xfrm>
          <a:off x="8699500" y="986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41053</xdr:rowOff>
    </xdr:from>
    <xdr:ext cx="599010" cy="259045"/>
    <xdr:sp macro="" textlink="">
      <xdr:nvSpPr>
        <xdr:cNvPr id="370" name="テキスト ボックス 369">
          <a:extLst>
            <a:ext uri="{FF2B5EF4-FFF2-40B4-BE49-F238E27FC236}">
              <a16:creationId xmlns:a16="http://schemas.microsoft.com/office/drawing/2014/main" id="{9624B753-7CCC-449C-8E74-ACE6EA85EE60}"/>
            </a:ext>
          </a:extLst>
        </xdr:cNvPr>
        <xdr:cNvSpPr txBox="1"/>
      </xdr:nvSpPr>
      <xdr:spPr>
        <a:xfrm>
          <a:off x="8450795" y="9642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139271</xdr:rowOff>
    </xdr:from>
    <xdr:to>
      <xdr:col>41</xdr:col>
      <xdr:colOff>101600</xdr:colOff>
      <xdr:row>58</xdr:row>
      <xdr:rowOff>69421</xdr:rowOff>
    </xdr:to>
    <xdr:sp macro="" textlink="">
      <xdr:nvSpPr>
        <xdr:cNvPr id="371" name="楕円 370">
          <a:extLst>
            <a:ext uri="{FF2B5EF4-FFF2-40B4-BE49-F238E27FC236}">
              <a16:creationId xmlns:a16="http://schemas.microsoft.com/office/drawing/2014/main" id="{A245726E-0E38-48B8-9D74-FC0138BC47FF}"/>
            </a:ext>
          </a:extLst>
        </xdr:cNvPr>
        <xdr:cNvSpPr/>
      </xdr:nvSpPr>
      <xdr:spPr>
        <a:xfrm>
          <a:off x="7810500" y="9911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60548</xdr:rowOff>
    </xdr:from>
    <xdr:ext cx="599010" cy="259045"/>
    <xdr:sp macro="" textlink="">
      <xdr:nvSpPr>
        <xdr:cNvPr id="372" name="テキスト ボックス 371">
          <a:extLst>
            <a:ext uri="{FF2B5EF4-FFF2-40B4-BE49-F238E27FC236}">
              <a16:creationId xmlns:a16="http://schemas.microsoft.com/office/drawing/2014/main" id="{67D43F0D-C0E2-455A-BE93-1D920612B48B}"/>
            </a:ext>
          </a:extLst>
        </xdr:cNvPr>
        <xdr:cNvSpPr txBox="1"/>
      </xdr:nvSpPr>
      <xdr:spPr>
        <a:xfrm>
          <a:off x="7561795" y="10004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104287</xdr:rowOff>
    </xdr:from>
    <xdr:to>
      <xdr:col>36</xdr:col>
      <xdr:colOff>165100</xdr:colOff>
      <xdr:row>58</xdr:row>
      <xdr:rowOff>34437</xdr:rowOff>
    </xdr:to>
    <xdr:sp macro="" textlink="">
      <xdr:nvSpPr>
        <xdr:cNvPr id="373" name="楕円 372">
          <a:extLst>
            <a:ext uri="{FF2B5EF4-FFF2-40B4-BE49-F238E27FC236}">
              <a16:creationId xmlns:a16="http://schemas.microsoft.com/office/drawing/2014/main" id="{4EFDB057-7529-4A3C-8D0F-19D2EDCA147A}"/>
            </a:ext>
          </a:extLst>
        </xdr:cNvPr>
        <xdr:cNvSpPr/>
      </xdr:nvSpPr>
      <xdr:spPr>
        <a:xfrm>
          <a:off x="6921500" y="9876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50964</xdr:rowOff>
    </xdr:from>
    <xdr:ext cx="599010" cy="259045"/>
    <xdr:sp macro="" textlink="">
      <xdr:nvSpPr>
        <xdr:cNvPr id="374" name="テキスト ボックス 373">
          <a:extLst>
            <a:ext uri="{FF2B5EF4-FFF2-40B4-BE49-F238E27FC236}">
              <a16:creationId xmlns:a16="http://schemas.microsoft.com/office/drawing/2014/main" id="{D3C06102-367A-4416-8673-F8F484B54E08}"/>
            </a:ext>
          </a:extLst>
        </xdr:cNvPr>
        <xdr:cNvSpPr txBox="1"/>
      </xdr:nvSpPr>
      <xdr:spPr>
        <a:xfrm>
          <a:off x="6672795" y="9652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1C8B2993-7734-49F0-BABA-171E4DD9498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1FCB2842-1653-47C1-B6A8-565191A0CA88}"/>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919D5FFC-E9C9-4EAA-ACBB-9E1FC19F3D84}"/>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1B958890-A3A3-42C3-B70F-7159E0FF649D}"/>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E7390E1C-6F7B-42C1-AFF7-4EB6794AC88F}"/>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4807C975-8250-4F84-B02A-DD971E13F18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DDC2CD6C-3942-4C0D-926A-3C7528738B39}"/>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5A739190-DF53-4936-98D5-67E65BC13757}"/>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9274772A-B061-4AE4-B202-B550FF56B4C4}"/>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878260C6-A8F7-40BB-9FF0-1086E1F405C6}"/>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25480DE6-D6C5-4D42-B7D4-64BB15CB8F81}"/>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BC7696B0-08C8-4C57-B139-218EDA620072}"/>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952EE00A-65FC-42C9-A243-E11E705F0C65}"/>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8BD414D4-69F1-4F58-A425-E387B9D2FE27}"/>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8491C3F0-604D-43B4-8256-EB611CB5E17F}"/>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8A4B3448-8EC4-440D-8010-55906ED2FDF9}"/>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C9E04AAD-D828-44F4-A218-7D59D8A73DCD}"/>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B7CAE04-DF51-4491-B5CB-771A84EE3E73}"/>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67E15F2E-CFA6-4246-8D1A-0561A28D74AC}"/>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B9FB4987-07BB-4716-9670-7E710CE2C7DF}"/>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29F4ABAA-F4CB-4281-B245-7E2C8108FE8D}"/>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D6662FDC-C032-4A77-BEB3-B603346BAE13}"/>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2C0520FF-DC1D-4D66-BA6D-B6C8CF1BA4F8}"/>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3A51D5BE-B03C-4C6D-8693-A513CAE83204}"/>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435CDCBE-5059-46F6-8F8C-48BD8EF2098A}"/>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DF16B7DC-01B3-43B5-B380-740938000E0C}"/>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3A7219F4-A6D8-4D30-9E34-CF22A9CE2FE7}"/>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93905220-8D41-4688-BCA9-5C9BBD29F67C}"/>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22706</xdr:rowOff>
    </xdr:from>
    <xdr:to>
      <xdr:col>55</xdr:col>
      <xdr:colOff>0</xdr:colOff>
      <xdr:row>78</xdr:row>
      <xdr:rowOff>33885</xdr:rowOff>
    </xdr:to>
    <xdr:cxnSp macro="">
      <xdr:nvCxnSpPr>
        <xdr:cNvPr id="403" name="直線コネクタ 402">
          <a:extLst>
            <a:ext uri="{FF2B5EF4-FFF2-40B4-BE49-F238E27FC236}">
              <a16:creationId xmlns:a16="http://schemas.microsoft.com/office/drawing/2014/main" id="{3BC1D308-45E0-4673-A859-4A19518CE5D3}"/>
            </a:ext>
          </a:extLst>
        </xdr:cNvPr>
        <xdr:cNvCxnSpPr/>
      </xdr:nvCxnSpPr>
      <xdr:spPr>
        <a:xfrm flipV="1">
          <a:off x="9639300" y="13395806"/>
          <a:ext cx="838200" cy="11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111343</xdr:rowOff>
    </xdr:from>
    <xdr:ext cx="534377" cy="259045"/>
    <xdr:sp macro="" textlink="">
      <xdr:nvSpPr>
        <xdr:cNvPr id="404" name="商工費平均値テキスト">
          <a:extLst>
            <a:ext uri="{FF2B5EF4-FFF2-40B4-BE49-F238E27FC236}">
              <a16:creationId xmlns:a16="http://schemas.microsoft.com/office/drawing/2014/main" id="{1675ED5F-1B60-437D-94D6-BC73639F4F8F}"/>
            </a:ext>
          </a:extLst>
        </xdr:cNvPr>
        <xdr:cNvSpPr txBox="1"/>
      </xdr:nvSpPr>
      <xdr:spPr>
        <a:xfrm>
          <a:off x="10528300" y="13141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B854A50A-E1FD-4EA3-840F-D70DCC3E3FBD}"/>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33885</xdr:rowOff>
    </xdr:from>
    <xdr:to>
      <xdr:col>50</xdr:col>
      <xdr:colOff>114300</xdr:colOff>
      <xdr:row>78</xdr:row>
      <xdr:rowOff>66362</xdr:rowOff>
    </xdr:to>
    <xdr:cxnSp macro="">
      <xdr:nvCxnSpPr>
        <xdr:cNvPr id="406" name="直線コネクタ 405">
          <a:extLst>
            <a:ext uri="{FF2B5EF4-FFF2-40B4-BE49-F238E27FC236}">
              <a16:creationId xmlns:a16="http://schemas.microsoft.com/office/drawing/2014/main" id="{3A77770A-D9EC-4957-88D7-1E40294C621B}"/>
            </a:ext>
          </a:extLst>
        </xdr:cNvPr>
        <xdr:cNvCxnSpPr/>
      </xdr:nvCxnSpPr>
      <xdr:spPr>
        <a:xfrm flipV="1">
          <a:off x="8750300" y="13406985"/>
          <a:ext cx="889000" cy="3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64249381-7D32-4B30-AED6-990E07360AFD}"/>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17612</xdr:rowOff>
    </xdr:from>
    <xdr:ext cx="534377" cy="259045"/>
    <xdr:sp macro="" textlink="">
      <xdr:nvSpPr>
        <xdr:cNvPr id="408" name="テキスト ボックス 407">
          <a:extLst>
            <a:ext uri="{FF2B5EF4-FFF2-40B4-BE49-F238E27FC236}">
              <a16:creationId xmlns:a16="http://schemas.microsoft.com/office/drawing/2014/main" id="{07CD96F2-D96F-491A-8DC9-DA38681E5E29}"/>
            </a:ext>
          </a:extLst>
        </xdr:cNvPr>
        <xdr:cNvSpPr txBox="1"/>
      </xdr:nvSpPr>
      <xdr:spPr>
        <a:xfrm>
          <a:off x="9372111" y="13047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72396</xdr:rowOff>
    </xdr:from>
    <xdr:to>
      <xdr:col>45</xdr:col>
      <xdr:colOff>177800</xdr:colOff>
      <xdr:row>78</xdr:row>
      <xdr:rowOff>66362</xdr:rowOff>
    </xdr:to>
    <xdr:cxnSp macro="">
      <xdr:nvCxnSpPr>
        <xdr:cNvPr id="409" name="直線コネクタ 408">
          <a:extLst>
            <a:ext uri="{FF2B5EF4-FFF2-40B4-BE49-F238E27FC236}">
              <a16:creationId xmlns:a16="http://schemas.microsoft.com/office/drawing/2014/main" id="{01A7FD69-0225-450D-AB34-5C07AA2DEEDE}"/>
            </a:ext>
          </a:extLst>
        </xdr:cNvPr>
        <xdr:cNvCxnSpPr/>
      </xdr:nvCxnSpPr>
      <xdr:spPr>
        <a:xfrm>
          <a:off x="7861300" y="13274046"/>
          <a:ext cx="889000" cy="165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C5F9A887-1A37-4C0A-950A-6D301AAF9307}"/>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7658</xdr:rowOff>
    </xdr:from>
    <xdr:ext cx="534377" cy="259045"/>
    <xdr:sp macro="" textlink="">
      <xdr:nvSpPr>
        <xdr:cNvPr id="411" name="テキスト ボックス 410">
          <a:extLst>
            <a:ext uri="{FF2B5EF4-FFF2-40B4-BE49-F238E27FC236}">
              <a16:creationId xmlns:a16="http://schemas.microsoft.com/office/drawing/2014/main" id="{12070E26-7091-45E8-BCBF-A809C8479A5B}"/>
            </a:ext>
          </a:extLst>
        </xdr:cNvPr>
        <xdr:cNvSpPr txBox="1"/>
      </xdr:nvSpPr>
      <xdr:spPr>
        <a:xfrm>
          <a:off x="8483111" y="1303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72396</xdr:rowOff>
    </xdr:from>
    <xdr:to>
      <xdr:col>41</xdr:col>
      <xdr:colOff>50800</xdr:colOff>
      <xdr:row>78</xdr:row>
      <xdr:rowOff>40182</xdr:rowOff>
    </xdr:to>
    <xdr:cxnSp macro="">
      <xdr:nvCxnSpPr>
        <xdr:cNvPr id="412" name="直線コネクタ 411">
          <a:extLst>
            <a:ext uri="{FF2B5EF4-FFF2-40B4-BE49-F238E27FC236}">
              <a16:creationId xmlns:a16="http://schemas.microsoft.com/office/drawing/2014/main" id="{9EA2B8E1-4CCF-4B81-93E4-BFB604B406AD}"/>
            </a:ext>
          </a:extLst>
        </xdr:cNvPr>
        <xdr:cNvCxnSpPr/>
      </xdr:nvCxnSpPr>
      <xdr:spPr>
        <a:xfrm flipV="1">
          <a:off x="6972300" y="13274046"/>
          <a:ext cx="889000" cy="139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3063B959-B9D9-4BB5-87CD-204F6E4E68FE}"/>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13857</xdr:rowOff>
    </xdr:from>
    <xdr:ext cx="534377" cy="259045"/>
    <xdr:sp macro="" textlink="">
      <xdr:nvSpPr>
        <xdr:cNvPr id="414" name="テキスト ボックス 413">
          <a:extLst>
            <a:ext uri="{FF2B5EF4-FFF2-40B4-BE49-F238E27FC236}">
              <a16:creationId xmlns:a16="http://schemas.microsoft.com/office/drawing/2014/main" id="{FD6934F1-80DE-41E5-AA75-1A2A59AF1A08}"/>
            </a:ext>
          </a:extLst>
        </xdr:cNvPr>
        <xdr:cNvSpPr txBox="1"/>
      </xdr:nvSpPr>
      <xdr:spPr>
        <a:xfrm>
          <a:off x="7594111" y="1338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BE885084-5230-49DD-A51A-85062A9AFD11}"/>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26695</xdr:rowOff>
    </xdr:from>
    <xdr:ext cx="534377" cy="259045"/>
    <xdr:sp macro="" textlink="">
      <xdr:nvSpPr>
        <xdr:cNvPr id="416" name="テキスト ボックス 415">
          <a:extLst>
            <a:ext uri="{FF2B5EF4-FFF2-40B4-BE49-F238E27FC236}">
              <a16:creationId xmlns:a16="http://schemas.microsoft.com/office/drawing/2014/main" id="{62BBC574-6C01-48C3-A295-99C743F8DE67}"/>
            </a:ext>
          </a:extLst>
        </xdr:cNvPr>
        <xdr:cNvSpPr txBox="1"/>
      </xdr:nvSpPr>
      <xdr:spPr>
        <a:xfrm>
          <a:off x="6705111" y="1305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95AE909A-1A69-4554-93EE-EF18FB06C189}"/>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2659942E-9F52-4AB4-9DF0-8095B4881FEE}"/>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113D5B0-45A1-416F-BF71-59C660027DD1}"/>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F058EA0A-29AB-4E45-9B12-B68CEEAACEB5}"/>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E41D3389-9BC5-4BCD-8A4C-770B9FE894C5}"/>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143356</xdr:rowOff>
    </xdr:from>
    <xdr:to>
      <xdr:col>55</xdr:col>
      <xdr:colOff>50800</xdr:colOff>
      <xdr:row>78</xdr:row>
      <xdr:rowOff>73506</xdr:rowOff>
    </xdr:to>
    <xdr:sp macro="" textlink="">
      <xdr:nvSpPr>
        <xdr:cNvPr id="422" name="楕円 421">
          <a:extLst>
            <a:ext uri="{FF2B5EF4-FFF2-40B4-BE49-F238E27FC236}">
              <a16:creationId xmlns:a16="http://schemas.microsoft.com/office/drawing/2014/main" id="{780D1999-8835-4F6A-8061-57354CBA323B}"/>
            </a:ext>
          </a:extLst>
        </xdr:cNvPr>
        <xdr:cNvSpPr/>
      </xdr:nvSpPr>
      <xdr:spPr>
        <a:xfrm>
          <a:off x="10426700" y="13345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121783</xdr:rowOff>
    </xdr:from>
    <xdr:ext cx="534377" cy="259045"/>
    <xdr:sp macro="" textlink="">
      <xdr:nvSpPr>
        <xdr:cNvPr id="423" name="商工費該当値テキスト">
          <a:extLst>
            <a:ext uri="{FF2B5EF4-FFF2-40B4-BE49-F238E27FC236}">
              <a16:creationId xmlns:a16="http://schemas.microsoft.com/office/drawing/2014/main" id="{BE1CD8DA-F52E-431C-93AE-A79FCDB95FED}"/>
            </a:ext>
          </a:extLst>
        </xdr:cNvPr>
        <xdr:cNvSpPr txBox="1"/>
      </xdr:nvSpPr>
      <xdr:spPr>
        <a:xfrm>
          <a:off x="10528300" y="13323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154535</xdr:rowOff>
    </xdr:from>
    <xdr:to>
      <xdr:col>50</xdr:col>
      <xdr:colOff>165100</xdr:colOff>
      <xdr:row>78</xdr:row>
      <xdr:rowOff>84685</xdr:rowOff>
    </xdr:to>
    <xdr:sp macro="" textlink="">
      <xdr:nvSpPr>
        <xdr:cNvPr id="424" name="楕円 423">
          <a:extLst>
            <a:ext uri="{FF2B5EF4-FFF2-40B4-BE49-F238E27FC236}">
              <a16:creationId xmlns:a16="http://schemas.microsoft.com/office/drawing/2014/main" id="{F978B22A-A746-44ED-8829-8A5EEFC77053}"/>
            </a:ext>
          </a:extLst>
        </xdr:cNvPr>
        <xdr:cNvSpPr/>
      </xdr:nvSpPr>
      <xdr:spPr>
        <a:xfrm>
          <a:off x="9588500" y="1335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75812</xdr:rowOff>
    </xdr:from>
    <xdr:ext cx="534377" cy="259045"/>
    <xdr:sp macro="" textlink="">
      <xdr:nvSpPr>
        <xdr:cNvPr id="425" name="テキスト ボックス 424">
          <a:extLst>
            <a:ext uri="{FF2B5EF4-FFF2-40B4-BE49-F238E27FC236}">
              <a16:creationId xmlns:a16="http://schemas.microsoft.com/office/drawing/2014/main" id="{43DE3E9D-ECC6-4D93-8D58-52ECD79A6CEA}"/>
            </a:ext>
          </a:extLst>
        </xdr:cNvPr>
        <xdr:cNvSpPr txBox="1"/>
      </xdr:nvSpPr>
      <xdr:spPr>
        <a:xfrm>
          <a:off x="9372111" y="13448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15562</xdr:rowOff>
    </xdr:from>
    <xdr:to>
      <xdr:col>46</xdr:col>
      <xdr:colOff>38100</xdr:colOff>
      <xdr:row>78</xdr:row>
      <xdr:rowOff>117162</xdr:rowOff>
    </xdr:to>
    <xdr:sp macro="" textlink="">
      <xdr:nvSpPr>
        <xdr:cNvPr id="426" name="楕円 425">
          <a:extLst>
            <a:ext uri="{FF2B5EF4-FFF2-40B4-BE49-F238E27FC236}">
              <a16:creationId xmlns:a16="http://schemas.microsoft.com/office/drawing/2014/main" id="{4F9913AC-D221-4F7A-BB62-7692F28C3FD9}"/>
            </a:ext>
          </a:extLst>
        </xdr:cNvPr>
        <xdr:cNvSpPr/>
      </xdr:nvSpPr>
      <xdr:spPr>
        <a:xfrm>
          <a:off x="8699500" y="13388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108289</xdr:rowOff>
    </xdr:from>
    <xdr:ext cx="534377" cy="259045"/>
    <xdr:sp macro="" textlink="">
      <xdr:nvSpPr>
        <xdr:cNvPr id="427" name="テキスト ボックス 426">
          <a:extLst>
            <a:ext uri="{FF2B5EF4-FFF2-40B4-BE49-F238E27FC236}">
              <a16:creationId xmlns:a16="http://schemas.microsoft.com/office/drawing/2014/main" id="{52983925-1404-470C-9EC4-B51E205DFA81}"/>
            </a:ext>
          </a:extLst>
        </xdr:cNvPr>
        <xdr:cNvSpPr txBox="1"/>
      </xdr:nvSpPr>
      <xdr:spPr>
        <a:xfrm>
          <a:off x="8483111" y="1348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21596</xdr:rowOff>
    </xdr:from>
    <xdr:to>
      <xdr:col>41</xdr:col>
      <xdr:colOff>101600</xdr:colOff>
      <xdr:row>77</xdr:row>
      <xdr:rowOff>123196</xdr:rowOff>
    </xdr:to>
    <xdr:sp macro="" textlink="">
      <xdr:nvSpPr>
        <xdr:cNvPr id="428" name="楕円 427">
          <a:extLst>
            <a:ext uri="{FF2B5EF4-FFF2-40B4-BE49-F238E27FC236}">
              <a16:creationId xmlns:a16="http://schemas.microsoft.com/office/drawing/2014/main" id="{B317A181-B6C6-4A3A-87B9-3022441BF887}"/>
            </a:ext>
          </a:extLst>
        </xdr:cNvPr>
        <xdr:cNvSpPr/>
      </xdr:nvSpPr>
      <xdr:spPr>
        <a:xfrm>
          <a:off x="7810500" y="13223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139723</xdr:rowOff>
    </xdr:from>
    <xdr:ext cx="534377" cy="259045"/>
    <xdr:sp macro="" textlink="">
      <xdr:nvSpPr>
        <xdr:cNvPr id="429" name="テキスト ボックス 428">
          <a:extLst>
            <a:ext uri="{FF2B5EF4-FFF2-40B4-BE49-F238E27FC236}">
              <a16:creationId xmlns:a16="http://schemas.microsoft.com/office/drawing/2014/main" id="{2C953F31-1662-4FDA-8839-0F49B3008CB4}"/>
            </a:ext>
          </a:extLst>
        </xdr:cNvPr>
        <xdr:cNvSpPr txBox="1"/>
      </xdr:nvSpPr>
      <xdr:spPr>
        <a:xfrm>
          <a:off x="7594111" y="12998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160832</xdr:rowOff>
    </xdr:from>
    <xdr:to>
      <xdr:col>36</xdr:col>
      <xdr:colOff>165100</xdr:colOff>
      <xdr:row>78</xdr:row>
      <xdr:rowOff>90982</xdr:rowOff>
    </xdr:to>
    <xdr:sp macro="" textlink="">
      <xdr:nvSpPr>
        <xdr:cNvPr id="430" name="楕円 429">
          <a:extLst>
            <a:ext uri="{FF2B5EF4-FFF2-40B4-BE49-F238E27FC236}">
              <a16:creationId xmlns:a16="http://schemas.microsoft.com/office/drawing/2014/main" id="{F377713F-4CD7-4FBE-A1BD-7C7B9CDF71EF}"/>
            </a:ext>
          </a:extLst>
        </xdr:cNvPr>
        <xdr:cNvSpPr/>
      </xdr:nvSpPr>
      <xdr:spPr>
        <a:xfrm>
          <a:off x="6921500" y="13362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82109</xdr:rowOff>
    </xdr:from>
    <xdr:ext cx="534377" cy="259045"/>
    <xdr:sp macro="" textlink="">
      <xdr:nvSpPr>
        <xdr:cNvPr id="431" name="テキスト ボックス 430">
          <a:extLst>
            <a:ext uri="{FF2B5EF4-FFF2-40B4-BE49-F238E27FC236}">
              <a16:creationId xmlns:a16="http://schemas.microsoft.com/office/drawing/2014/main" id="{162ECAED-AE08-41C1-BBB0-160BAF636FE8}"/>
            </a:ext>
          </a:extLst>
        </xdr:cNvPr>
        <xdr:cNvSpPr txBox="1"/>
      </xdr:nvSpPr>
      <xdr:spPr>
        <a:xfrm>
          <a:off x="6705111" y="1345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42185113-52C8-4AFC-B4F8-2E6999D597DA}"/>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7412F818-95A9-4D01-B263-FAAA1715C877}"/>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BA780733-FEC0-40D6-86D3-157850FAEF97}"/>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8F53D951-14F6-4A68-89B5-D2B482A4BF2F}"/>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E638E7D-7D30-433D-9B5A-5048AB464838}"/>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65FDDF9F-D307-4EE9-8B11-23BA3C8D72C4}"/>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FD569436-4E6C-4362-8935-6763320221A2}"/>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B4593906-507B-4739-9469-28CA334ACC05}"/>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D0C754F-7ABE-4BD5-BF62-25919FAA8E56}"/>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5E52B0F2-017E-47BF-AA15-9DD8D426DDDD}"/>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258B6F9F-F466-470B-B891-CE64ACDEE1F4}"/>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EF4006C4-7EE6-41EB-892E-097E0BCA320E}"/>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15F5126F-606B-4AD9-92D6-E238101BD85D}"/>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73A1E474-5065-432D-A50A-3EFC57F0635F}"/>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4A644F9-77FF-4C79-9774-46A28A051EFD}"/>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B98ABD52-6568-47BD-8624-5AAB73C4BB9A}"/>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7C85BD7B-0F09-4949-A213-48684088A96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E2752172-7420-4B98-A581-B0285158C88D}"/>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F5B80080-7127-4468-AC47-7731AA5CE6C4}"/>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1BB02465-5407-43DF-A4C9-C6DE346E0F44}"/>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DDB533DE-B47B-409E-8EA6-1A81B28CC964}"/>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729B165B-0828-4346-8A86-9ADBD540242A}"/>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539C8958-9BC0-4CA7-827E-57AECD2B0E2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C2D19B79-F696-4391-BD64-65DF280DBE2A}"/>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DE5AF99B-B420-4FF1-8ED4-B2FC88758EBF}"/>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1472AC4C-6C5E-43A3-8AAD-C69B3B72908A}"/>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4A984B13-AB56-4127-88DE-ADE162F70264}"/>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DCF4EC4A-F947-41F0-885A-7020A85D1DB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90E6B9FD-77A2-4BED-B2C0-FFBF99D58661}"/>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FB2A810B-A502-4B47-B83E-500AA11DC0FE}"/>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16480</xdr:rowOff>
    </xdr:from>
    <xdr:to>
      <xdr:col>55</xdr:col>
      <xdr:colOff>0</xdr:colOff>
      <xdr:row>97</xdr:row>
      <xdr:rowOff>55097</xdr:rowOff>
    </xdr:to>
    <xdr:cxnSp macro="">
      <xdr:nvCxnSpPr>
        <xdr:cNvPr id="462" name="直線コネクタ 461">
          <a:extLst>
            <a:ext uri="{FF2B5EF4-FFF2-40B4-BE49-F238E27FC236}">
              <a16:creationId xmlns:a16="http://schemas.microsoft.com/office/drawing/2014/main" id="{4DF524BF-528C-40E0-B22D-8EE85F5A3712}"/>
            </a:ext>
          </a:extLst>
        </xdr:cNvPr>
        <xdr:cNvCxnSpPr/>
      </xdr:nvCxnSpPr>
      <xdr:spPr>
        <a:xfrm>
          <a:off x="9639300" y="16647130"/>
          <a:ext cx="838200" cy="38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67077</xdr:rowOff>
    </xdr:from>
    <xdr:ext cx="599010" cy="259045"/>
    <xdr:sp macro="" textlink="">
      <xdr:nvSpPr>
        <xdr:cNvPr id="463" name="土木費平均値テキスト">
          <a:extLst>
            <a:ext uri="{FF2B5EF4-FFF2-40B4-BE49-F238E27FC236}">
              <a16:creationId xmlns:a16="http://schemas.microsoft.com/office/drawing/2014/main" id="{BD3CFC6E-A1E0-4E0E-AB00-E4268497EC3F}"/>
            </a:ext>
          </a:extLst>
        </xdr:cNvPr>
        <xdr:cNvSpPr txBox="1"/>
      </xdr:nvSpPr>
      <xdr:spPr>
        <a:xfrm>
          <a:off x="10528300" y="16697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11E948F1-F080-4C31-B21D-91293485C707}"/>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16480</xdr:rowOff>
    </xdr:from>
    <xdr:to>
      <xdr:col>50</xdr:col>
      <xdr:colOff>114300</xdr:colOff>
      <xdr:row>97</xdr:row>
      <xdr:rowOff>79501</xdr:rowOff>
    </xdr:to>
    <xdr:cxnSp macro="">
      <xdr:nvCxnSpPr>
        <xdr:cNvPr id="465" name="直線コネクタ 464">
          <a:extLst>
            <a:ext uri="{FF2B5EF4-FFF2-40B4-BE49-F238E27FC236}">
              <a16:creationId xmlns:a16="http://schemas.microsoft.com/office/drawing/2014/main" id="{CC8E5121-E36D-43FB-860E-2A0DAF31C63A}"/>
            </a:ext>
          </a:extLst>
        </xdr:cNvPr>
        <xdr:cNvCxnSpPr/>
      </xdr:nvCxnSpPr>
      <xdr:spPr>
        <a:xfrm flipV="1">
          <a:off x="8750300" y="16647130"/>
          <a:ext cx="889000" cy="63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2CAD765-7F88-473E-B3FC-1219B87F7951}"/>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25736</xdr:rowOff>
    </xdr:from>
    <xdr:ext cx="599010" cy="259045"/>
    <xdr:sp macro="" textlink="">
      <xdr:nvSpPr>
        <xdr:cNvPr id="467" name="テキスト ボックス 466">
          <a:extLst>
            <a:ext uri="{FF2B5EF4-FFF2-40B4-BE49-F238E27FC236}">
              <a16:creationId xmlns:a16="http://schemas.microsoft.com/office/drawing/2014/main" id="{355036C5-7223-41A8-9D26-07AF2F128FB2}"/>
            </a:ext>
          </a:extLst>
        </xdr:cNvPr>
        <xdr:cNvSpPr txBox="1"/>
      </xdr:nvSpPr>
      <xdr:spPr>
        <a:xfrm>
          <a:off x="9339795" y="16827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79501</xdr:rowOff>
    </xdr:from>
    <xdr:to>
      <xdr:col>45</xdr:col>
      <xdr:colOff>177800</xdr:colOff>
      <xdr:row>98</xdr:row>
      <xdr:rowOff>103375</xdr:rowOff>
    </xdr:to>
    <xdr:cxnSp macro="">
      <xdr:nvCxnSpPr>
        <xdr:cNvPr id="468" name="直線コネクタ 467">
          <a:extLst>
            <a:ext uri="{FF2B5EF4-FFF2-40B4-BE49-F238E27FC236}">
              <a16:creationId xmlns:a16="http://schemas.microsoft.com/office/drawing/2014/main" id="{2D965E69-1197-47B6-BCFE-76FC47203FEC}"/>
            </a:ext>
          </a:extLst>
        </xdr:cNvPr>
        <xdr:cNvCxnSpPr/>
      </xdr:nvCxnSpPr>
      <xdr:spPr>
        <a:xfrm flipV="1">
          <a:off x="7861300" y="16710151"/>
          <a:ext cx="889000" cy="195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D38791BA-61DF-48B4-92A2-4DA1E2A3BAF5}"/>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37110</xdr:rowOff>
    </xdr:from>
    <xdr:ext cx="599010" cy="259045"/>
    <xdr:sp macro="" textlink="">
      <xdr:nvSpPr>
        <xdr:cNvPr id="470" name="テキスト ボックス 469">
          <a:extLst>
            <a:ext uri="{FF2B5EF4-FFF2-40B4-BE49-F238E27FC236}">
              <a16:creationId xmlns:a16="http://schemas.microsoft.com/office/drawing/2014/main" id="{75C4A865-6F6A-43E6-BACB-649CDF774E34}"/>
            </a:ext>
          </a:extLst>
        </xdr:cNvPr>
        <xdr:cNvSpPr txBox="1"/>
      </xdr:nvSpPr>
      <xdr:spPr>
        <a:xfrm>
          <a:off x="8450795" y="16839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46588</xdr:rowOff>
    </xdr:from>
    <xdr:to>
      <xdr:col>41</xdr:col>
      <xdr:colOff>50800</xdr:colOff>
      <xdr:row>98</xdr:row>
      <xdr:rowOff>103375</xdr:rowOff>
    </xdr:to>
    <xdr:cxnSp macro="">
      <xdr:nvCxnSpPr>
        <xdr:cNvPr id="471" name="直線コネクタ 470">
          <a:extLst>
            <a:ext uri="{FF2B5EF4-FFF2-40B4-BE49-F238E27FC236}">
              <a16:creationId xmlns:a16="http://schemas.microsoft.com/office/drawing/2014/main" id="{102D7564-ED5C-4DF1-8804-60EBABDE13FE}"/>
            </a:ext>
          </a:extLst>
        </xdr:cNvPr>
        <xdr:cNvCxnSpPr/>
      </xdr:nvCxnSpPr>
      <xdr:spPr>
        <a:xfrm>
          <a:off x="6972300" y="16848688"/>
          <a:ext cx="889000" cy="56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F29FF0EC-3409-4BC1-83DA-B17C8B23FE9B}"/>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75888</xdr:rowOff>
    </xdr:from>
    <xdr:ext cx="599010" cy="259045"/>
    <xdr:sp macro="" textlink="">
      <xdr:nvSpPr>
        <xdr:cNvPr id="473" name="テキスト ボックス 472">
          <a:extLst>
            <a:ext uri="{FF2B5EF4-FFF2-40B4-BE49-F238E27FC236}">
              <a16:creationId xmlns:a16="http://schemas.microsoft.com/office/drawing/2014/main" id="{F3DC306E-61E2-42B7-A776-9FAA66F2FFA5}"/>
            </a:ext>
          </a:extLst>
        </xdr:cNvPr>
        <xdr:cNvSpPr txBox="1"/>
      </xdr:nvSpPr>
      <xdr:spPr>
        <a:xfrm>
          <a:off x="7561795" y="16535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EE9DE96A-5C73-4CF7-BE91-30791701D4F4}"/>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84765</xdr:rowOff>
    </xdr:from>
    <xdr:ext cx="599010" cy="259045"/>
    <xdr:sp macro="" textlink="">
      <xdr:nvSpPr>
        <xdr:cNvPr id="475" name="テキスト ボックス 474">
          <a:extLst>
            <a:ext uri="{FF2B5EF4-FFF2-40B4-BE49-F238E27FC236}">
              <a16:creationId xmlns:a16="http://schemas.microsoft.com/office/drawing/2014/main" id="{FEC425D5-B2A5-44EA-9D26-5DA45DD39A8C}"/>
            </a:ext>
          </a:extLst>
        </xdr:cNvPr>
        <xdr:cNvSpPr txBox="1"/>
      </xdr:nvSpPr>
      <xdr:spPr>
        <a:xfrm>
          <a:off x="6672795" y="16543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ABDE0DA4-BF4B-45D3-9FCF-011FDF5E43CF}"/>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720ADFEE-D3A7-481B-87CC-427EE2E38841}"/>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14B2D564-97FB-4EF6-BF5A-25D6EC2EEC5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F0D2B0F7-A83C-4901-B4F3-ACCC6400B805}"/>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B9098CD0-156C-408C-8296-440C83569EE8}"/>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4297</xdr:rowOff>
    </xdr:from>
    <xdr:to>
      <xdr:col>55</xdr:col>
      <xdr:colOff>50800</xdr:colOff>
      <xdr:row>97</xdr:row>
      <xdr:rowOff>105897</xdr:rowOff>
    </xdr:to>
    <xdr:sp macro="" textlink="">
      <xdr:nvSpPr>
        <xdr:cNvPr id="481" name="楕円 480">
          <a:extLst>
            <a:ext uri="{FF2B5EF4-FFF2-40B4-BE49-F238E27FC236}">
              <a16:creationId xmlns:a16="http://schemas.microsoft.com/office/drawing/2014/main" id="{70F4A989-F328-47FD-84EC-34056DD133C9}"/>
            </a:ext>
          </a:extLst>
        </xdr:cNvPr>
        <xdr:cNvSpPr/>
      </xdr:nvSpPr>
      <xdr:spPr>
        <a:xfrm>
          <a:off x="10426700" y="16634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27174</xdr:rowOff>
    </xdr:from>
    <xdr:ext cx="599010" cy="259045"/>
    <xdr:sp macro="" textlink="">
      <xdr:nvSpPr>
        <xdr:cNvPr id="482" name="土木費該当値テキスト">
          <a:extLst>
            <a:ext uri="{FF2B5EF4-FFF2-40B4-BE49-F238E27FC236}">
              <a16:creationId xmlns:a16="http://schemas.microsoft.com/office/drawing/2014/main" id="{68D5FF15-0E36-4BE1-A59E-1A247188FABE}"/>
            </a:ext>
          </a:extLst>
        </xdr:cNvPr>
        <xdr:cNvSpPr txBox="1"/>
      </xdr:nvSpPr>
      <xdr:spPr>
        <a:xfrm>
          <a:off x="10528300" y="16486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137130</xdr:rowOff>
    </xdr:from>
    <xdr:to>
      <xdr:col>50</xdr:col>
      <xdr:colOff>165100</xdr:colOff>
      <xdr:row>97</xdr:row>
      <xdr:rowOff>67280</xdr:rowOff>
    </xdr:to>
    <xdr:sp macro="" textlink="">
      <xdr:nvSpPr>
        <xdr:cNvPr id="483" name="楕円 482">
          <a:extLst>
            <a:ext uri="{FF2B5EF4-FFF2-40B4-BE49-F238E27FC236}">
              <a16:creationId xmlns:a16="http://schemas.microsoft.com/office/drawing/2014/main" id="{31DE403F-52E2-4BE9-8F03-48C030635DCE}"/>
            </a:ext>
          </a:extLst>
        </xdr:cNvPr>
        <xdr:cNvSpPr/>
      </xdr:nvSpPr>
      <xdr:spPr>
        <a:xfrm>
          <a:off x="9588500" y="16596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83807</xdr:rowOff>
    </xdr:from>
    <xdr:ext cx="599010" cy="259045"/>
    <xdr:sp macro="" textlink="">
      <xdr:nvSpPr>
        <xdr:cNvPr id="484" name="テキスト ボックス 483">
          <a:extLst>
            <a:ext uri="{FF2B5EF4-FFF2-40B4-BE49-F238E27FC236}">
              <a16:creationId xmlns:a16="http://schemas.microsoft.com/office/drawing/2014/main" id="{FD60D831-ABC0-46DA-85DF-C0FC808221DC}"/>
            </a:ext>
          </a:extLst>
        </xdr:cNvPr>
        <xdr:cNvSpPr txBox="1"/>
      </xdr:nvSpPr>
      <xdr:spPr>
        <a:xfrm>
          <a:off x="9339795" y="16371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28701</xdr:rowOff>
    </xdr:from>
    <xdr:to>
      <xdr:col>46</xdr:col>
      <xdr:colOff>38100</xdr:colOff>
      <xdr:row>97</xdr:row>
      <xdr:rowOff>130301</xdr:rowOff>
    </xdr:to>
    <xdr:sp macro="" textlink="">
      <xdr:nvSpPr>
        <xdr:cNvPr id="485" name="楕円 484">
          <a:extLst>
            <a:ext uri="{FF2B5EF4-FFF2-40B4-BE49-F238E27FC236}">
              <a16:creationId xmlns:a16="http://schemas.microsoft.com/office/drawing/2014/main" id="{467582B7-8534-4E44-9CD4-A20196B9D6A4}"/>
            </a:ext>
          </a:extLst>
        </xdr:cNvPr>
        <xdr:cNvSpPr/>
      </xdr:nvSpPr>
      <xdr:spPr>
        <a:xfrm>
          <a:off x="8699500" y="16659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146828</xdr:rowOff>
    </xdr:from>
    <xdr:ext cx="599010" cy="259045"/>
    <xdr:sp macro="" textlink="">
      <xdr:nvSpPr>
        <xdr:cNvPr id="486" name="テキスト ボックス 485">
          <a:extLst>
            <a:ext uri="{FF2B5EF4-FFF2-40B4-BE49-F238E27FC236}">
              <a16:creationId xmlns:a16="http://schemas.microsoft.com/office/drawing/2014/main" id="{F9684E41-39B0-438C-9A1C-0A4205E5347E}"/>
            </a:ext>
          </a:extLst>
        </xdr:cNvPr>
        <xdr:cNvSpPr txBox="1"/>
      </xdr:nvSpPr>
      <xdr:spPr>
        <a:xfrm>
          <a:off x="8450795" y="16434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52575</xdr:rowOff>
    </xdr:from>
    <xdr:to>
      <xdr:col>41</xdr:col>
      <xdr:colOff>101600</xdr:colOff>
      <xdr:row>98</xdr:row>
      <xdr:rowOff>154175</xdr:rowOff>
    </xdr:to>
    <xdr:sp macro="" textlink="">
      <xdr:nvSpPr>
        <xdr:cNvPr id="487" name="楕円 486">
          <a:extLst>
            <a:ext uri="{FF2B5EF4-FFF2-40B4-BE49-F238E27FC236}">
              <a16:creationId xmlns:a16="http://schemas.microsoft.com/office/drawing/2014/main" id="{A209EDD0-CBA2-487B-BA21-FE1B0F47EC11}"/>
            </a:ext>
          </a:extLst>
        </xdr:cNvPr>
        <xdr:cNvSpPr/>
      </xdr:nvSpPr>
      <xdr:spPr>
        <a:xfrm>
          <a:off x="7810500" y="1685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145302</xdr:rowOff>
    </xdr:from>
    <xdr:ext cx="599010" cy="259045"/>
    <xdr:sp macro="" textlink="">
      <xdr:nvSpPr>
        <xdr:cNvPr id="488" name="テキスト ボックス 487">
          <a:extLst>
            <a:ext uri="{FF2B5EF4-FFF2-40B4-BE49-F238E27FC236}">
              <a16:creationId xmlns:a16="http://schemas.microsoft.com/office/drawing/2014/main" id="{AACA9BD6-C7A3-497F-AF89-445CEA7A5657}"/>
            </a:ext>
          </a:extLst>
        </xdr:cNvPr>
        <xdr:cNvSpPr txBox="1"/>
      </xdr:nvSpPr>
      <xdr:spPr>
        <a:xfrm>
          <a:off x="7561795" y="16947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167238</xdr:rowOff>
    </xdr:from>
    <xdr:to>
      <xdr:col>36</xdr:col>
      <xdr:colOff>165100</xdr:colOff>
      <xdr:row>98</xdr:row>
      <xdr:rowOff>97388</xdr:rowOff>
    </xdr:to>
    <xdr:sp macro="" textlink="">
      <xdr:nvSpPr>
        <xdr:cNvPr id="489" name="楕円 488">
          <a:extLst>
            <a:ext uri="{FF2B5EF4-FFF2-40B4-BE49-F238E27FC236}">
              <a16:creationId xmlns:a16="http://schemas.microsoft.com/office/drawing/2014/main" id="{1CBDDA1F-F845-4DB8-AB9D-ECEC73CD711F}"/>
            </a:ext>
          </a:extLst>
        </xdr:cNvPr>
        <xdr:cNvSpPr/>
      </xdr:nvSpPr>
      <xdr:spPr>
        <a:xfrm>
          <a:off x="6921500" y="16797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88515</xdr:rowOff>
    </xdr:from>
    <xdr:ext cx="599010" cy="259045"/>
    <xdr:sp macro="" textlink="">
      <xdr:nvSpPr>
        <xdr:cNvPr id="490" name="テキスト ボックス 489">
          <a:extLst>
            <a:ext uri="{FF2B5EF4-FFF2-40B4-BE49-F238E27FC236}">
              <a16:creationId xmlns:a16="http://schemas.microsoft.com/office/drawing/2014/main" id="{1A704DC2-7150-4B8E-884C-7261F56EC4E9}"/>
            </a:ext>
          </a:extLst>
        </xdr:cNvPr>
        <xdr:cNvSpPr txBox="1"/>
      </xdr:nvSpPr>
      <xdr:spPr>
        <a:xfrm>
          <a:off x="6672795" y="16890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2A2B7DEF-18A9-4856-9086-6C88FA31C9CB}"/>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B3A70D7F-2892-4D4E-91E0-1463F2EF191B}"/>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FEB25F6B-E1BC-415D-8E3D-4654F9A9366A}"/>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4C706F85-F2DC-4C36-9A92-E35718E391CC}"/>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4E52619F-DFD4-4DD3-B283-79216F372963}"/>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FA453238-BE6A-4DDC-98A7-505A839834B9}"/>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BA8ACDFE-4222-422C-8DBD-BDBDE0281EF6}"/>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3F945967-4D0C-4201-83A9-499EBD1025ED}"/>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BD788519-C078-4507-AD12-93B63B2C3DCF}"/>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131E02B9-AC1B-4C7F-91E6-35DA707596EE}"/>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A1EBBAE-1F48-4755-9C78-368191B3B73D}"/>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302B8C4C-B06C-49DD-9042-A859752DB2F4}"/>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92BC6F1B-DBB1-428D-B448-D4444F64CAA9}"/>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8F0354EB-5A95-4239-B31D-04FEB1E616CE}"/>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10232C1-6056-4CEF-80DB-86E329900BFF}"/>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BDF41A35-B62A-47E8-B5CA-9A148CFF2F84}"/>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772F51A-4ED1-4D5E-9D67-AE2B7C32EF12}"/>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C53A3237-B3CD-4891-B4A8-D787E217FCF2}"/>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9205C4FF-3D6B-4B56-91AE-0E50F98134ED}"/>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836F41AC-62E7-40AA-8874-B48CC961D4FA}"/>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27CFBBAB-36C9-4A0E-97AB-CD9924E8D897}"/>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AB61A263-8388-4807-90CC-6AB7FD007AC1}"/>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80C55745-644A-488D-B198-3C9674C1E31A}"/>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EF1F6D1F-82CD-46D3-BF7E-9621A607A8DF}"/>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2B23474E-850A-4A17-9181-2C4C1CCE665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A6CAC6BC-0196-4844-893E-89C2C0231291}"/>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328173CB-125C-4C12-B65A-FEB998DC324C}"/>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9C24DCD7-182A-42EC-BE42-2EFD52B307BC}"/>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55122</xdr:rowOff>
    </xdr:from>
    <xdr:to>
      <xdr:col>85</xdr:col>
      <xdr:colOff>127000</xdr:colOff>
      <xdr:row>38</xdr:row>
      <xdr:rowOff>17624</xdr:rowOff>
    </xdr:to>
    <xdr:cxnSp macro="">
      <xdr:nvCxnSpPr>
        <xdr:cNvPr id="519" name="直線コネクタ 518">
          <a:extLst>
            <a:ext uri="{FF2B5EF4-FFF2-40B4-BE49-F238E27FC236}">
              <a16:creationId xmlns:a16="http://schemas.microsoft.com/office/drawing/2014/main" id="{D158B68F-5221-4F8C-9405-6FAA6CDF8135}"/>
            </a:ext>
          </a:extLst>
        </xdr:cNvPr>
        <xdr:cNvCxnSpPr/>
      </xdr:nvCxnSpPr>
      <xdr:spPr>
        <a:xfrm flipV="1">
          <a:off x="15481300" y="6398772"/>
          <a:ext cx="838200" cy="133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64710</xdr:rowOff>
    </xdr:from>
    <xdr:ext cx="534377" cy="259045"/>
    <xdr:sp macro="" textlink="">
      <xdr:nvSpPr>
        <xdr:cNvPr id="520" name="消防費平均値テキスト">
          <a:extLst>
            <a:ext uri="{FF2B5EF4-FFF2-40B4-BE49-F238E27FC236}">
              <a16:creationId xmlns:a16="http://schemas.microsoft.com/office/drawing/2014/main" id="{D199316F-91E2-4AE3-A2B5-860FE411C0C0}"/>
            </a:ext>
          </a:extLst>
        </xdr:cNvPr>
        <xdr:cNvSpPr txBox="1"/>
      </xdr:nvSpPr>
      <xdr:spPr>
        <a:xfrm>
          <a:off x="16370300" y="6408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F61FFC65-9C28-4A9B-A81D-4E7344317586}"/>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16241</xdr:rowOff>
    </xdr:from>
    <xdr:to>
      <xdr:col>81</xdr:col>
      <xdr:colOff>50800</xdr:colOff>
      <xdr:row>38</xdr:row>
      <xdr:rowOff>17624</xdr:rowOff>
    </xdr:to>
    <xdr:cxnSp macro="">
      <xdr:nvCxnSpPr>
        <xdr:cNvPr id="522" name="直線コネクタ 521">
          <a:extLst>
            <a:ext uri="{FF2B5EF4-FFF2-40B4-BE49-F238E27FC236}">
              <a16:creationId xmlns:a16="http://schemas.microsoft.com/office/drawing/2014/main" id="{EAF838D4-8191-4CB6-807F-0B524A8634BD}"/>
            </a:ext>
          </a:extLst>
        </xdr:cNvPr>
        <xdr:cNvCxnSpPr/>
      </xdr:nvCxnSpPr>
      <xdr:spPr>
        <a:xfrm>
          <a:off x="14592300" y="6531341"/>
          <a:ext cx="889000" cy="1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CDCC7E35-5648-4AB6-ADD3-79D7D94D92C7}"/>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57717</xdr:rowOff>
    </xdr:from>
    <xdr:ext cx="534377" cy="259045"/>
    <xdr:sp macro="" textlink="">
      <xdr:nvSpPr>
        <xdr:cNvPr id="524" name="テキスト ボックス 523">
          <a:extLst>
            <a:ext uri="{FF2B5EF4-FFF2-40B4-BE49-F238E27FC236}">
              <a16:creationId xmlns:a16="http://schemas.microsoft.com/office/drawing/2014/main" id="{9BAADEF8-27E9-495E-933D-1B4EC0D25879}"/>
            </a:ext>
          </a:extLst>
        </xdr:cNvPr>
        <xdr:cNvSpPr txBox="1"/>
      </xdr:nvSpPr>
      <xdr:spPr>
        <a:xfrm>
          <a:off x="15214111" y="622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10023</xdr:rowOff>
    </xdr:from>
    <xdr:to>
      <xdr:col>76</xdr:col>
      <xdr:colOff>114300</xdr:colOff>
      <xdr:row>38</xdr:row>
      <xdr:rowOff>16241</xdr:rowOff>
    </xdr:to>
    <xdr:cxnSp macro="">
      <xdr:nvCxnSpPr>
        <xdr:cNvPr id="525" name="直線コネクタ 524">
          <a:extLst>
            <a:ext uri="{FF2B5EF4-FFF2-40B4-BE49-F238E27FC236}">
              <a16:creationId xmlns:a16="http://schemas.microsoft.com/office/drawing/2014/main" id="{9589015D-ACA8-4CB7-B874-24C90FC1E499}"/>
            </a:ext>
          </a:extLst>
        </xdr:cNvPr>
        <xdr:cNvCxnSpPr/>
      </xdr:nvCxnSpPr>
      <xdr:spPr>
        <a:xfrm>
          <a:off x="13703300" y="6525123"/>
          <a:ext cx="889000" cy="6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20335A8F-9E75-4DDD-AED2-EF25D5FBB976}"/>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63321</xdr:rowOff>
    </xdr:from>
    <xdr:ext cx="534377" cy="259045"/>
    <xdr:sp macro="" textlink="">
      <xdr:nvSpPr>
        <xdr:cNvPr id="527" name="テキスト ボックス 526">
          <a:extLst>
            <a:ext uri="{FF2B5EF4-FFF2-40B4-BE49-F238E27FC236}">
              <a16:creationId xmlns:a16="http://schemas.microsoft.com/office/drawing/2014/main" id="{865EDC6B-FD80-4E1C-9685-9341EA682427}"/>
            </a:ext>
          </a:extLst>
        </xdr:cNvPr>
        <xdr:cNvSpPr txBox="1"/>
      </xdr:nvSpPr>
      <xdr:spPr>
        <a:xfrm>
          <a:off x="14325111" y="623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170352</xdr:rowOff>
    </xdr:from>
    <xdr:to>
      <xdr:col>71</xdr:col>
      <xdr:colOff>177800</xdr:colOff>
      <xdr:row>38</xdr:row>
      <xdr:rowOff>10023</xdr:rowOff>
    </xdr:to>
    <xdr:cxnSp macro="">
      <xdr:nvCxnSpPr>
        <xdr:cNvPr id="528" name="直線コネクタ 527">
          <a:extLst>
            <a:ext uri="{FF2B5EF4-FFF2-40B4-BE49-F238E27FC236}">
              <a16:creationId xmlns:a16="http://schemas.microsoft.com/office/drawing/2014/main" id="{D76B018D-1291-45DC-A616-4CAF95A0D17E}"/>
            </a:ext>
          </a:extLst>
        </xdr:cNvPr>
        <xdr:cNvCxnSpPr/>
      </xdr:nvCxnSpPr>
      <xdr:spPr>
        <a:xfrm>
          <a:off x="12814300" y="6342552"/>
          <a:ext cx="889000" cy="182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AFCBAB81-D8A8-4753-90BB-49C3671B73DE}"/>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66286</xdr:rowOff>
    </xdr:from>
    <xdr:ext cx="534377" cy="259045"/>
    <xdr:sp macro="" textlink="">
      <xdr:nvSpPr>
        <xdr:cNvPr id="530" name="テキスト ボックス 529">
          <a:extLst>
            <a:ext uri="{FF2B5EF4-FFF2-40B4-BE49-F238E27FC236}">
              <a16:creationId xmlns:a16="http://schemas.microsoft.com/office/drawing/2014/main" id="{4C82398D-699D-4CA5-B29F-15926A8EBE16}"/>
            </a:ext>
          </a:extLst>
        </xdr:cNvPr>
        <xdr:cNvSpPr txBox="1"/>
      </xdr:nvSpPr>
      <xdr:spPr>
        <a:xfrm>
          <a:off x="13436111" y="623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7B8D01F5-1FF0-4524-A271-E60E2FB7B403}"/>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162718</xdr:rowOff>
    </xdr:from>
    <xdr:ext cx="534377" cy="259045"/>
    <xdr:sp macro="" textlink="">
      <xdr:nvSpPr>
        <xdr:cNvPr id="532" name="テキスト ボックス 531">
          <a:extLst>
            <a:ext uri="{FF2B5EF4-FFF2-40B4-BE49-F238E27FC236}">
              <a16:creationId xmlns:a16="http://schemas.microsoft.com/office/drawing/2014/main" id="{E6C22F64-EDD6-4C4B-8497-8EDF60B14E93}"/>
            </a:ext>
          </a:extLst>
        </xdr:cNvPr>
        <xdr:cNvSpPr txBox="1"/>
      </xdr:nvSpPr>
      <xdr:spPr>
        <a:xfrm>
          <a:off x="12547111" y="6506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CB6B76E5-5668-4C13-9D82-7E89673830B8}"/>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95432B4E-7B4A-4B6E-96EC-9F9D46830DCA}"/>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134937EF-4919-49AD-A654-CA0B362A054B}"/>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2A90D605-BD39-4B84-99C1-4422AE46401E}"/>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3F809597-1D51-4EE5-ABE1-C78AB67CB2A3}"/>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4322</xdr:rowOff>
    </xdr:from>
    <xdr:to>
      <xdr:col>85</xdr:col>
      <xdr:colOff>177800</xdr:colOff>
      <xdr:row>37</xdr:row>
      <xdr:rowOff>105922</xdr:rowOff>
    </xdr:to>
    <xdr:sp macro="" textlink="">
      <xdr:nvSpPr>
        <xdr:cNvPr id="538" name="楕円 537">
          <a:extLst>
            <a:ext uri="{FF2B5EF4-FFF2-40B4-BE49-F238E27FC236}">
              <a16:creationId xmlns:a16="http://schemas.microsoft.com/office/drawing/2014/main" id="{D3856736-745B-4E49-8306-29B866FC5E46}"/>
            </a:ext>
          </a:extLst>
        </xdr:cNvPr>
        <xdr:cNvSpPr/>
      </xdr:nvSpPr>
      <xdr:spPr>
        <a:xfrm>
          <a:off x="16268700" y="634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27199</xdr:rowOff>
    </xdr:from>
    <xdr:ext cx="534377" cy="259045"/>
    <xdr:sp macro="" textlink="">
      <xdr:nvSpPr>
        <xdr:cNvPr id="539" name="消防費該当値テキスト">
          <a:extLst>
            <a:ext uri="{FF2B5EF4-FFF2-40B4-BE49-F238E27FC236}">
              <a16:creationId xmlns:a16="http://schemas.microsoft.com/office/drawing/2014/main" id="{C5012186-AE23-42DC-B93D-856FE26CA6BC}"/>
            </a:ext>
          </a:extLst>
        </xdr:cNvPr>
        <xdr:cNvSpPr txBox="1"/>
      </xdr:nvSpPr>
      <xdr:spPr>
        <a:xfrm>
          <a:off x="16370300" y="6199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138274</xdr:rowOff>
    </xdr:from>
    <xdr:to>
      <xdr:col>81</xdr:col>
      <xdr:colOff>101600</xdr:colOff>
      <xdr:row>38</xdr:row>
      <xdr:rowOff>68424</xdr:rowOff>
    </xdr:to>
    <xdr:sp macro="" textlink="">
      <xdr:nvSpPr>
        <xdr:cNvPr id="540" name="楕円 539">
          <a:extLst>
            <a:ext uri="{FF2B5EF4-FFF2-40B4-BE49-F238E27FC236}">
              <a16:creationId xmlns:a16="http://schemas.microsoft.com/office/drawing/2014/main" id="{945AC6C6-2A54-44B7-9F1E-DE798FE4421A}"/>
            </a:ext>
          </a:extLst>
        </xdr:cNvPr>
        <xdr:cNvSpPr/>
      </xdr:nvSpPr>
      <xdr:spPr>
        <a:xfrm>
          <a:off x="15430500" y="6481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59551</xdr:rowOff>
    </xdr:from>
    <xdr:ext cx="534377" cy="259045"/>
    <xdr:sp macro="" textlink="">
      <xdr:nvSpPr>
        <xdr:cNvPr id="541" name="テキスト ボックス 540">
          <a:extLst>
            <a:ext uri="{FF2B5EF4-FFF2-40B4-BE49-F238E27FC236}">
              <a16:creationId xmlns:a16="http://schemas.microsoft.com/office/drawing/2014/main" id="{AA31DF8C-03A9-46EE-A6C3-810C852B8795}"/>
            </a:ext>
          </a:extLst>
        </xdr:cNvPr>
        <xdr:cNvSpPr txBox="1"/>
      </xdr:nvSpPr>
      <xdr:spPr>
        <a:xfrm>
          <a:off x="15214111" y="657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136891</xdr:rowOff>
    </xdr:from>
    <xdr:to>
      <xdr:col>76</xdr:col>
      <xdr:colOff>165100</xdr:colOff>
      <xdr:row>38</xdr:row>
      <xdr:rowOff>67041</xdr:rowOff>
    </xdr:to>
    <xdr:sp macro="" textlink="">
      <xdr:nvSpPr>
        <xdr:cNvPr id="542" name="楕円 541">
          <a:extLst>
            <a:ext uri="{FF2B5EF4-FFF2-40B4-BE49-F238E27FC236}">
              <a16:creationId xmlns:a16="http://schemas.microsoft.com/office/drawing/2014/main" id="{11B48A11-7B67-4EFF-BAF3-202EE3AC7D95}"/>
            </a:ext>
          </a:extLst>
        </xdr:cNvPr>
        <xdr:cNvSpPr/>
      </xdr:nvSpPr>
      <xdr:spPr>
        <a:xfrm>
          <a:off x="14541500" y="6480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58168</xdr:rowOff>
    </xdr:from>
    <xdr:ext cx="534377" cy="259045"/>
    <xdr:sp macro="" textlink="">
      <xdr:nvSpPr>
        <xdr:cNvPr id="543" name="テキスト ボックス 542">
          <a:extLst>
            <a:ext uri="{FF2B5EF4-FFF2-40B4-BE49-F238E27FC236}">
              <a16:creationId xmlns:a16="http://schemas.microsoft.com/office/drawing/2014/main" id="{79DC75CE-14AC-41C3-82E9-945C7D7BBE49}"/>
            </a:ext>
          </a:extLst>
        </xdr:cNvPr>
        <xdr:cNvSpPr txBox="1"/>
      </xdr:nvSpPr>
      <xdr:spPr>
        <a:xfrm>
          <a:off x="14325111" y="657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130673</xdr:rowOff>
    </xdr:from>
    <xdr:to>
      <xdr:col>72</xdr:col>
      <xdr:colOff>38100</xdr:colOff>
      <xdr:row>38</xdr:row>
      <xdr:rowOff>60823</xdr:rowOff>
    </xdr:to>
    <xdr:sp macro="" textlink="">
      <xdr:nvSpPr>
        <xdr:cNvPr id="544" name="楕円 543">
          <a:extLst>
            <a:ext uri="{FF2B5EF4-FFF2-40B4-BE49-F238E27FC236}">
              <a16:creationId xmlns:a16="http://schemas.microsoft.com/office/drawing/2014/main" id="{B758FF60-0805-4BE4-ADA2-945E7A6DAB02}"/>
            </a:ext>
          </a:extLst>
        </xdr:cNvPr>
        <xdr:cNvSpPr/>
      </xdr:nvSpPr>
      <xdr:spPr>
        <a:xfrm>
          <a:off x="13652500" y="6474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51950</xdr:rowOff>
    </xdr:from>
    <xdr:ext cx="534377" cy="259045"/>
    <xdr:sp macro="" textlink="">
      <xdr:nvSpPr>
        <xdr:cNvPr id="545" name="テキスト ボックス 544">
          <a:extLst>
            <a:ext uri="{FF2B5EF4-FFF2-40B4-BE49-F238E27FC236}">
              <a16:creationId xmlns:a16="http://schemas.microsoft.com/office/drawing/2014/main" id="{96BE0FFA-BD3C-42CC-B71A-EA1FC8F82352}"/>
            </a:ext>
          </a:extLst>
        </xdr:cNvPr>
        <xdr:cNvSpPr txBox="1"/>
      </xdr:nvSpPr>
      <xdr:spPr>
        <a:xfrm>
          <a:off x="13436111" y="6567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119552</xdr:rowOff>
    </xdr:from>
    <xdr:to>
      <xdr:col>67</xdr:col>
      <xdr:colOff>101600</xdr:colOff>
      <xdr:row>37</xdr:row>
      <xdr:rowOff>49702</xdr:rowOff>
    </xdr:to>
    <xdr:sp macro="" textlink="">
      <xdr:nvSpPr>
        <xdr:cNvPr id="546" name="楕円 545">
          <a:extLst>
            <a:ext uri="{FF2B5EF4-FFF2-40B4-BE49-F238E27FC236}">
              <a16:creationId xmlns:a16="http://schemas.microsoft.com/office/drawing/2014/main" id="{98B39FF6-B9E4-4ADA-AB08-2BD8FBAEFA6F}"/>
            </a:ext>
          </a:extLst>
        </xdr:cNvPr>
        <xdr:cNvSpPr/>
      </xdr:nvSpPr>
      <xdr:spPr>
        <a:xfrm>
          <a:off x="12763500" y="6291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35</xdr:row>
      <xdr:rowOff>66229</xdr:rowOff>
    </xdr:from>
    <xdr:ext cx="599010" cy="259045"/>
    <xdr:sp macro="" textlink="">
      <xdr:nvSpPr>
        <xdr:cNvPr id="547" name="テキスト ボックス 546">
          <a:extLst>
            <a:ext uri="{FF2B5EF4-FFF2-40B4-BE49-F238E27FC236}">
              <a16:creationId xmlns:a16="http://schemas.microsoft.com/office/drawing/2014/main" id="{8B94A63F-F2DC-40C2-B91D-139038E03EAE}"/>
            </a:ext>
          </a:extLst>
        </xdr:cNvPr>
        <xdr:cNvSpPr txBox="1"/>
      </xdr:nvSpPr>
      <xdr:spPr>
        <a:xfrm>
          <a:off x="12514795" y="6066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D3790240-1DAE-453D-B527-6383B871DF5D}"/>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54B7E831-2256-46B5-A761-2A718A161F6A}"/>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3DCEE96C-35BB-45DD-8E3E-ACC604C1D1A7}"/>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D132ACE2-A7AA-4518-AF6E-A68F24C46EDB}"/>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113C2F9A-8029-47B8-9212-8C0A0F3EDD46}"/>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DDB352E2-D9A3-4ED4-8C8E-5872322DC60C}"/>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733E591-0282-4748-A8FE-A3DB50F9D964}"/>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37AFFD42-363B-4730-AB89-6810C1C41D4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DE4C764-C617-4E0C-9820-6347288CAF97}"/>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DF21ED4B-C11E-493C-840E-F432A039CDA7}"/>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6E570099-B07A-40D3-8FDE-BEFAB1191CA4}"/>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8F852428-3C85-4EF8-82A6-D7E050A32ECD}"/>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5862B0AD-FBDE-4937-A1BC-88E14BB1AAE2}"/>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C10486B6-B813-4E70-8E80-A3A9206537A1}"/>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B425DCE2-2B13-4556-8169-22B8342E9413}"/>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F9CA3D32-98C9-47F3-9873-50C25D1E47F3}"/>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26A90A10-04C2-4084-9DC1-1E82524C71D2}"/>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14017902-4A81-444C-8F04-790F6CB5BB9D}"/>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4B5FBBEF-4B07-44E4-A9F9-B1516A65EB1E}"/>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FDD6CD7-60F1-439B-B2EF-B08DF5B825C5}"/>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33B1B6DE-D0CD-4F5E-A8DE-0CCFD6E2C43D}"/>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ABF35F88-50B8-4B83-9806-71F95BA48017}"/>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97D76321-176F-4541-A50F-6ADE4D5DEB53}"/>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48E54343-F554-497B-8A18-27646E22CADA}"/>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8C4F87B8-C149-4127-9D7B-686F368DEA53}"/>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664A665B-B885-4B0D-A61C-A73D81193C91}"/>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DE0FC8A8-D99E-47AF-B999-5D4A37FCDE5D}"/>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41FA1823-AFA3-4B4D-82CD-067FAFB5FC75}"/>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7084CEFE-EE97-476A-8908-B64D01636924}"/>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A9D028F4-8D98-49D7-BDBA-73ADEB381948}"/>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94576</xdr:rowOff>
    </xdr:from>
    <xdr:to>
      <xdr:col>85</xdr:col>
      <xdr:colOff>127000</xdr:colOff>
      <xdr:row>57</xdr:row>
      <xdr:rowOff>64358</xdr:rowOff>
    </xdr:to>
    <xdr:cxnSp macro="">
      <xdr:nvCxnSpPr>
        <xdr:cNvPr id="578" name="直線コネクタ 577">
          <a:extLst>
            <a:ext uri="{FF2B5EF4-FFF2-40B4-BE49-F238E27FC236}">
              <a16:creationId xmlns:a16="http://schemas.microsoft.com/office/drawing/2014/main" id="{69566AB5-41A3-42DA-AE26-CE2B18A93030}"/>
            </a:ext>
          </a:extLst>
        </xdr:cNvPr>
        <xdr:cNvCxnSpPr/>
      </xdr:nvCxnSpPr>
      <xdr:spPr>
        <a:xfrm>
          <a:off x="15481300" y="9695776"/>
          <a:ext cx="838200" cy="141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87498</xdr:rowOff>
    </xdr:from>
    <xdr:ext cx="599010" cy="259045"/>
    <xdr:sp macro="" textlink="">
      <xdr:nvSpPr>
        <xdr:cNvPr id="579" name="教育費平均値テキスト">
          <a:extLst>
            <a:ext uri="{FF2B5EF4-FFF2-40B4-BE49-F238E27FC236}">
              <a16:creationId xmlns:a16="http://schemas.microsoft.com/office/drawing/2014/main" id="{18F08863-3EAF-458D-A598-C71E304F9D6A}"/>
            </a:ext>
          </a:extLst>
        </xdr:cNvPr>
        <xdr:cNvSpPr txBox="1"/>
      </xdr:nvSpPr>
      <xdr:spPr>
        <a:xfrm>
          <a:off x="16370300" y="9860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3BF2E2E9-5FB2-49B6-9420-659D05D3E643}"/>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94576</xdr:rowOff>
    </xdr:from>
    <xdr:to>
      <xdr:col>81</xdr:col>
      <xdr:colOff>50800</xdr:colOff>
      <xdr:row>58</xdr:row>
      <xdr:rowOff>45503</xdr:rowOff>
    </xdr:to>
    <xdr:cxnSp macro="">
      <xdr:nvCxnSpPr>
        <xdr:cNvPr id="581" name="直線コネクタ 580">
          <a:extLst>
            <a:ext uri="{FF2B5EF4-FFF2-40B4-BE49-F238E27FC236}">
              <a16:creationId xmlns:a16="http://schemas.microsoft.com/office/drawing/2014/main" id="{70030186-6000-4473-AE42-D421294CDB31}"/>
            </a:ext>
          </a:extLst>
        </xdr:cNvPr>
        <xdr:cNvCxnSpPr/>
      </xdr:nvCxnSpPr>
      <xdr:spPr>
        <a:xfrm flipV="1">
          <a:off x="14592300" y="9695776"/>
          <a:ext cx="889000" cy="293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AE6EA722-8449-4E82-B29A-1885E537F867}"/>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49954</xdr:rowOff>
    </xdr:from>
    <xdr:ext cx="599010" cy="259045"/>
    <xdr:sp macro="" textlink="">
      <xdr:nvSpPr>
        <xdr:cNvPr id="583" name="テキスト ボックス 582">
          <a:extLst>
            <a:ext uri="{FF2B5EF4-FFF2-40B4-BE49-F238E27FC236}">
              <a16:creationId xmlns:a16="http://schemas.microsoft.com/office/drawing/2014/main" id="{A8C40921-54CC-4056-BF66-61DD33B8D4C2}"/>
            </a:ext>
          </a:extLst>
        </xdr:cNvPr>
        <xdr:cNvSpPr txBox="1"/>
      </xdr:nvSpPr>
      <xdr:spPr>
        <a:xfrm>
          <a:off x="15181795" y="999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45503</xdr:rowOff>
    </xdr:from>
    <xdr:to>
      <xdr:col>76</xdr:col>
      <xdr:colOff>114300</xdr:colOff>
      <xdr:row>58</xdr:row>
      <xdr:rowOff>79374</xdr:rowOff>
    </xdr:to>
    <xdr:cxnSp macro="">
      <xdr:nvCxnSpPr>
        <xdr:cNvPr id="584" name="直線コネクタ 583">
          <a:extLst>
            <a:ext uri="{FF2B5EF4-FFF2-40B4-BE49-F238E27FC236}">
              <a16:creationId xmlns:a16="http://schemas.microsoft.com/office/drawing/2014/main" id="{21E444D8-7D5E-4E88-BB3A-833EF98957C6}"/>
            </a:ext>
          </a:extLst>
        </xdr:cNvPr>
        <xdr:cNvCxnSpPr/>
      </xdr:nvCxnSpPr>
      <xdr:spPr>
        <a:xfrm flipV="1">
          <a:off x="13703300" y="9989603"/>
          <a:ext cx="889000" cy="33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BFFC7E9F-47E0-49F1-A245-40361AAB8376}"/>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88072</xdr:rowOff>
    </xdr:from>
    <xdr:ext cx="599010" cy="259045"/>
    <xdr:sp macro="" textlink="">
      <xdr:nvSpPr>
        <xdr:cNvPr id="586" name="テキスト ボックス 585">
          <a:extLst>
            <a:ext uri="{FF2B5EF4-FFF2-40B4-BE49-F238E27FC236}">
              <a16:creationId xmlns:a16="http://schemas.microsoft.com/office/drawing/2014/main" id="{B7F70820-4E41-433F-8419-26A5343A526D}"/>
            </a:ext>
          </a:extLst>
        </xdr:cNvPr>
        <xdr:cNvSpPr txBox="1"/>
      </xdr:nvSpPr>
      <xdr:spPr>
        <a:xfrm>
          <a:off x="14292795" y="10032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79374</xdr:rowOff>
    </xdr:from>
    <xdr:to>
      <xdr:col>71</xdr:col>
      <xdr:colOff>177800</xdr:colOff>
      <xdr:row>58</xdr:row>
      <xdr:rowOff>88417</xdr:rowOff>
    </xdr:to>
    <xdr:cxnSp macro="">
      <xdr:nvCxnSpPr>
        <xdr:cNvPr id="587" name="直線コネクタ 586">
          <a:extLst>
            <a:ext uri="{FF2B5EF4-FFF2-40B4-BE49-F238E27FC236}">
              <a16:creationId xmlns:a16="http://schemas.microsoft.com/office/drawing/2014/main" id="{82CE2C61-8FE6-472E-9801-B1902560D4A5}"/>
            </a:ext>
          </a:extLst>
        </xdr:cNvPr>
        <xdr:cNvCxnSpPr/>
      </xdr:nvCxnSpPr>
      <xdr:spPr>
        <a:xfrm flipV="1">
          <a:off x="12814300" y="10023474"/>
          <a:ext cx="889000" cy="9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D3974C33-950F-4B32-9F90-D536B38616C6}"/>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110009</xdr:rowOff>
    </xdr:from>
    <xdr:ext cx="599010" cy="259045"/>
    <xdr:sp macro="" textlink="">
      <xdr:nvSpPr>
        <xdr:cNvPr id="589" name="テキスト ボックス 588">
          <a:extLst>
            <a:ext uri="{FF2B5EF4-FFF2-40B4-BE49-F238E27FC236}">
              <a16:creationId xmlns:a16="http://schemas.microsoft.com/office/drawing/2014/main" id="{048101B4-CAB4-40AC-8C7B-5B9FBD44ACB4}"/>
            </a:ext>
          </a:extLst>
        </xdr:cNvPr>
        <xdr:cNvSpPr txBox="1"/>
      </xdr:nvSpPr>
      <xdr:spPr>
        <a:xfrm>
          <a:off x="13403795" y="971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85282C92-A810-4A99-A761-27396442BA78}"/>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108890</xdr:rowOff>
    </xdr:from>
    <xdr:ext cx="599010" cy="259045"/>
    <xdr:sp macro="" textlink="">
      <xdr:nvSpPr>
        <xdr:cNvPr id="591" name="テキスト ボックス 590">
          <a:extLst>
            <a:ext uri="{FF2B5EF4-FFF2-40B4-BE49-F238E27FC236}">
              <a16:creationId xmlns:a16="http://schemas.microsoft.com/office/drawing/2014/main" id="{8BC8F16B-FA62-488F-847E-11E491FF2071}"/>
            </a:ext>
          </a:extLst>
        </xdr:cNvPr>
        <xdr:cNvSpPr txBox="1"/>
      </xdr:nvSpPr>
      <xdr:spPr>
        <a:xfrm>
          <a:off x="12514795" y="971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A59D7FF8-AB6B-436F-A06F-B378D037D66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CC9E11EE-78C0-41EE-B873-2D47699BCA46}"/>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387C9BB6-6487-4DEC-A176-C921D8AA292F}"/>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8B2FF1EA-B5EF-46DC-A6D8-C03B8B119F7A}"/>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D49C04B0-7ACF-415F-91FB-36C99C94302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13558</xdr:rowOff>
    </xdr:from>
    <xdr:to>
      <xdr:col>85</xdr:col>
      <xdr:colOff>177800</xdr:colOff>
      <xdr:row>57</xdr:row>
      <xdr:rowOff>115158</xdr:rowOff>
    </xdr:to>
    <xdr:sp macro="" textlink="">
      <xdr:nvSpPr>
        <xdr:cNvPr id="597" name="楕円 596">
          <a:extLst>
            <a:ext uri="{FF2B5EF4-FFF2-40B4-BE49-F238E27FC236}">
              <a16:creationId xmlns:a16="http://schemas.microsoft.com/office/drawing/2014/main" id="{99AEAA72-C548-42C5-8465-01EA9D6D52F9}"/>
            </a:ext>
          </a:extLst>
        </xdr:cNvPr>
        <xdr:cNvSpPr/>
      </xdr:nvSpPr>
      <xdr:spPr>
        <a:xfrm>
          <a:off x="16268700" y="9786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36435</xdr:rowOff>
    </xdr:from>
    <xdr:ext cx="599010" cy="259045"/>
    <xdr:sp macro="" textlink="">
      <xdr:nvSpPr>
        <xdr:cNvPr id="598" name="教育費該当値テキスト">
          <a:extLst>
            <a:ext uri="{FF2B5EF4-FFF2-40B4-BE49-F238E27FC236}">
              <a16:creationId xmlns:a16="http://schemas.microsoft.com/office/drawing/2014/main" id="{69DDC032-A35A-47BD-BDE6-C6CB94E50E2E}"/>
            </a:ext>
          </a:extLst>
        </xdr:cNvPr>
        <xdr:cNvSpPr txBox="1"/>
      </xdr:nvSpPr>
      <xdr:spPr>
        <a:xfrm>
          <a:off x="16370300" y="9637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43776</xdr:rowOff>
    </xdr:from>
    <xdr:to>
      <xdr:col>81</xdr:col>
      <xdr:colOff>101600</xdr:colOff>
      <xdr:row>56</xdr:row>
      <xdr:rowOff>145376</xdr:rowOff>
    </xdr:to>
    <xdr:sp macro="" textlink="">
      <xdr:nvSpPr>
        <xdr:cNvPr id="599" name="楕円 598">
          <a:extLst>
            <a:ext uri="{FF2B5EF4-FFF2-40B4-BE49-F238E27FC236}">
              <a16:creationId xmlns:a16="http://schemas.microsoft.com/office/drawing/2014/main" id="{5C7A158D-E6B4-475D-864C-A83E82278642}"/>
            </a:ext>
          </a:extLst>
        </xdr:cNvPr>
        <xdr:cNvSpPr/>
      </xdr:nvSpPr>
      <xdr:spPr>
        <a:xfrm>
          <a:off x="15430500" y="964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161903</xdr:rowOff>
    </xdr:from>
    <xdr:ext cx="599010" cy="259045"/>
    <xdr:sp macro="" textlink="">
      <xdr:nvSpPr>
        <xdr:cNvPr id="600" name="テキスト ボックス 599">
          <a:extLst>
            <a:ext uri="{FF2B5EF4-FFF2-40B4-BE49-F238E27FC236}">
              <a16:creationId xmlns:a16="http://schemas.microsoft.com/office/drawing/2014/main" id="{129ED87E-62E3-424B-A1E4-453475BC6644}"/>
            </a:ext>
          </a:extLst>
        </xdr:cNvPr>
        <xdr:cNvSpPr txBox="1"/>
      </xdr:nvSpPr>
      <xdr:spPr>
        <a:xfrm>
          <a:off x="15181795" y="9420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166153</xdr:rowOff>
    </xdr:from>
    <xdr:to>
      <xdr:col>76</xdr:col>
      <xdr:colOff>165100</xdr:colOff>
      <xdr:row>58</xdr:row>
      <xdr:rowOff>96303</xdr:rowOff>
    </xdr:to>
    <xdr:sp macro="" textlink="">
      <xdr:nvSpPr>
        <xdr:cNvPr id="601" name="楕円 600">
          <a:extLst>
            <a:ext uri="{FF2B5EF4-FFF2-40B4-BE49-F238E27FC236}">
              <a16:creationId xmlns:a16="http://schemas.microsoft.com/office/drawing/2014/main" id="{A47CA01E-4203-4AC9-A8F7-3D5E483A8400}"/>
            </a:ext>
          </a:extLst>
        </xdr:cNvPr>
        <xdr:cNvSpPr/>
      </xdr:nvSpPr>
      <xdr:spPr>
        <a:xfrm>
          <a:off x="14541500" y="993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112830</xdr:rowOff>
    </xdr:from>
    <xdr:ext cx="599010" cy="259045"/>
    <xdr:sp macro="" textlink="">
      <xdr:nvSpPr>
        <xdr:cNvPr id="602" name="テキスト ボックス 601">
          <a:extLst>
            <a:ext uri="{FF2B5EF4-FFF2-40B4-BE49-F238E27FC236}">
              <a16:creationId xmlns:a16="http://schemas.microsoft.com/office/drawing/2014/main" id="{4BC5A6C1-AFD3-47B4-9AC9-86D9CCC049E8}"/>
            </a:ext>
          </a:extLst>
        </xdr:cNvPr>
        <xdr:cNvSpPr txBox="1"/>
      </xdr:nvSpPr>
      <xdr:spPr>
        <a:xfrm>
          <a:off x="14292795" y="9714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28574</xdr:rowOff>
    </xdr:from>
    <xdr:to>
      <xdr:col>72</xdr:col>
      <xdr:colOff>38100</xdr:colOff>
      <xdr:row>58</xdr:row>
      <xdr:rowOff>130174</xdr:rowOff>
    </xdr:to>
    <xdr:sp macro="" textlink="">
      <xdr:nvSpPr>
        <xdr:cNvPr id="603" name="楕円 602">
          <a:extLst>
            <a:ext uri="{FF2B5EF4-FFF2-40B4-BE49-F238E27FC236}">
              <a16:creationId xmlns:a16="http://schemas.microsoft.com/office/drawing/2014/main" id="{BF8BA4AD-0D0C-47E4-B402-D62D4EF5A975}"/>
            </a:ext>
          </a:extLst>
        </xdr:cNvPr>
        <xdr:cNvSpPr/>
      </xdr:nvSpPr>
      <xdr:spPr>
        <a:xfrm>
          <a:off x="13652500" y="9972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121301</xdr:rowOff>
    </xdr:from>
    <xdr:ext cx="599010" cy="259045"/>
    <xdr:sp macro="" textlink="">
      <xdr:nvSpPr>
        <xdr:cNvPr id="604" name="テキスト ボックス 603">
          <a:extLst>
            <a:ext uri="{FF2B5EF4-FFF2-40B4-BE49-F238E27FC236}">
              <a16:creationId xmlns:a16="http://schemas.microsoft.com/office/drawing/2014/main" id="{3C437271-7750-4DB6-95EB-DF3C26DAE8A0}"/>
            </a:ext>
          </a:extLst>
        </xdr:cNvPr>
        <xdr:cNvSpPr txBox="1"/>
      </xdr:nvSpPr>
      <xdr:spPr>
        <a:xfrm>
          <a:off x="13403795" y="10065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37617</xdr:rowOff>
    </xdr:from>
    <xdr:to>
      <xdr:col>67</xdr:col>
      <xdr:colOff>101600</xdr:colOff>
      <xdr:row>58</xdr:row>
      <xdr:rowOff>139217</xdr:rowOff>
    </xdr:to>
    <xdr:sp macro="" textlink="">
      <xdr:nvSpPr>
        <xdr:cNvPr id="605" name="楕円 604">
          <a:extLst>
            <a:ext uri="{FF2B5EF4-FFF2-40B4-BE49-F238E27FC236}">
              <a16:creationId xmlns:a16="http://schemas.microsoft.com/office/drawing/2014/main" id="{9D00A6A8-AAD7-44CF-BE84-84C7D81D5F4D}"/>
            </a:ext>
          </a:extLst>
        </xdr:cNvPr>
        <xdr:cNvSpPr/>
      </xdr:nvSpPr>
      <xdr:spPr>
        <a:xfrm>
          <a:off x="12763500" y="9981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130344</xdr:rowOff>
    </xdr:from>
    <xdr:ext cx="599010" cy="259045"/>
    <xdr:sp macro="" textlink="">
      <xdr:nvSpPr>
        <xdr:cNvPr id="606" name="テキスト ボックス 605">
          <a:extLst>
            <a:ext uri="{FF2B5EF4-FFF2-40B4-BE49-F238E27FC236}">
              <a16:creationId xmlns:a16="http://schemas.microsoft.com/office/drawing/2014/main" id="{211AF434-84CA-4BA6-9767-88C176664C6B}"/>
            </a:ext>
          </a:extLst>
        </xdr:cNvPr>
        <xdr:cNvSpPr txBox="1"/>
      </xdr:nvSpPr>
      <xdr:spPr>
        <a:xfrm>
          <a:off x="12514795" y="10074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3F83F7AC-5DDD-4B12-B7A5-927286D5B775}"/>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C8DB6C13-6B4A-4901-AF85-AB14EB76E45D}"/>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7B142F8-6B83-4614-8188-90829A88E459}"/>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8EA3E849-B690-4C9D-9175-1B7786BF47F9}"/>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8601F0AD-EB3A-41F5-9C50-AE259DB89167}"/>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74D1F9A7-8C00-4587-B24C-0B5EFE134031}"/>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EDA8A8C3-C645-48B5-A191-98F8EEA2EC1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673C80B2-C5A2-401A-93C1-225EEB0ABBA3}"/>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2D5A599D-6434-4741-937E-397582E9295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BDECFFB3-FCB3-43D9-89BE-CC0E5C73ED5C}"/>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79379965-B857-4ABE-9B78-9A262D5062EF}"/>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BFA85A22-6F6C-4621-8045-009C6AB87722}"/>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5362469E-4538-4003-BE0E-00C1BB368819}"/>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100B897-C0FD-4B92-AD8D-C35E7CEDA933}"/>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86594BD9-A136-4187-BCFB-0D791178877B}"/>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66CEB08-037A-4191-9BC1-97D78C982CAC}"/>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993A9F09-6183-4563-BF95-0D0ADEB48793}"/>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F0DD14E3-FAD4-499F-9411-0002F6E88A73}"/>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3E39C985-B964-4000-9898-4BE292566095}"/>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E5F520E-AC33-4A87-8A48-751E93A35018}"/>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412F5277-2C04-406E-8888-5ABC48CCE016}"/>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2B2240AD-8076-4366-AC62-15921E16168E}"/>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E95D3946-1C62-44D3-AC62-A4ED2BCA7DB4}"/>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CE2A1583-EBB9-4017-BF40-FE771E48AA18}"/>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1872C3E4-0DA6-402D-A0FB-B6F781BD164F}"/>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116F5BD8-FE3B-4E66-8E74-B49391E5A95E}"/>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8D607698-86FD-4C29-81ED-BBEFE761309E}"/>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A959E1ED-2D57-4A11-9DD1-C2D5F5C3A64E}"/>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43509</xdr:rowOff>
    </xdr:from>
    <xdr:to>
      <xdr:col>85</xdr:col>
      <xdr:colOff>127000</xdr:colOff>
      <xdr:row>79</xdr:row>
      <xdr:rowOff>44450</xdr:rowOff>
    </xdr:to>
    <xdr:cxnSp macro="">
      <xdr:nvCxnSpPr>
        <xdr:cNvPr id="635" name="直線コネクタ 634">
          <a:extLst>
            <a:ext uri="{FF2B5EF4-FFF2-40B4-BE49-F238E27FC236}">
              <a16:creationId xmlns:a16="http://schemas.microsoft.com/office/drawing/2014/main" id="{E1C5C12E-F2FC-40AC-BDDA-329179030073}"/>
            </a:ext>
          </a:extLst>
        </xdr:cNvPr>
        <xdr:cNvCxnSpPr/>
      </xdr:nvCxnSpPr>
      <xdr:spPr>
        <a:xfrm>
          <a:off x="15481300" y="13588059"/>
          <a:ext cx="838200" cy="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159707</xdr:rowOff>
    </xdr:from>
    <xdr:ext cx="534377" cy="259045"/>
    <xdr:sp macro="" textlink="">
      <xdr:nvSpPr>
        <xdr:cNvPr id="636" name="災害復旧費平均値テキスト">
          <a:extLst>
            <a:ext uri="{FF2B5EF4-FFF2-40B4-BE49-F238E27FC236}">
              <a16:creationId xmlns:a16="http://schemas.microsoft.com/office/drawing/2014/main" id="{CB4545F1-FF58-4463-8AA0-8897C0BBA139}"/>
            </a:ext>
          </a:extLst>
        </xdr:cNvPr>
        <xdr:cNvSpPr txBox="1"/>
      </xdr:nvSpPr>
      <xdr:spPr>
        <a:xfrm>
          <a:off x="16370300" y="13361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92DCB96F-55B0-4B48-91E3-337F5B43283B}"/>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42202</xdr:rowOff>
    </xdr:from>
    <xdr:to>
      <xdr:col>81</xdr:col>
      <xdr:colOff>50800</xdr:colOff>
      <xdr:row>79</xdr:row>
      <xdr:rowOff>43509</xdr:rowOff>
    </xdr:to>
    <xdr:cxnSp macro="">
      <xdr:nvCxnSpPr>
        <xdr:cNvPr id="638" name="直線コネクタ 637">
          <a:extLst>
            <a:ext uri="{FF2B5EF4-FFF2-40B4-BE49-F238E27FC236}">
              <a16:creationId xmlns:a16="http://schemas.microsoft.com/office/drawing/2014/main" id="{C597DD4F-B881-4515-B9AA-AC0D82960ED0}"/>
            </a:ext>
          </a:extLst>
        </xdr:cNvPr>
        <xdr:cNvCxnSpPr/>
      </xdr:nvCxnSpPr>
      <xdr:spPr>
        <a:xfrm>
          <a:off x="14592300" y="13586752"/>
          <a:ext cx="8890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EE89F2ED-C0E7-4360-A124-F43496C88F0F}"/>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79224</xdr:rowOff>
    </xdr:from>
    <xdr:ext cx="534377" cy="259045"/>
    <xdr:sp macro="" textlink="">
      <xdr:nvSpPr>
        <xdr:cNvPr id="640" name="テキスト ボックス 639">
          <a:extLst>
            <a:ext uri="{FF2B5EF4-FFF2-40B4-BE49-F238E27FC236}">
              <a16:creationId xmlns:a16="http://schemas.microsoft.com/office/drawing/2014/main" id="{701B10ED-0B79-421A-8A89-B53ABE17B6AE}"/>
            </a:ext>
          </a:extLst>
        </xdr:cNvPr>
        <xdr:cNvSpPr txBox="1"/>
      </xdr:nvSpPr>
      <xdr:spPr>
        <a:xfrm>
          <a:off x="15214111" y="1328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42202</xdr:rowOff>
    </xdr:from>
    <xdr:to>
      <xdr:col>76</xdr:col>
      <xdr:colOff>114300</xdr:colOff>
      <xdr:row>79</xdr:row>
      <xdr:rowOff>44272</xdr:rowOff>
    </xdr:to>
    <xdr:cxnSp macro="">
      <xdr:nvCxnSpPr>
        <xdr:cNvPr id="641" name="直線コネクタ 640">
          <a:extLst>
            <a:ext uri="{FF2B5EF4-FFF2-40B4-BE49-F238E27FC236}">
              <a16:creationId xmlns:a16="http://schemas.microsoft.com/office/drawing/2014/main" id="{C7E141C9-322F-425A-B940-CDE813364AEC}"/>
            </a:ext>
          </a:extLst>
        </xdr:cNvPr>
        <xdr:cNvCxnSpPr/>
      </xdr:nvCxnSpPr>
      <xdr:spPr>
        <a:xfrm flipV="1">
          <a:off x="13703300" y="13586752"/>
          <a:ext cx="889000" cy="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F27F7E39-8C02-4CE5-B73B-C3F3A78F3036}"/>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78395</xdr:rowOff>
    </xdr:from>
    <xdr:ext cx="534377" cy="259045"/>
    <xdr:sp macro="" textlink="">
      <xdr:nvSpPr>
        <xdr:cNvPr id="643" name="テキスト ボックス 642">
          <a:extLst>
            <a:ext uri="{FF2B5EF4-FFF2-40B4-BE49-F238E27FC236}">
              <a16:creationId xmlns:a16="http://schemas.microsoft.com/office/drawing/2014/main" id="{55FCC78D-FCD6-4689-BA30-E714B6DAB177}"/>
            </a:ext>
          </a:extLst>
        </xdr:cNvPr>
        <xdr:cNvSpPr txBox="1"/>
      </xdr:nvSpPr>
      <xdr:spPr>
        <a:xfrm>
          <a:off x="14325111" y="132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33719</xdr:rowOff>
    </xdr:from>
    <xdr:to>
      <xdr:col>71</xdr:col>
      <xdr:colOff>177800</xdr:colOff>
      <xdr:row>79</xdr:row>
      <xdr:rowOff>44272</xdr:rowOff>
    </xdr:to>
    <xdr:cxnSp macro="">
      <xdr:nvCxnSpPr>
        <xdr:cNvPr id="644" name="直線コネクタ 643">
          <a:extLst>
            <a:ext uri="{FF2B5EF4-FFF2-40B4-BE49-F238E27FC236}">
              <a16:creationId xmlns:a16="http://schemas.microsoft.com/office/drawing/2014/main" id="{1E515F20-B55D-4114-A5E7-340FB2B437B0}"/>
            </a:ext>
          </a:extLst>
        </xdr:cNvPr>
        <xdr:cNvCxnSpPr/>
      </xdr:nvCxnSpPr>
      <xdr:spPr>
        <a:xfrm>
          <a:off x="12814300" y="13578269"/>
          <a:ext cx="889000" cy="10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5DDC5FCD-FDBD-4AC0-BA72-BC1953E0C855}"/>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79779</xdr:rowOff>
    </xdr:from>
    <xdr:ext cx="534377" cy="259045"/>
    <xdr:sp macro="" textlink="">
      <xdr:nvSpPr>
        <xdr:cNvPr id="646" name="テキスト ボックス 645">
          <a:extLst>
            <a:ext uri="{FF2B5EF4-FFF2-40B4-BE49-F238E27FC236}">
              <a16:creationId xmlns:a16="http://schemas.microsoft.com/office/drawing/2014/main" id="{7447F0B8-CBB8-4144-AC5F-585751C1F4AD}"/>
            </a:ext>
          </a:extLst>
        </xdr:cNvPr>
        <xdr:cNvSpPr txBox="1"/>
      </xdr:nvSpPr>
      <xdr:spPr>
        <a:xfrm>
          <a:off x="13436111" y="1328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3DCA624E-BCEB-4FF0-BC2D-C81AB8C4C3D9}"/>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81822</xdr:rowOff>
    </xdr:from>
    <xdr:ext cx="534377" cy="259045"/>
    <xdr:sp macro="" textlink="">
      <xdr:nvSpPr>
        <xdr:cNvPr id="648" name="テキスト ボックス 647">
          <a:extLst>
            <a:ext uri="{FF2B5EF4-FFF2-40B4-BE49-F238E27FC236}">
              <a16:creationId xmlns:a16="http://schemas.microsoft.com/office/drawing/2014/main" id="{E284BFDF-27F7-4DEF-B35D-64F4C6EE0219}"/>
            </a:ext>
          </a:extLst>
        </xdr:cNvPr>
        <xdr:cNvSpPr txBox="1"/>
      </xdr:nvSpPr>
      <xdr:spPr>
        <a:xfrm>
          <a:off x="12547111" y="1328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DD1FCAA6-509C-46FD-9DF8-6CC39E297C76}"/>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5B8D5041-87C5-490A-BFE6-3E1F52DEC72C}"/>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2F74691B-EA27-44D8-B41B-241781E25A3C}"/>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557A1815-F510-42E2-B612-3A3A16C2ADC8}"/>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9EE99F5D-B164-4AD5-90ED-35E16C5D37FB}"/>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4" name="楕円 653">
          <a:extLst>
            <a:ext uri="{FF2B5EF4-FFF2-40B4-BE49-F238E27FC236}">
              <a16:creationId xmlns:a16="http://schemas.microsoft.com/office/drawing/2014/main" id="{E36DFC0A-05F8-4898-9FCE-2A848F870BAA}"/>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115258</xdr:rowOff>
    </xdr:from>
    <xdr:ext cx="249299" cy="259045"/>
    <xdr:sp macro="" textlink="">
      <xdr:nvSpPr>
        <xdr:cNvPr id="655" name="災害復旧費該当値テキスト">
          <a:extLst>
            <a:ext uri="{FF2B5EF4-FFF2-40B4-BE49-F238E27FC236}">
              <a16:creationId xmlns:a16="http://schemas.microsoft.com/office/drawing/2014/main" id="{F282CDB2-0563-422E-B262-BB198F14244E}"/>
            </a:ext>
          </a:extLst>
        </xdr:cNvPr>
        <xdr:cNvSpPr txBox="1"/>
      </xdr:nvSpPr>
      <xdr:spPr>
        <a:xfrm>
          <a:off x="16370300" y="13488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164159</xdr:rowOff>
    </xdr:from>
    <xdr:to>
      <xdr:col>81</xdr:col>
      <xdr:colOff>101600</xdr:colOff>
      <xdr:row>79</xdr:row>
      <xdr:rowOff>94309</xdr:rowOff>
    </xdr:to>
    <xdr:sp macro="" textlink="">
      <xdr:nvSpPr>
        <xdr:cNvPr id="656" name="楕円 655">
          <a:extLst>
            <a:ext uri="{FF2B5EF4-FFF2-40B4-BE49-F238E27FC236}">
              <a16:creationId xmlns:a16="http://schemas.microsoft.com/office/drawing/2014/main" id="{77A3318F-B76E-4961-8CCC-915896DA6D97}"/>
            </a:ext>
          </a:extLst>
        </xdr:cNvPr>
        <xdr:cNvSpPr/>
      </xdr:nvSpPr>
      <xdr:spPr>
        <a:xfrm>
          <a:off x="15430500" y="13537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85436</xdr:rowOff>
    </xdr:from>
    <xdr:ext cx="378565" cy="259045"/>
    <xdr:sp macro="" textlink="">
      <xdr:nvSpPr>
        <xdr:cNvPr id="657" name="テキスト ボックス 656">
          <a:extLst>
            <a:ext uri="{FF2B5EF4-FFF2-40B4-BE49-F238E27FC236}">
              <a16:creationId xmlns:a16="http://schemas.microsoft.com/office/drawing/2014/main" id="{DB4CA58E-3EB6-46C2-8073-3C06BB99120D}"/>
            </a:ext>
          </a:extLst>
        </xdr:cNvPr>
        <xdr:cNvSpPr txBox="1"/>
      </xdr:nvSpPr>
      <xdr:spPr>
        <a:xfrm>
          <a:off x="15292017" y="136299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162852</xdr:rowOff>
    </xdr:from>
    <xdr:to>
      <xdr:col>76</xdr:col>
      <xdr:colOff>165100</xdr:colOff>
      <xdr:row>79</xdr:row>
      <xdr:rowOff>93002</xdr:rowOff>
    </xdr:to>
    <xdr:sp macro="" textlink="">
      <xdr:nvSpPr>
        <xdr:cNvPr id="658" name="楕円 657">
          <a:extLst>
            <a:ext uri="{FF2B5EF4-FFF2-40B4-BE49-F238E27FC236}">
              <a16:creationId xmlns:a16="http://schemas.microsoft.com/office/drawing/2014/main" id="{DD54F07F-A48C-46B6-B379-04A7E353792C}"/>
            </a:ext>
          </a:extLst>
        </xdr:cNvPr>
        <xdr:cNvSpPr/>
      </xdr:nvSpPr>
      <xdr:spPr>
        <a:xfrm>
          <a:off x="14541500" y="13535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84129</xdr:rowOff>
    </xdr:from>
    <xdr:ext cx="469744" cy="259045"/>
    <xdr:sp macro="" textlink="">
      <xdr:nvSpPr>
        <xdr:cNvPr id="659" name="テキスト ボックス 658">
          <a:extLst>
            <a:ext uri="{FF2B5EF4-FFF2-40B4-BE49-F238E27FC236}">
              <a16:creationId xmlns:a16="http://schemas.microsoft.com/office/drawing/2014/main" id="{6A94D203-B4BA-4E31-9896-C1AE60D78A76}"/>
            </a:ext>
          </a:extLst>
        </xdr:cNvPr>
        <xdr:cNvSpPr txBox="1"/>
      </xdr:nvSpPr>
      <xdr:spPr>
        <a:xfrm>
          <a:off x="14357428" y="13628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164922</xdr:rowOff>
    </xdr:from>
    <xdr:to>
      <xdr:col>72</xdr:col>
      <xdr:colOff>38100</xdr:colOff>
      <xdr:row>79</xdr:row>
      <xdr:rowOff>95072</xdr:rowOff>
    </xdr:to>
    <xdr:sp macro="" textlink="">
      <xdr:nvSpPr>
        <xdr:cNvPr id="660" name="楕円 659">
          <a:extLst>
            <a:ext uri="{FF2B5EF4-FFF2-40B4-BE49-F238E27FC236}">
              <a16:creationId xmlns:a16="http://schemas.microsoft.com/office/drawing/2014/main" id="{A02C8B03-87FE-4D20-8570-65FDB96568AD}"/>
            </a:ext>
          </a:extLst>
        </xdr:cNvPr>
        <xdr:cNvSpPr/>
      </xdr:nvSpPr>
      <xdr:spPr>
        <a:xfrm>
          <a:off x="13652500" y="13538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86199</xdr:rowOff>
    </xdr:from>
    <xdr:ext cx="378565" cy="259045"/>
    <xdr:sp macro="" textlink="">
      <xdr:nvSpPr>
        <xdr:cNvPr id="661" name="テキスト ボックス 660">
          <a:extLst>
            <a:ext uri="{FF2B5EF4-FFF2-40B4-BE49-F238E27FC236}">
              <a16:creationId xmlns:a16="http://schemas.microsoft.com/office/drawing/2014/main" id="{72EC2B45-7CF1-4319-99E2-47718D4FE488}"/>
            </a:ext>
          </a:extLst>
        </xdr:cNvPr>
        <xdr:cNvSpPr txBox="1"/>
      </xdr:nvSpPr>
      <xdr:spPr>
        <a:xfrm>
          <a:off x="13514017" y="136307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154369</xdr:rowOff>
    </xdr:from>
    <xdr:to>
      <xdr:col>67</xdr:col>
      <xdr:colOff>101600</xdr:colOff>
      <xdr:row>79</xdr:row>
      <xdr:rowOff>84519</xdr:rowOff>
    </xdr:to>
    <xdr:sp macro="" textlink="">
      <xdr:nvSpPr>
        <xdr:cNvPr id="662" name="楕円 661">
          <a:extLst>
            <a:ext uri="{FF2B5EF4-FFF2-40B4-BE49-F238E27FC236}">
              <a16:creationId xmlns:a16="http://schemas.microsoft.com/office/drawing/2014/main" id="{FDA983FF-9DED-4DE4-A77A-D6706A5892D7}"/>
            </a:ext>
          </a:extLst>
        </xdr:cNvPr>
        <xdr:cNvSpPr/>
      </xdr:nvSpPr>
      <xdr:spPr>
        <a:xfrm>
          <a:off x="12763500" y="13527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75646</xdr:rowOff>
    </xdr:from>
    <xdr:ext cx="469744" cy="259045"/>
    <xdr:sp macro="" textlink="">
      <xdr:nvSpPr>
        <xdr:cNvPr id="663" name="テキスト ボックス 662">
          <a:extLst>
            <a:ext uri="{FF2B5EF4-FFF2-40B4-BE49-F238E27FC236}">
              <a16:creationId xmlns:a16="http://schemas.microsoft.com/office/drawing/2014/main" id="{B3561A0B-8383-428C-9E33-4D6D584F5655}"/>
            </a:ext>
          </a:extLst>
        </xdr:cNvPr>
        <xdr:cNvSpPr txBox="1"/>
      </xdr:nvSpPr>
      <xdr:spPr>
        <a:xfrm>
          <a:off x="12579428" y="13620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CF76569E-7BD6-4127-A4DB-A472D36A698B}"/>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3ABA7824-06F7-4906-82EC-9C319A818C87}"/>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C8CB41D5-E87E-4F23-913E-37E08C740C2B}"/>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22F0B279-9D31-4BDC-B040-23EB43FFF18B}"/>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A967B543-BF8A-4F6F-B648-546EB27EF102}"/>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9B57C07F-F589-4DF7-A5F6-38BAB18FFE3D}"/>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E68C15B1-6CD4-4007-8C2A-F9D83A6C8798}"/>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CBC9DCD4-8484-4535-BDBE-26ACF8C19ABE}"/>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5CF51636-D84B-4D03-8E89-6E9FE1EF809E}"/>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81F7207F-0E50-42CE-8175-349A9025F104}"/>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45310FA5-4839-42D7-A25F-12A56FC91296}"/>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468CFB09-5AFA-468C-9ED1-83CCD16FD61D}"/>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F8AF3B37-95E9-49EF-A31E-E54E515BA43A}"/>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AB2F21EE-1E11-4DA8-BBC5-F759E0B6ACA8}"/>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1C459FA2-C449-4ABA-81B1-B47FBFAD3E27}"/>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4B8BAFFF-D4E3-463E-9A38-3B5D9C0F8E76}"/>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9B0D3A57-5E36-4168-9F4F-7612011E4BB3}"/>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7EC23B76-645F-4799-90F1-19A91B29FB54}"/>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4862BD22-E7D1-4070-9CF8-D76BA675B4CF}"/>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15BC3A7C-DC53-4BFB-8D26-06A517A6D256}"/>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42417167-4E8F-4951-BD28-55A63FB65863}"/>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1EDAB438-B7D2-4FAD-9542-3D62FB41F484}"/>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C2387863-4B21-4016-9C5B-7E6A4082F4FC}"/>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1B241341-A666-47D8-83DE-AC0D49E2515E}"/>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AF0F25D9-9ACB-450F-A395-C6D2C88FBD36}"/>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88256751-12C1-4C3B-98EE-F61CE947F457}"/>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E99AE8B-BC9F-4553-8E98-0A050AA49BFE}"/>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4A48AB0F-F6B5-4B3C-A8F1-CCE40F3825B9}"/>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126978</xdr:rowOff>
    </xdr:from>
    <xdr:to>
      <xdr:col>85</xdr:col>
      <xdr:colOff>127000</xdr:colOff>
      <xdr:row>95</xdr:row>
      <xdr:rowOff>131194</xdr:rowOff>
    </xdr:to>
    <xdr:cxnSp macro="">
      <xdr:nvCxnSpPr>
        <xdr:cNvPr id="692" name="直線コネクタ 691">
          <a:extLst>
            <a:ext uri="{FF2B5EF4-FFF2-40B4-BE49-F238E27FC236}">
              <a16:creationId xmlns:a16="http://schemas.microsoft.com/office/drawing/2014/main" id="{4FC41FA3-0967-4C1A-9405-E5B0BBE8F06A}"/>
            </a:ext>
          </a:extLst>
        </xdr:cNvPr>
        <xdr:cNvCxnSpPr/>
      </xdr:nvCxnSpPr>
      <xdr:spPr>
        <a:xfrm>
          <a:off x="15481300" y="16414728"/>
          <a:ext cx="838200" cy="4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145873</xdr:rowOff>
    </xdr:from>
    <xdr:ext cx="599010" cy="259045"/>
    <xdr:sp macro="" textlink="">
      <xdr:nvSpPr>
        <xdr:cNvPr id="693" name="公債費平均値テキスト">
          <a:extLst>
            <a:ext uri="{FF2B5EF4-FFF2-40B4-BE49-F238E27FC236}">
              <a16:creationId xmlns:a16="http://schemas.microsoft.com/office/drawing/2014/main" id="{35FFE986-520A-4264-86F5-9D9655C394D8}"/>
            </a:ext>
          </a:extLst>
        </xdr:cNvPr>
        <xdr:cNvSpPr txBox="1"/>
      </xdr:nvSpPr>
      <xdr:spPr>
        <a:xfrm>
          <a:off x="16370300" y="16605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60F307CF-75F7-4005-8F6F-87B79613FB6E}"/>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126978</xdr:rowOff>
    </xdr:from>
    <xdr:to>
      <xdr:col>81</xdr:col>
      <xdr:colOff>50800</xdr:colOff>
      <xdr:row>96</xdr:row>
      <xdr:rowOff>124028</xdr:rowOff>
    </xdr:to>
    <xdr:cxnSp macro="">
      <xdr:nvCxnSpPr>
        <xdr:cNvPr id="695" name="直線コネクタ 694">
          <a:extLst>
            <a:ext uri="{FF2B5EF4-FFF2-40B4-BE49-F238E27FC236}">
              <a16:creationId xmlns:a16="http://schemas.microsoft.com/office/drawing/2014/main" id="{BE2E3DA2-3923-4DEA-B9E4-2F6A7E3AFDE7}"/>
            </a:ext>
          </a:extLst>
        </xdr:cNvPr>
        <xdr:cNvCxnSpPr/>
      </xdr:nvCxnSpPr>
      <xdr:spPr>
        <a:xfrm flipV="1">
          <a:off x="14592300" y="16414728"/>
          <a:ext cx="889000" cy="168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931488A9-81AA-49FD-83FD-1A8F32FD76CC}"/>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100306</xdr:rowOff>
    </xdr:from>
    <xdr:ext cx="599010" cy="259045"/>
    <xdr:sp macro="" textlink="">
      <xdr:nvSpPr>
        <xdr:cNvPr id="697" name="テキスト ボックス 696">
          <a:extLst>
            <a:ext uri="{FF2B5EF4-FFF2-40B4-BE49-F238E27FC236}">
              <a16:creationId xmlns:a16="http://schemas.microsoft.com/office/drawing/2014/main" id="{CB1D09F4-AA4B-4C90-B6D1-CB45D3D6B76F}"/>
            </a:ext>
          </a:extLst>
        </xdr:cNvPr>
        <xdr:cNvSpPr txBox="1"/>
      </xdr:nvSpPr>
      <xdr:spPr>
        <a:xfrm>
          <a:off x="15181795" y="16730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26967</xdr:rowOff>
    </xdr:from>
    <xdr:to>
      <xdr:col>76</xdr:col>
      <xdr:colOff>114300</xdr:colOff>
      <xdr:row>96</xdr:row>
      <xdr:rowOff>124028</xdr:rowOff>
    </xdr:to>
    <xdr:cxnSp macro="">
      <xdr:nvCxnSpPr>
        <xdr:cNvPr id="698" name="直線コネクタ 697">
          <a:extLst>
            <a:ext uri="{FF2B5EF4-FFF2-40B4-BE49-F238E27FC236}">
              <a16:creationId xmlns:a16="http://schemas.microsoft.com/office/drawing/2014/main" id="{6AE92CF5-0847-47E8-8009-297533AE2429}"/>
            </a:ext>
          </a:extLst>
        </xdr:cNvPr>
        <xdr:cNvCxnSpPr/>
      </xdr:nvCxnSpPr>
      <xdr:spPr>
        <a:xfrm>
          <a:off x="13703300" y="16486167"/>
          <a:ext cx="889000" cy="97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B04ED777-66E5-4790-9CE9-05CDE4537442}"/>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103306</xdr:rowOff>
    </xdr:from>
    <xdr:ext cx="599010" cy="259045"/>
    <xdr:sp macro="" textlink="">
      <xdr:nvSpPr>
        <xdr:cNvPr id="700" name="テキスト ボックス 699">
          <a:extLst>
            <a:ext uri="{FF2B5EF4-FFF2-40B4-BE49-F238E27FC236}">
              <a16:creationId xmlns:a16="http://schemas.microsoft.com/office/drawing/2014/main" id="{E698D103-ED74-4C94-B853-60F88B58B1D5}"/>
            </a:ext>
          </a:extLst>
        </xdr:cNvPr>
        <xdr:cNvSpPr txBox="1"/>
      </xdr:nvSpPr>
      <xdr:spPr>
        <a:xfrm>
          <a:off x="14292795" y="16733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26967</xdr:rowOff>
    </xdr:from>
    <xdr:to>
      <xdr:col>71</xdr:col>
      <xdr:colOff>177800</xdr:colOff>
      <xdr:row>96</xdr:row>
      <xdr:rowOff>147079</xdr:rowOff>
    </xdr:to>
    <xdr:cxnSp macro="">
      <xdr:nvCxnSpPr>
        <xdr:cNvPr id="701" name="直線コネクタ 700">
          <a:extLst>
            <a:ext uri="{FF2B5EF4-FFF2-40B4-BE49-F238E27FC236}">
              <a16:creationId xmlns:a16="http://schemas.microsoft.com/office/drawing/2014/main" id="{6C9D262C-F513-467A-A188-10F2508ABFFC}"/>
            </a:ext>
          </a:extLst>
        </xdr:cNvPr>
        <xdr:cNvCxnSpPr/>
      </xdr:nvCxnSpPr>
      <xdr:spPr>
        <a:xfrm flipV="1">
          <a:off x="12814300" y="16486167"/>
          <a:ext cx="889000" cy="120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2CF47B92-40A8-4BA0-8C01-1374F79EBDFB}"/>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129356</xdr:rowOff>
    </xdr:from>
    <xdr:ext cx="599010" cy="259045"/>
    <xdr:sp macro="" textlink="">
      <xdr:nvSpPr>
        <xdr:cNvPr id="703" name="テキスト ボックス 702">
          <a:extLst>
            <a:ext uri="{FF2B5EF4-FFF2-40B4-BE49-F238E27FC236}">
              <a16:creationId xmlns:a16="http://schemas.microsoft.com/office/drawing/2014/main" id="{09DEC4EF-44D7-46E3-8198-B1770363E39F}"/>
            </a:ext>
          </a:extLst>
        </xdr:cNvPr>
        <xdr:cNvSpPr txBox="1"/>
      </xdr:nvSpPr>
      <xdr:spPr>
        <a:xfrm>
          <a:off x="13403795" y="16760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B7FA502C-09E0-4C5E-8656-5F77D03D0ADD}"/>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143234</xdr:rowOff>
    </xdr:from>
    <xdr:ext cx="599010" cy="259045"/>
    <xdr:sp macro="" textlink="">
      <xdr:nvSpPr>
        <xdr:cNvPr id="705" name="テキスト ボックス 704">
          <a:extLst>
            <a:ext uri="{FF2B5EF4-FFF2-40B4-BE49-F238E27FC236}">
              <a16:creationId xmlns:a16="http://schemas.microsoft.com/office/drawing/2014/main" id="{440334D9-7656-4DDA-9D89-6F9794D474F5}"/>
            </a:ext>
          </a:extLst>
        </xdr:cNvPr>
        <xdr:cNvSpPr txBox="1"/>
      </xdr:nvSpPr>
      <xdr:spPr>
        <a:xfrm>
          <a:off x="12514795" y="16773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F3706D0D-1D7D-459C-8A60-26612A4FF8BB}"/>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DFB985EA-9020-41B7-8CD5-D00145C3364B}"/>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EB14AF50-B9D0-4A72-A541-799C42641D65}"/>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4F9716EF-3132-4081-BDE3-8F0DFCCE9B04}"/>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73046D63-8CBB-421C-9928-B04F39E8A431}"/>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80394</xdr:rowOff>
    </xdr:from>
    <xdr:to>
      <xdr:col>85</xdr:col>
      <xdr:colOff>177800</xdr:colOff>
      <xdr:row>96</xdr:row>
      <xdr:rowOff>10544</xdr:rowOff>
    </xdr:to>
    <xdr:sp macro="" textlink="">
      <xdr:nvSpPr>
        <xdr:cNvPr id="711" name="楕円 710">
          <a:extLst>
            <a:ext uri="{FF2B5EF4-FFF2-40B4-BE49-F238E27FC236}">
              <a16:creationId xmlns:a16="http://schemas.microsoft.com/office/drawing/2014/main" id="{AE65705E-F6E3-4044-AB57-66DE172C06C4}"/>
            </a:ext>
          </a:extLst>
        </xdr:cNvPr>
        <xdr:cNvSpPr/>
      </xdr:nvSpPr>
      <xdr:spPr>
        <a:xfrm>
          <a:off x="16268700" y="16368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103271</xdr:rowOff>
    </xdr:from>
    <xdr:ext cx="599010" cy="259045"/>
    <xdr:sp macro="" textlink="">
      <xdr:nvSpPr>
        <xdr:cNvPr id="712" name="公債費該当値テキスト">
          <a:extLst>
            <a:ext uri="{FF2B5EF4-FFF2-40B4-BE49-F238E27FC236}">
              <a16:creationId xmlns:a16="http://schemas.microsoft.com/office/drawing/2014/main" id="{568C896B-1035-4272-B5FD-A1B5A91DF206}"/>
            </a:ext>
          </a:extLst>
        </xdr:cNvPr>
        <xdr:cNvSpPr txBox="1"/>
      </xdr:nvSpPr>
      <xdr:spPr>
        <a:xfrm>
          <a:off x="16370300" y="16219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76178</xdr:rowOff>
    </xdr:from>
    <xdr:to>
      <xdr:col>81</xdr:col>
      <xdr:colOff>101600</xdr:colOff>
      <xdr:row>96</xdr:row>
      <xdr:rowOff>6328</xdr:rowOff>
    </xdr:to>
    <xdr:sp macro="" textlink="">
      <xdr:nvSpPr>
        <xdr:cNvPr id="713" name="楕円 712">
          <a:extLst>
            <a:ext uri="{FF2B5EF4-FFF2-40B4-BE49-F238E27FC236}">
              <a16:creationId xmlns:a16="http://schemas.microsoft.com/office/drawing/2014/main" id="{79B948BF-59FD-427E-A021-5BF944A645B8}"/>
            </a:ext>
          </a:extLst>
        </xdr:cNvPr>
        <xdr:cNvSpPr/>
      </xdr:nvSpPr>
      <xdr:spPr>
        <a:xfrm>
          <a:off x="15430500" y="16363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22855</xdr:rowOff>
    </xdr:from>
    <xdr:ext cx="599010" cy="259045"/>
    <xdr:sp macro="" textlink="">
      <xdr:nvSpPr>
        <xdr:cNvPr id="714" name="テキスト ボックス 713">
          <a:extLst>
            <a:ext uri="{FF2B5EF4-FFF2-40B4-BE49-F238E27FC236}">
              <a16:creationId xmlns:a16="http://schemas.microsoft.com/office/drawing/2014/main" id="{E0F2C29B-B048-4D9A-9793-5A0CB9DAD7BE}"/>
            </a:ext>
          </a:extLst>
        </xdr:cNvPr>
        <xdr:cNvSpPr txBox="1"/>
      </xdr:nvSpPr>
      <xdr:spPr>
        <a:xfrm>
          <a:off x="15181795" y="16139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73228</xdr:rowOff>
    </xdr:from>
    <xdr:to>
      <xdr:col>76</xdr:col>
      <xdr:colOff>165100</xdr:colOff>
      <xdr:row>97</xdr:row>
      <xdr:rowOff>3378</xdr:rowOff>
    </xdr:to>
    <xdr:sp macro="" textlink="">
      <xdr:nvSpPr>
        <xdr:cNvPr id="715" name="楕円 714">
          <a:extLst>
            <a:ext uri="{FF2B5EF4-FFF2-40B4-BE49-F238E27FC236}">
              <a16:creationId xmlns:a16="http://schemas.microsoft.com/office/drawing/2014/main" id="{A2EFBD43-042C-4C3F-AE93-A99533AEABFB}"/>
            </a:ext>
          </a:extLst>
        </xdr:cNvPr>
        <xdr:cNvSpPr/>
      </xdr:nvSpPr>
      <xdr:spPr>
        <a:xfrm>
          <a:off x="14541500" y="1653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19905</xdr:rowOff>
    </xdr:from>
    <xdr:ext cx="599010" cy="259045"/>
    <xdr:sp macro="" textlink="">
      <xdr:nvSpPr>
        <xdr:cNvPr id="716" name="テキスト ボックス 715">
          <a:extLst>
            <a:ext uri="{FF2B5EF4-FFF2-40B4-BE49-F238E27FC236}">
              <a16:creationId xmlns:a16="http://schemas.microsoft.com/office/drawing/2014/main" id="{22A73B66-039F-4BD6-83B9-F4F446E80534}"/>
            </a:ext>
          </a:extLst>
        </xdr:cNvPr>
        <xdr:cNvSpPr txBox="1"/>
      </xdr:nvSpPr>
      <xdr:spPr>
        <a:xfrm>
          <a:off x="14292795" y="16307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147617</xdr:rowOff>
    </xdr:from>
    <xdr:to>
      <xdr:col>72</xdr:col>
      <xdr:colOff>38100</xdr:colOff>
      <xdr:row>96</xdr:row>
      <xdr:rowOff>77767</xdr:rowOff>
    </xdr:to>
    <xdr:sp macro="" textlink="">
      <xdr:nvSpPr>
        <xdr:cNvPr id="717" name="楕円 716">
          <a:extLst>
            <a:ext uri="{FF2B5EF4-FFF2-40B4-BE49-F238E27FC236}">
              <a16:creationId xmlns:a16="http://schemas.microsoft.com/office/drawing/2014/main" id="{D8DC0AB5-6C6B-47B2-B6D9-7F2225B808B2}"/>
            </a:ext>
          </a:extLst>
        </xdr:cNvPr>
        <xdr:cNvSpPr/>
      </xdr:nvSpPr>
      <xdr:spPr>
        <a:xfrm>
          <a:off x="13652500" y="16435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94294</xdr:rowOff>
    </xdr:from>
    <xdr:ext cx="599010" cy="259045"/>
    <xdr:sp macro="" textlink="">
      <xdr:nvSpPr>
        <xdr:cNvPr id="718" name="テキスト ボックス 717">
          <a:extLst>
            <a:ext uri="{FF2B5EF4-FFF2-40B4-BE49-F238E27FC236}">
              <a16:creationId xmlns:a16="http://schemas.microsoft.com/office/drawing/2014/main" id="{11DFA637-64A0-4E1C-839F-4A9BD84EC3F9}"/>
            </a:ext>
          </a:extLst>
        </xdr:cNvPr>
        <xdr:cNvSpPr txBox="1"/>
      </xdr:nvSpPr>
      <xdr:spPr>
        <a:xfrm>
          <a:off x="13403795" y="16210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96279</xdr:rowOff>
    </xdr:from>
    <xdr:to>
      <xdr:col>67</xdr:col>
      <xdr:colOff>101600</xdr:colOff>
      <xdr:row>97</xdr:row>
      <xdr:rowOff>26429</xdr:rowOff>
    </xdr:to>
    <xdr:sp macro="" textlink="">
      <xdr:nvSpPr>
        <xdr:cNvPr id="719" name="楕円 718">
          <a:extLst>
            <a:ext uri="{FF2B5EF4-FFF2-40B4-BE49-F238E27FC236}">
              <a16:creationId xmlns:a16="http://schemas.microsoft.com/office/drawing/2014/main" id="{C994CE62-D04D-4CC9-9183-A101F47981C8}"/>
            </a:ext>
          </a:extLst>
        </xdr:cNvPr>
        <xdr:cNvSpPr/>
      </xdr:nvSpPr>
      <xdr:spPr>
        <a:xfrm>
          <a:off x="12763500" y="16555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42956</xdr:rowOff>
    </xdr:from>
    <xdr:ext cx="599010" cy="259045"/>
    <xdr:sp macro="" textlink="">
      <xdr:nvSpPr>
        <xdr:cNvPr id="720" name="テキスト ボックス 719">
          <a:extLst>
            <a:ext uri="{FF2B5EF4-FFF2-40B4-BE49-F238E27FC236}">
              <a16:creationId xmlns:a16="http://schemas.microsoft.com/office/drawing/2014/main" id="{D69DB281-3803-495D-AE1F-0A9C6686ECD1}"/>
            </a:ext>
          </a:extLst>
        </xdr:cNvPr>
        <xdr:cNvSpPr txBox="1"/>
      </xdr:nvSpPr>
      <xdr:spPr>
        <a:xfrm>
          <a:off x="12514795" y="16330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BAC71FD2-AE4D-4676-BF9B-C8146F96C8BB}"/>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A36765F4-958D-421F-A190-0A1D19CD0AEE}"/>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6F829CE7-CCDF-417F-8B99-A1DAC690BA88}"/>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9B36F969-91BB-4809-9556-220924E4175B}"/>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8AD7729B-E8D8-4AFE-9C1C-8803A283D887}"/>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E5C8A6FB-76CF-42AC-B138-A4635B7649FD}"/>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D3E0AA5-19A3-4750-A9E1-5E83C5E2312B}"/>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9F769C2F-9344-4F7D-83DF-7533A08F7767}"/>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D1A054B9-EB28-49F6-954F-198C169BFB0E}"/>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69008BFD-B7FF-45FF-A992-AB6B0BE4C931}"/>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B0AD4BD7-9F96-42BE-888B-037C13078738}"/>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841C9EF5-546F-42DA-9177-D99BF4DD81EE}"/>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DEAEA765-1001-4BDB-8ADA-D2EE7DF240B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F988B038-4883-4FED-AAFE-28CED486CBD1}"/>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193F9083-B0D2-4DF7-8C8F-A4B88008E606}"/>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2AB30AAC-FCFE-49D5-8E6A-3ACEAA8BE4A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8BCA7BA2-E9E0-4F50-8158-9AAF7A3D427D}"/>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37E4159C-1585-4C02-9323-8E67896B3F43}"/>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875E1CFD-CA73-4789-9428-A235F9E11BA4}"/>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C762682C-0B99-4244-971C-6821EE7E5054}"/>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1A5C6848-8BA6-4D9C-B3E7-4D8CCF0CE5E1}"/>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B5ED6547-837E-4D18-810E-DFFF30FB0254}"/>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DA3B67A1-E1AE-4E57-8425-861B8928FA77}"/>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14C43C56-B285-47C2-BDCA-728286864A8B}"/>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9CA173B-D9F9-4376-A0A7-0A5EC1ECA7C9}"/>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51AAA1F4-3B82-4E8D-A0C9-4E164E6666C6}"/>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82ABBC29-D897-4DD3-8CFD-8CAF659C22F4}"/>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F6F5DD86-3404-4749-B9FF-B9BB49BEDAEF}"/>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AD8DA22F-90C5-41C9-A337-821BE6DCBDB2}"/>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7EEB78AF-55FF-44FA-8E30-FDD6B713B4A6}"/>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89E12257-743D-46B0-9A25-453C7A95CF94}"/>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B5B687DC-30C3-4A16-9679-14440E5BD23A}"/>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87B3E923-1FAE-41D7-864C-202BE919ECC3}"/>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28045584-8355-49F0-81E4-0DF5B18EC82B}"/>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A56A81F2-6626-4210-A888-06D1403A1FCF}"/>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AF11E12B-7C5C-4DD6-82FA-CAFABE2C36C3}"/>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11CAC5FA-8F3C-4A01-91F6-95E1846C91BC}"/>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ABE42D92-EA52-4D4C-8110-18C549F2FFB7}"/>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FC8E577C-32B2-4D96-815C-9350EEE8118C}"/>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7EB622B9-D03A-43B8-A4B6-BA9EB251A1DA}"/>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7AF65679-C6B4-43B6-853D-D393174E5EF7}"/>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51B8A25B-2D6B-4343-A714-949526F745FF}"/>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6515036-1EAA-4AAB-BB95-462532F878AE}"/>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F2442380-039F-436E-A473-9026A32DF1DB}"/>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7B4053E1-1A9D-4353-8E87-6504951B58B1}"/>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F262579F-4C33-46BE-A05C-6D6894DB75B1}"/>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ABBBD72F-34A7-4F37-A895-E6A430AF4483}"/>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8D29A066-0738-4415-AE6B-B42422D46631}"/>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5C3E03F1-6CAE-4C06-9BC0-C1A1F8691457}"/>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585C516A-AB5E-445E-815F-CD52B19AE125}"/>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A3811713-71DD-4720-B915-1564CAE5A4AF}"/>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68615EA7-822D-4C26-8E1E-C17CE5318D6A}"/>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5303E18C-23DB-4BAD-986B-86128A99BC3D}"/>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655A2DEB-2D8C-4660-BEAB-39680611621D}"/>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33756742-82A3-402C-938A-D06AAB58E1E3}"/>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9D8C7FEB-5DEB-47F4-88A0-55F08AF56851}"/>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5D078491-6C39-4EEA-9FB6-FB449E316E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80FFDA44-DD91-4881-A1C2-D5B840A2236D}"/>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7EADA87D-3130-4AA9-99BE-E2B581AF62E2}"/>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6B961CC8-0102-4D09-BC23-D8F413B42F65}"/>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C4A9B67A-DB38-448A-A3BE-4DBA8949FC18}"/>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C59BEF1A-A1F0-4056-987A-AB48F8B47AFF}"/>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542E289-DBE7-4C7D-8B42-568977046607}"/>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F5856DEB-21E7-4856-AF55-8A7A9CF3CF14}"/>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65CC5CDF-7D30-4A50-82BC-3D95324F6C95}"/>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110BD0CA-855C-4551-9038-2FBBA7309A25}"/>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4BF2E406-5C03-4539-9859-59B2E76EC067}"/>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CF8A6DB9-F1EC-4763-887B-F62F175DB67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99743679-A210-4101-93AA-DA68851B7866}"/>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C59C7FDD-BE1D-4B98-BFEB-3EBFB3BF6871}"/>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F1A15D03-E4A0-4A9B-947F-F4D2D27A57FB}"/>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D7150F4A-7D3A-41FF-BCFD-966277E8C4C7}"/>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D9684158-3E08-476B-BB4A-62E347FF28F1}"/>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37178A8F-AB43-45B9-9210-7D0B866FA4A1}"/>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7A6B39D4-E805-4737-98C5-5375EBA4C55F}"/>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4F20092A-8BF5-4E6A-B422-234D55867AD5}"/>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72479E4D-E908-4B23-94DB-BBEC1D04E76B}"/>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970FD742-094D-4991-9132-B2562994BCB2}"/>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3D565795-D71F-45BF-812A-3C2B1BC7DA05}"/>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BB60E481-FE13-434F-93D7-98C895DF2C18}"/>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4A3A7415-0ADF-418E-B4DF-22129BFDFF09}"/>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E030973D-FFD0-40E6-8FD0-B4D548BECB48}"/>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C03A60C1-5176-415D-847B-553C4F7C9DAA}"/>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1E2344AC-8609-4C8D-8D03-799289E42EC2}"/>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6FCFB06F-832C-4582-934B-3D05B215D586}"/>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23713CC1-51DB-4A3E-9845-6D12AF34FB18}"/>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964929E2-779F-48ED-BAC3-E4ACF19168D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AAB440F5-E0EE-4402-B0F9-07CEA3724A6E}"/>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C1B51451-608F-4C7C-AC4F-00C41E9AF8CA}"/>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A019B47F-2D85-4021-B934-34E4BB067392}"/>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F20AC1D9-33FD-4AE5-973F-23783875A912}"/>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10AA9184-8D50-450B-A67C-DBEFD33EF8A6}"/>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E68D499C-0410-4116-B373-ABE038C1E523}"/>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21A0F760-6786-4209-B9E1-E4607091F3B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BCC7C5E-0C74-4D53-A5F8-92A97CD4038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4C0847EF-1C0D-4316-ADE8-13C95E62023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85C18FE-FD3B-4267-B221-4342B134C0FD}"/>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C3C59F5D-86EB-4EAF-850D-C5BA0688630F}"/>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3FA098CE-0569-4ADB-A20F-D99689972739}"/>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65F20671-29B3-49C0-9B85-650934565D96}"/>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FD42F966-B51A-49B1-AA0A-B16F69C2E8E9}"/>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51321DAF-224C-4E43-A534-6507D0E2BD11}"/>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FE61B279-D105-4E24-8987-DCD81D6A8137}"/>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1FF80C29-0847-4808-AE4E-775228A8CA6F}"/>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42E466F7-5250-40D9-98A8-A9DC0743A39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F2584734-481C-4A4F-B906-79867001C87D}"/>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B8A80B39-FB0A-400B-B955-241157D06CCB}"/>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49DB81E9-AD59-4221-9C8F-045F3792B753}"/>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5877B36-E71D-4AA7-B068-990275929928}"/>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A343ED6F-2216-4E50-8482-FF5CEF104301}"/>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B2D597B9-9CE3-4AD7-BC0F-199E81A3B685}"/>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総務費は、</a:t>
          </a:r>
          <a:r>
            <a:rPr kumimoji="1" lang="ja-JP" altLang="en-US" sz="1100">
              <a:solidFill>
                <a:schemeClr val="dk1"/>
              </a:solidFill>
              <a:effectLst/>
              <a:latin typeface="+mn-lt"/>
              <a:ea typeface="+mn-ea"/>
              <a:cs typeface="+mn-cs"/>
            </a:rPr>
            <a:t>長寿命化工事の完了及び減債基金積立金の減少</a:t>
          </a:r>
          <a:r>
            <a:rPr kumimoji="1" lang="ja-JP" altLang="ja-JP" sz="1100">
              <a:solidFill>
                <a:schemeClr val="dk1"/>
              </a:solidFill>
              <a:effectLst/>
              <a:latin typeface="+mn-lt"/>
              <a:ea typeface="+mn-ea"/>
              <a:cs typeface="+mn-cs"/>
            </a:rPr>
            <a:t>により減額となった。</a:t>
          </a:r>
          <a:endParaRPr lang="ja-JP" altLang="ja-JP" sz="1400">
            <a:effectLst/>
          </a:endParaRPr>
        </a:p>
        <a:p>
          <a:r>
            <a:rPr kumimoji="1" lang="ja-JP" altLang="ja-JP" sz="1100">
              <a:solidFill>
                <a:schemeClr val="dk1"/>
              </a:solidFill>
              <a:effectLst/>
              <a:latin typeface="+mn-lt"/>
              <a:ea typeface="+mn-ea"/>
              <a:cs typeface="+mn-cs"/>
            </a:rPr>
            <a:t>民生費は、</a:t>
          </a:r>
          <a:r>
            <a:rPr kumimoji="1" lang="ja-JP" altLang="en-US" sz="1100">
              <a:solidFill>
                <a:schemeClr val="dk1"/>
              </a:solidFill>
              <a:effectLst/>
              <a:latin typeface="+mn-lt"/>
              <a:ea typeface="+mn-ea"/>
              <a:cs typeface="+mn-cs"/>
            </a:rPr>
            <a:t>放課後児童クラブ施設整備により</a:t>
          </a:r>
          <a:r>
            <a:rPr kumimoji="1" lang="ja-JP" altLang="ja-JP" sz="1100">
              <a:solidFill>
                <a:schemeClr val="dk1"/>
              </a:solidFill>
              <a:effectLst/>
              <a:latin typeface="+mn-lt"/>
              <a:ea typeface="+mn-ea"/>
              <a:cs typeface="+mn-cs"/>
            </a:rPr>
            <a:t>増額となった。農林水産業費は、漁港管理事業が</a:t>
          </a:r>
          <a:r>
            <a:rPr kumimoji="1" lang="ja-JP" altLang="en-US" sz="1100">
              <a:solidFill>
                <a:schemeClr val="dk1"/>
              </a:solidFill>
              <a:effectLst/>
              <a:latin typeface="+mn-lt"/>
              <a:ea typeface="+mn-ea"/>
              <a:cs typeface="+mn-cs"/>
            </a:rPr>
            <a:t>減額</a:t>
          </a:r>
          <a:r>
            <a:rPr kumimoji="1" lang="ja-JP" altLang="ja-JP" sz="1100">
              <a:solidFill>
                <a:schemeClr val="dk1"/>
              </a:solidFill>
              <a:effectLst/>
              <a:latin typeface="+mn-lt"/>
              <a:ea typeface="+mn-ea"/>
              <a:cs typeface="+mn-cs"/>
            </a:rPr>
            <a:t>の要因となっ</a:t>
          </a:r>
          <a:r>
            <a:rPr kumimoji="1" lang="ja-JP" altLang="en-US" sz="1100">
              <a:solidFill>
                <a:schemeClr val="dk1"/>
              </a:solidFill>
              <a:effectLst/>
              <a:latin typeface="+mn-lt"/>
              <a:ea typeface="+mn-ea"/>
              <a:cs typeface="+mn-cs"/>
            </a:rPr>
            <a:t>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土木費は</a:t>
          </a:r>
          <a:r>
            <a:rPr kumimoji="1" lang="ja-JP" altLang="en-US" sz="1100">
              <a:solidFill>
                <a:schemeClr val="dk1"/>
              </a:solidFill>
              <a:effectLst/>
              <a:latin typeface="+mn-lt"/>
              <a:ea typeface="+mn-ea"/>
              <a:cs typeface="+mn-cs"/>
            </a:rPr>
            <a:t>町道管理事業及び</a:t>
          </a:r>
          <a:r>
            <a:rPr kumimoji="1" lang="ja-JP" altLang="ja-JP" sz="1100">
              <a:solidFill>
                <a:schemeClr val="dk1"/>
              </a:solidFill>
              <a:effectLst/>
              <a:latin typeface="+mn-lt"/>
              <a:ea typeface="+mn-ea"/>
              <a:cs typeface="+mn-cs"/>
            </a:rPr>
            <a:t>町道改良事業</a:t>
          </a:r>
          <a:r>
            <a:rPr kumimoji="1" lang="ja-JP" altLang="en-US" sz="1100">
              <a:solidFill>
                <a:schemeClr val="dk1"/>
              </a:solidFill>
              <a:effectLst/>
              <a:latin typeface="+mn-lt"/>
              <a:ea typeface="+mn-ea"/>
              <a:cs typeface="+mn-cs"/>
            </a:rPr>
            <a:t>の事業費の減</a:t>
          </a:r>
          <a:r>
            <a:rPr kumimoji="1" lang="ja-JP" altLang="ja-JP" sz="1100">
              <a:solidFill>
                <a:schemeClr val="dk1"/>
              </a:solidFill>
              <a:effectLst/>
              <a:latin typeface="+mn-lt"/>
              <a:ea typeface="+mn-ea"/>
              <a:cs typeface="+mn-cs"/>
            </a:rPr>
            <a:t>により</a:t>
          </a:r>
          <a:r>
            <a:rPr kumimoji="1" lang="ja-JP" altLang="en-US" sz="1100">
              <a:solidFill>
                <a:schemeClr val="dk1"/>
              </a:solidFill>
              <a:effectLst/>
              <a:latin typeface="+mn-lt"/>
              <a:ea typeface="+mn-ea"/>
              <a:cs typeface="+mn-cs"/>
            </a:rPr>
            <a:t>減額</a:t>
          </a:r>
          <a:r>
            <a:rPr kumimoji="1" lang="ja-JP" altLang="ja-JP" sz="1100">
              <a:solidFill>
                <a:schemeClr val="dk1"/>
              </a:solidFill>
              <a:effectLst/>
              <a:latin typeface="+mn-lt"/>
              <a:ea typeface="+mn-ea"/>
              <a:cs typeface="+mn-cs"/>
            </a:rPr>
            <a:t>となっ</a:t>
          </a:r>
          <a:r>
            <a:rPr kumimoji="1" lang="ja-JP" altLang="en-US" sz="1100">
              <a:solidFill>
                <a:schemeClr val="dk1"/>
              </a:solidFill>
              <a:effectLst/>
              <a:latin typeface="+mn-lt"/>
              <a:ea typeface="+mn-ea"/>
              <a:cs typeface="+mn-cs"/>
            </a:rPr>
            <a:t>た</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消防費は、</a:t>
          </a:r>
          <a:r>
            <a:rPr lang="ja-JP" altLang="en-US" sz="1100" b="0" i="0" u="none" strike="noStrike" baseline="0">
              <a:solidFill>
                <a:schemeClr val="dk1"/>
              </a:solidFill>
              <a:latin typeface="+mn-lt"/>
              <a:ea typeface="+mn-ea"/>
              <a:cs typeface="+mn-cs"/>
            </a:rPr>
            <a:t>指定避難所等非常用発電機設置工事の実施により増額となった。</a:t>
          </a:r>
          <a:endParaRPr lang="ja-JP" altLang="ja-JP" sz="1400">
            <a:effectLst/>
          </a:endParaRPr>
        </a:p>
        <a:p>
          <a:r>
            <a:rPr kumimoji="1" lang="ja-JP" altLang="ja-JP" sz="1100">
              <a:solidFill>
                <a:schemeClr val="dk1"/>
              </a:solidFill>
              <a:effectLst/>
              <a:latin typeface="+mn-lt"/>
              <a:ea typeface="+mn-ea"/>
              <a:cs typeface="+mn-cs"/>
            </a:rPr>
            <a:t>教育費は、コミュニティセンター整備事業</a:t>
          </a:r>
          <a:r>
            <a:rPr kumimoji="1" lang="ja-JP" altLang="en-US" sz="1100">
              <a:solidFill>
                <a:schemeClr val="dk1"/>
              </a:solidFill>
              <a:effectLst/>
              <a:latin typeface="+mn-lt"/>
              <a:ea typeface="+mn-ea"/>
              <a:cs typeface="+mn-cs"/>
            </a:rPr>
            <a:t>の事業完了により減額</a:t>
          </a:r>
          <a:r>
            <a:rPr kumimoji="1" lang="ja-JP" altLang="ja-JP" sz="1100">
              <a:solidFill>
                <a:schemeClr val="dk1"/>
              </a:solidFill>
              <a:effectLst/>
              <a:latin typeface="+mn-lt"/>
              <a:ea typeface="+mn-ea"/>
              <a:cs typeface="+mn-cs"/>
            </a:rPr>
            <a:t>。公債費は繰上償還</a:t>
          </a:r>
          <a:r>
            <a:rPr kumimoji="1" lang="ja-JP" altLang="en-US" sz="1100">
              <a:solidFill>
                <a:schemeClr val="dk1"/>
              </a:solidFill>
              <a:effectLst/>
              <a:latin typeface="+mn-lt"/>
              <a:ea typeface="+mn-ea"/>
              <a:cs typeface="+mn-cs"/>
            </a:rPr>
            <a:t>額の減少により減額となった</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6FC27A77-89A4-4F98-98D6-903E866688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8EFBF87D-2F10-46B3-A537-F7D956CED017}"/>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FFFC4770-CB91-4DA2-9025-03D8458CFB8D}"/>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B7EFAB05-9142-4C5B-9617-EB911E7FFD29}"/>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9E4AE8C-47BC-4874-BF45-00B2B4586BB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8832ACBF-5859-4B25-A5E6-9FFABD54F7D8}"/>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593E994F-0196-4A06-B201-AFCF96ADFC6E}"/>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27DE03F8-FA1B-4697-9454-741B7B325025}"/>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DD24E0E3-47F6-4E7F-B416-AE4F85D246BD}"/>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8C793F2D-CB4E-45D6-817D-E1B580EDB821}"/>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51AC3897-669D-4319-815C-FC47BECEC78F}"/>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京都府伊根町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4212B615-101D-40F4-8279-C28080BA387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6A69DAD4-5145-42EA-8303-3BE436F4E9F4}"/>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年度は、普通交付税が増加したことにより標準財政規模が大きくなっており、標準財政規模比としては低くなっている項目もあるが、積立額は増加し、実質収支は同程度の額となっている。令和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年度は、基金の取り崩し額</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減少に加えて普通交付税も増加</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年度と同程度で推移している。令和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年度は、大規模な事業の実施により実質収支額が減になったことから、</a:t>
          </a:r>
          <a:r>
            <a:rPr kumimoji="1" lang="ja-JP" altLang="en-US" sz="1100">
              <a:solidFill>
                <a:schemeClr val="dk1"/>
              </a:solidFill>
              <a:effectLst/>
              <a:latin typeface="+mn-lt"/>
              <a:ea typeface="+mn-ea"/>
              <a:cs typeface="+mn-cs"/>
            </a:rPr>
            <a:t>減少している</a:t>
          </a:r>
          <a:r>
            <a:rPr kumimoji="1" lang="ja-JP" altLang="ja-JP"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年度は、</a:t>
          </a:r>
          <a:r>
            <a:rPr kumimoji="1" lang="ja-JP" altLang="ja-JP" sz="1100">
              <a:solidFill>
                <a:schemeClr val="dk1"/>
              </a:solidFill>
              <a:effectLst/>
              <a:latin typeface="+mn-lt"/>
              <a:ea typeface="+mn-ea"/>
              <a:cs typeface="+mn-cs"/>
            </a:rPr>
            <a:t>基金の取り崩し額の減少に加えて普通交付税も増加</a:t>
          </a:r>
          <a:r>
            <a:rPr kumimoji="1" lang="ja-JP" altLang="en-US" sz="1100">
              <a:solidFill>
                <a:schemeClr val="dk1"/>
              </a:solidFill>
              <a:effectLst/>
              <a:latin typeface="+mn-lt"/>
              <a:ea typeface="+mn-ea"/>
              <a:cs typeface="+mn-cs"/>
            </a:rPr>
            <a:t>したことにより、実質収支額及び財政調整基金残高が増加している。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22F182D6-2812-46F8-88DB-FA7327D7E7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FE52BEB2-7E89-4743-98E7-44B3D44BB3EC}"/>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3559231-04A9-475F-9B74-1E04220ED5D1}"/>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C198652D-B997-4174-BF9A-F90C0D5D781D}"/>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24E9028B-2CFB-4891-BBEC-0CD5ADB48C31}"/>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9AF680DE-0FE7-4835-84C0-D0A143797321}"/>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B0C42FE2-9B50-45E1-992C-81F02555858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京都府伊根町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EA085B8D-4769-41FB-A4FD-CFA7C1FB8999}"/>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769A5D23-95AD-45AB-A8C2-EB230B148BB5}"/>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各会計とも健全性が保たれた財政運営である。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特に、介護サービス事業勘定、訪問看護事業特別会計は一般会計からの繰入れを受けることなく独立採算が保たれている。</a:t>
          </a:r>
          <a:endParaRPr lang="ja-JP" altLang="ja-JP" sz="1400">
            <a:solidFill>
              <a:sysClr val="windowText" lastClr="000000"/>
            </a:solidFill>
            <a:effectLst/>
          </a:endParaRPr>
        </a:p>
        <a:p>
          <a:r>
            <a:rPr kumimoji="1" lang="ja-JP" altLang="ja-JP" sz="1100">
              <a:solidFill>
                <a:schemeClr val="dk1"/>
              </a:solidFill>
              <a:effectLst/>
              <a:latin typeface="+mn-lt"/>
              <a:ea typeface="+mn-ea"/>
              <a:cs typeface="+mn-cs"/>
            </a:rPr>
            <a:t>国民健康保険特別会計は被保険者数が少なく、高度医療が必要な患者により給付費も変動することから決算収支が変動する。また、次年度精算する事業もあり決算収支が変動する。</a:t>
          </a:r>
          <a:endParaRPr lang="ja-JP" altLang="ja-JP" sz="1400">
            <a:effectLst/>
          </a:endParaRPr>
        </a:p>
        <a:p>
          <a:r>
            <a:rPr kumimoji="1" lang="ja-JP" altLang="ja-JP" sz="1100">
              <a:solidFill>
                <a:schemeClr val="dk1"/>
              </a:solidFill>
              <a:effectLst/>
              <a:latin typeface="+mn-lt"/>
              <a:ea typeface="+mn-ea"/>
              <a:cs typeface="+mn-cs"/>
            </a:rPr>
            <a:t>介護保険事業勘定は</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年毎の事業計画に基づいた運営となるので、期間内で一定の範囲で数値が変動する。</a:t>
          </a:r>
          <a:endParaRPr lang="ja-JP" altLang="ja-JP" sz="1400">
            <a:effectLst/>
          </a:endParaRPr>
        </a:p>
        <a:p>
          <a:r>
            <a:rPr kumimoji="1" lang="ja-JP" altLang="ja-JP" sz="1100">
              <a:solidFill>
                <a:schemeClr val="dk1"/>
              </a:solidFill>
              <a:effectLst/>
              <a:latin typeface="+mn-lt"/>
              <a:ea typeface="+mn-ea"/>
              <a:cs typeface="+mn-cs"/>
            </a:rPr>
            <a:t>下水道事業、簡易水道については、</a:t>
          </a:r>
          <a:r>
            <a:rPr kumimoji="1" lang="ja-JP" altLang="en-US" sz="1100">
              <a:solidFill>
                <a:schemeClr val="dk1"/>
              </a:solidFill>
              <a:effectLst/>
              <a:latin typeface="+mn-lt"/>
              <a:ea typeface="+mn-ea"/>
              <a:cs typeface="+mn-cs"/>
            </a:rPr>
            <a:t>令和６年度から法適用企業会計となった</a:t>
          </a:r>
          <a:r>
            <a:rPr kumimoji="1" lang="ja-JP" altLang="ja-JP" sz="1100">
              <a:solidFill>
                <a:schemeClr val="dk1"/>
              </a:solidFill>
              <a:effectLst/>
              <a:latin typeface="+mn-lt"/>
              <a:ea typeface="+mn-ea"/>
              <a:cs typeface="+mn-cs"/>
            </a:rPr>
            <a:t>。</a:t>
          </a:r>
          <a:endParaRPr kumimoji="0" lang="en-US" altLang="ja-JP" sz="14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その他（後期高齢者医療特別会計）も広域で行う事務であり、ほぼ一定の比率で推移。</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F2C68215-D9ED-4FAD-B610-0D91B92B91F8}"/>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B2A032BC-99D0-4A74-9178-941C69DFBA1F}"/>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AD544AF5-725B-45EB-9B15-7E25CDABD2F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408D37E7-6442-4081-B50E-85AACA368DF3}"/>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28B3AB03-DC4C-4348-9725-F44B55303E46}"/>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CAD291F1-3121-40D8-BD75-14F12FBDB9C9}"/>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ADBDFA20-63A4-4D95-8FF3-8554741B4D9B}"/>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71B344E8-3D19-4EED-B294-98D0F4499742}"/>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3209ADAC-03D5-4B92-BB58-F06257840FC4}"/>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38BDD2B0-869D-4699-A7C6-1D9F4EA67E1E}"/>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924B7993-09B1-4F55-A9D1-DEE27AB054C1}"/>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6295D52C-FBB9-48B5-B8F6-20D91B3F21B3}"/>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89CBE08E-4031-4221-A64F-F039C7B36C7E}"/>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C4E90DC4-D56E-4E34-AA7D-E23908291B01}"/>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京都府伊根町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9CBC3B49-DD1D-426A-9299-227C18AD092D}"/>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A8FC8BE0-661A-4E0F-B4D9-BEDDB1B551CF}"/>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C09EE4EC-F7B0-44B1-BBFA-32048D11BD56}"/>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C55071BE-C7E5-429F-A889-4DE71C4B5848}"/>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D3D5B041-190A-43A0-9695-C4285D6729C3}"/>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AA6EFFD-F19F-4B6A-AC44-6EA311BBEE9B}"/>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93911712-70CB-4291-80C1-25DBFFE1620B}"/>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5520ACC8-5808-45EE-9486-877A4EDDF68D}"/>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80D241C-AF45-49D7-B281-D0DA8C2F53FF}"/>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A8453BA7-8865-4C0F-A9D4-A3CDCD85E22F}"/>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543FE5C8-5F95-4D52-A6B6-16EBE92FF0BB}"/>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1DF7A4B8-CE28-4AB8-B97E-6492AFBF409E}"/>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BFFB2829-C9D5-4B42-9072-0AF317F52855}"/>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CBBC327D-59AA-4184-AE57-0970B8024F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6AA58E21-C67D-4821-AEB8-84E2C022CBE2}"/>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DF6BC197-0E07-4E3C-A5CD-5794A1356B94}"/>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年度以降大規模事業に係る起債発行により、平成</a:t>
          </a:r>
          <a:r>
            <a:rPr kumimoji="1" lang="en-US" altLang="ja-JP" sz="1100">
              <a:solidFill>
                <a:schemeClr val="dk1"/>
              </a:solidFill>
              <a:effectLst/>
              <a:latin typeface="+mn-lt"/>
              <a:ea typeface="+mn-ea"/>
              <a:cs typeface="+mn-cs"/>
            </a:rPr>
            <a:t>31</a:t>
          </a:r>
          <a:r>
            <a:rPr kumimoji="1" lang="ja-JP" altLang="ja-JP" sz="1100">
              <a:solidFill>
                <a:schemeClr val="dk1"/>
              </a:solidFill>
              <a:effectLst/>
              <a:latin typeface="+mn-lt"/>
              <a:ea typeface="+mn-ea"/>
              <a:cs typeface="+mn-cs"/>
            </a:rPr>
            <a:t>年度から元利償還金、算入公債費が増加しているため、令和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a:t>
          </a:r>
          <a:r>
            <a:rPr kumimoji="1" lang="ja-JP" altLang="ja-JP" sz="1100">
              <a:solidFill>
                <a:schemeClr val="dk1"/>
              </a:solidFill>
              <a:effectLst/>
              <a:latin typeface="+mn-lt"/>
              <a:ea typeface="+mn-ea"/>
              <a:cs typeface="+mn-cs"/>
            </a:rPr>
            <a:t>に繰上償還を行った。</a:t>
          </a:r>
          <a:endParaRPr lang="ja-JP" altLang="ja-JP" sz="1400">
            <a:effectLst/>
          </a:endParaRPr>
        </a:p>
        <a:p>
          <a:r>
            <a:rPr kumimoji="1" lang="ja-JP" altLang="ja-JP" sz="1100">
              <a:solidFill>
                <a:schemeClr val="dk1"/>
              </a:solidFill>
              <a:effectLst/>
              <a:latin typeface="+mn-lt"/>
              <a:ea typeface="+mn-ea"/>
              <a:cs typeface="+mn-cs"/>
            </a:rPr>
            <a:t>また、引続き新規起債の発行にあたっては、歳出総額に占める公債費負担の長期的な動向に配慮しながら、公債費の総額抑制に努める。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5324A3C3-0CDA-4067-8369-AE615294216F}"/>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1038910A-B148-4F4C-898A-4008EC7B0529}"/>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C5F62B02-8FCC-4783-8132-18B77727AA3B}"/>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901F6B44-AB22-4732-8A09-AE30F4A9EC7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該当なし</a:t>
          </a:r>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E48C4FB2-B0D7-4BF7-95CA-712234B31C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C3CD4DB4-7245-4019-A2AE-7CFE6D803662}"/>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8FF616E8-9767-4FE1-871E-2C411C6CB01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CDEEA09D-3F79-41AA-872F-8D5E202D03FD}"/>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1A643D26-694B-4BE9-9135-9C764E05C5DF}"/>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8718930B-E01D-4497-A312-6BC08A776FBF}"/>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F499C5BE-4992-4F85-A020-BDBDDD7979AA}"/>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72CCE995-CC9D-485F-98E5-864A35E44B7B}"/>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8135C053-AAE9-400D-ABED-EA652EC510D8}"/>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3D8F2A2C-C84F-45CC-8BAB-E18731ABE34A}"/>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822F21AB-2242-497A-81F5-0669567C8E69}"/>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CAAC2CCA-9B7F-48C6-9F5F-986F0AABEF3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9D0FD1CF-F2B5-4181-8D8F-7E1F68CAFC8D}"/>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7CB9BEF8-5206-4B70-9CF1-944719A7275A}"/>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BC6CA90D-C71E-4A9D-9452-2E2B981D169D}"/>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D8C58DC-8458-42D3-A8DD-272837D79D1C}"/>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55D947-4D1A-42BA-B920-2CFFC0E97E93}"/>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5285E2B7-FEB5-42E0-9D60-FCF4D07F97F7}"/>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3FA13044-2C1F-4E7C-ADEA-7F024471C6B3}"/>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京都府伊根町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BA957D98-3F06-400D-8854-4A345026BE73}"/>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BAC7E07E-F8B7-418D-BF5E-61FADE633296}"/>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67FA88E-0EDD-42EF-B141-CF40593AAD6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年度まで起債額を抑制したこと</a:t>
          </a:r>
          <a:r>
            <a:rPr kumimoji="1" lang="ja-JP" altLang="en-US" sz="1100">
              <a:solidFill>
                <a:schemeClr val="dk1"/>
              </a:solidFill>
              <a:effectLst/>
              <a:latin typeface="+mn-lt"/>
              <a:ea typeface="+mn-ea"/>
              <a:cs typeface="+mn-cs"/>
            </a:rPr>
            <a:t>や繰上償還の実施</a:t>
          </a:r>
          <a:r>
            <a:rPr kumimoji="1" lang="ja-JP" altLang="ja-JP" sz="1100">
              <a:solidFill>
                <a:schemeClr val="dk1"/>
              </a:solidFill>
              <a:effectLst/>
              <a:latin typeface="+mn-lt"/>
              <a:ea typeface="+mn-ea"/>
              <a:cs typeface="+mn-cs"/>
            </a:rPr>
            <a:t>により地方債現在高を減少させることができた。 また、充当可能基金を増やしたことにより、負の数値となり指標として表れなくなった。</a:t>
          </a:r>
          <a:endParaRPr lang="ja-JP" altLang="ja-JP" sz="1400">
            <a:effectLst/>
          </a:endParaRPr>
        </a:p>
        <a:p>
          <a:r>
            <a:rPr kumimoji="1" lang="ja-JP" altLang="ja-JP" sz="1100">
              <a:solidFill>
                <a:schemeClr val="dk1"/>
              </a:solidFill>
              <a:effectLst/>
              <a:latin typeface="+mn-lt"/>
              <a:ea typeface="+mn-ea"/>
              <a:cs typeface="+mn-cs"/>
            </a:rPr>
            <a:t>近年の大規模事業に係る起債の発行による公債費の増加を抑制するため、令和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a:t>
          </a:r>
          <a:r>
            <a:rPr kumimoji="1" lang="ja-JP" altLang="ja-JP" sz="1100">
              <a:solidFill>
                <a:schemeClr val="dk1"/>
              </a:solidFill>
              <a:effectLst/>
              <a:latin typeface="+mn-lt"/>
              <a:ea typeface="+mn-ea"/>
              <a:cs typeface="+mn-cs"/>
            </a:rPr>
            <a:t>に繰上償還</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実施した。今後は、当年度元金償還額を発行額が上回らないことを基準とし、地方債現在高の減少を図る。</a:t>
          </a:r>
          <a:endParaRPr lang="ja-JP" altLang="ja-JP" sz="1400">
            <a:effectLst/>
          </a:endParaRPr>
        </a:p>
        <a:p>
          <a:r>
            <a:rPr kumimoji="1" lang="ja-JP" altLang="ja-JP" sz="1100">
              <a:solidFill>
                <a:schemeClr val="dk1"/>
              </a:solidFill>
              <a:effectLst/>
              <a:latin typeface="+mn-lt"/>
              <a:ea typeface="+mn-ea"/>
              <a:cs typeface="+mn-cs"/>
            </a:rPr>
            <a:t>公営</a:t>
          </a:r>
          <a:r>
            <a:rPr kumimoji="1" lang="ja-JP" altLang="ja-JP" sz="1100">
              <a:solidFill>
                <a:sysClr val="windowText" lastClr="000000"/>
              </a:solidFill>
              <a:effectLst/>
              <a:latin typeface="+mn-lt"/>
              <a:ea typeface="+mn-ea"/>
              <a:cs typeface="+mn-cs"/>
            </a:rPr>
            <a:t>企業債等繰入見込額が減少傾向であるが、今後は、施設の長寿命化事業及び分校跡地活用事業等により</a:t>
          </a:r>
          <a:r>
            <a:rPr kumimoji="1" lang="ja-JP" altLang="ja-JP" sz="1100">
              <a:solidFill>
                <a:schemeClr val="dk1"/>
              </a:solidFill>
              <a:effectLst/>
              <a:latin typeface="+mn-lt"/>
              <a:ea typeface="+mn-ea"/>
              <a:cs typeface="+mn-cs"/>
            </a:rPr>
            <a:t>地方債残高の増加が見込まれる。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31EB0F0D-D393-4CD9-9D62-C8D7DB238A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CBAC4C02-FFCB-41F5-B8A8-81B0033DD0C5}"/>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BD78A14D-4AAA-47CA-9420-1C70F177A48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17DD763D-AD96-43E3-A1E8-D0507FC45EBA}"/>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2B2A3DBA-6348-4E6A-8C9A-CA1780DFA1FF}"/>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2359B85-32F5-4EF7-935A-B479FF75BF6C}"/>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B6A9849-70AD-4CA8-97DF-DF3A844522BB}"/>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京都府伊根町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6953985E-7B9B-4DBD-B057-AFD9C028C31F}"/>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C44DF854-D770-4365-88BC-8E0CA81F6745}"/>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163DE87C-3F6C-4853-8A64-D835B614DA0D}"/>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B8D08C55-0A66-41A0-9474-B0BC2BDD9161}"/>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ysClr val="windowText" lastClr="000000"/>
              </a:solidFill>
              <a:effectLst/>
              <a:latin typeface="+mn-lt"/>
              <a:ea typeface="+mn-ea"/>
              <a:cs typeface="+mn-cs"/>
            </a:rPr>
            <a:t>令和</a:t>
          </a:r>
          <a:r>
            <a:rPr kumimoji="1" lang="en-US" altLang="ja-JP" sz="1100">
              <a:solidFill>
                <a:sysClr val="windowText" lastClr="000000"/>
              </a:solidFill>
              <a:effectLst/>
              <a:latin typeface="+mn-lt"/>
              <a:ea typeface="+mn-ea"/>
              <a:cs typeface="+mn-cs"/>
            </a:rPr>
            <a:t>4</a:t>
          </a:r>
          <a:r>
            <a:rPr kumimoji="1" lang="ja-JP" altLang="ja-JP" sz="1100">
              <a:solidFill>
                <a:sysClr val="windowText" lastClr="000000"/>
              </a:solidFill>
              <a:effectLst/>
              <a:latin typeface="+mn-lt"/>
              <a:ea typeface="+mn-ea"/>
              <a:cs typeface="+mn-cs"/>
            </a:rPr>
            <a:t>年度は、今後の公債費の上昇を考慮した繰上償還の実施に伴う減債基金の取り崩しが影響し、基金全体で減額となった。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令和</a:t>
          </a:r>
          <a:r>
            <a:rPr kumimoji="1" lang="en-US" altLang="ja-JP" sz="1100">
              <a:solidFill>
                <a:sysClr val="windowText" lastClr="000000"/>
              </a:solidFill>
              <a:effectLst/>
              <a:latin typeface="+mn-lt"/>
              <a:ea typeface="+mn-ea"/>
              <a:cs typeface="+mn-cs"/>
            </a:rPr>
            <a:t>5</a:t>
          </a:r>
          <a:r>
            <a:rPr kumimoji="1" lang="ja-JP" altLang="ja-JP" sz="1100">
              <a:solidFill>
                <a:sysClr val="windowText" lastClr="000000"/>
              </a:solidFill>
              <a:effectLst/>
              <a:latin typeface="+mn-lt"/>
              <a:ea typeface="+mn-ea"/>
              <a:cs typeface="+mn-cs"/>
            </a:rPr>
            <a:t>年度は、残土処分場の造成事業に伴い残土処分場基金で</a:t>
          </a:r>
          <a:r>
            <a:rPr kumimoji="1" lang="en-US" altLang="ja-JP" sz="1100">
              <a:solidFill>
                <a:sysClr val="windowText" lastClr="000000"/>
              </a:solidFill>
              <a:effectLst/>
              <a:latin typeface="+mn-lt"/>
              <a:ea typeface="+mn-ea"/>
              <a:cs typeface="+mn-cs"/>
            </a:rPr>
            <a:t>0.37</a:t>
          </a:r>
          <a:r>
            <a:rPr kumimoji="1" lang="ja-JP" altLang="ja-JP" sz="1100">
              <a:solidFill>
                <a:sysClr val="windowText" lastClr="000000"/>
              </a:solidFill>
              <a:effectLst/>
              <a:latin typeface="+mn-lt"/>
              <a:ea typeface="+mn-ea"/>
              <a:cs typeface="+mn-cs"/>
            </a:rPr>
            <a:t>百万円の取崩しがあった一方で、減債基金を多く積立てたことによる増が全体の増額の大きな要因となった。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年度は、</a:t>
          </a:r>
          <a:r>
            <a:rPr kumimoji="1" lang="ja-JP" altLang="en-US" sz="1100">
              <a:solidFill>
                <a:sysClr val="windowText" lastClr="000000"/>
              </a:solidFill>
              <a:effectLst/>
              <a:latin typeface="+mn-lt"/>
              <a:ea typeface="+mn-ea"/>
              <a:cs typeface="+mn-cs"/>
            </a:rPr>
            <a:t>公共残土処分場使用料の収入の減額に伴い、残土処分場基金で</a:t>
          </a:r>
          <a:r>
            <a:rPr kumimoji="1" lang="en-US" altLang="ja-JP" sz="1100">
              <a:solidFill>
                <a:sysClr val="windowText" lastClr="000000"/>
              </a:solidFill>
              <a:effectLst/>
              <a:latin typeface="+mn-lt"/>
              <a:ea typeface="+mn-ea"/>
              <a:cs typeface="+mn-cs"/>
            </a:rPr>
            <a:t>64</a:t>
          </a:r>
          <a:r>
            <a:rPr kumimoji="1" lang="ja-JP" altLang="en-US" sz="1100">
              <a:solidFill>
                <a:sysClr val="windowText" lastClr="000000"/>
              </a:solidFill>
              <a:effectLst/>
              <a:latin typeface="+mn-lt"/>
              <a:ea typeface="+mn-ea"/>
              <a:cs typeface="+mn-cs"/>
            </a:rPr>
            <a:t>百万円の取り崩しが影響し、</a:t>
          </a:r>
          <a:r>
            <a:rPr kumimoji="1" lang="ja-JP" altLang="ja-JP" sz="1100">
              <a:solidFill>
                <a:sysClr val="windowText" lastClr="000000"/>
              </a:solidFill>
              <a:effectLst/>
              <a:latin typeface="+mn-lt"/>
              <a:ea typeface="+mn-ea"/>
              <a:cs typeface="+mn-cs"/>
            </a:rPr>
            <a:t>基金全体で減額となった。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依存財源が歳入の大半を占める本町において、基金の積立ては安定的な財政運営のために必要不可欠なものである。災害等不測の事態に備えるため、今後も基金残高を確保していく必要がある。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ED14C867-C450-4359-BE64-16EF51D36B2C}"/>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2D8DACE5-2659-408A-BFE5-4895FB0E3B63}"/>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16D7E8ED-0B6F-4F38-B5C6-328D74BE3FD7}"/>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chemeClr val="dk1"/>
              </a:solidFill>
              <a:effectLst/>
              <a:latin typeface="+mn-lt"/>
              <a:ea typeface="+mn-ea"/>
              <a:cs typeface="+mn-cs"/>
            </a:rPr>
            <a:t>・奨学基金：修学のために経済的支援が必要な者に対する支援を通して、教育の機会均等に寄与するとともに、次代を担う人材の育成に資するため。</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・住宅基金：町営住宅の建設、修繕又は改良を行い、並びに町民の住生活の安定化、及び向上の促進に関する施策を推進するため。</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ふるさと応援基金：伊根町の豊かな自然環境及びまち並みを後世に継承していくとともに、秘めた資源をいかしたまちづくりを進めるにあたり、ふるさと伊根への想いをもった人々からの寄附金を財源に、特色あるふるさとづくりとまちづくりに資するため。</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過疎地域持続的発展特別事業基金</a:t>
          </a:r>
          <a:r>
            <a:rPr kumimoji="1" lang="ja-JP" altLang="ja-JP" sz="1100">
              <a:solidFill>
                <a:schemeClr val="dk1"/>
              </a:solidFill>
              <a:effectLst/>
              <a:latin typeface="+mn-lt"/>
              <a:ea typeface="+mn-ea"/>
              <a:cs typeface="+mn-cs"/>
            </a:rPr>
            <a:t>：</a:t>
          </a:r>
          <a:r>
            <a:rPr lang="ja-JP" altLang="en-US" sz="1100" b="0" i="0">
              <a:solidFill>
                <a:schemeClr val="dk1"/>
              </a:solidFill>
              <a:effectLst/>
              <a:latin typeface="+mn-lt"/>
              <a:ea typeface="+mn-ea"/>
              <a:cs typeface="+mn-cs"/>
            </a:rPr>
            <a:t>疎地域持続的発展市町村計画に基づき実施する過疎地域持続的発展特別事業の費用に充てる</a:t>
          </a:r>
          <a:r>
            <a:rPr kumimoji="1" lang="ja-JP" altLang="ja-JP" sz="1100">
              <a:solidFill>
                <a:sysClr val="windowText" lastClr="000000"/>
              </a:solidFill>
              <a:effectLst/>
              <a:latin typeface="+mn-lt"/>
              <a:ea typeface="+mn-ea"/>
              <a:cs typeface="+mn-cs"/>
            </a:rPr>
            <a:t>ため</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・入湯税管理基金：環境衛生施設、鉱泉源の保護管理施設及び消防施設その他消防活動に必要な施設の整備並びに観光の振興（観光施設の整備を含む）に必要な経費の財源に充てるため。</a:t>
          </a:r>
          <a:endParaRPr lang="ja-JP" altLang="ja-JP" sz="1400">
            <a:effectLst/>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・奨学基金：平成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年度に新たに</a:t>
          </a:r>
          <a:r>
            <a:rPr kumimoji="1" lang="en-US" altLang="ja-JP" sz="1100">
              <a:solidFill>
                <a:schemeClr val="dk1"/>
              </a:solidFill>
              <a:effectLst/>
              <a:latin typeface="+mn-lt"/>
              <a:ea typeface="+mn-ea"/>
              <a:cs typeface="+mn-cs"/>
            </a:rPr>
            <a:t>200</a:t>
          </a:r>
          <a:r>
            <a:rPr kumimoji="1" lang="ja-JP" altLang="ja-JP" sz="1100">
              <a:solidFill>
                <a:schemeClr val="dk1"/>
              </a:solidFill>
              <a:effectLst/>
              <a:latin typeface="+mn-lt"/>
              <a:ea typeface="+mn-ea"/>
              <a:cs typeface="+mn-cs"/>
            </a:rPr>
            <a:t>百万円の基金を設置した。</a:t>
          </a:r>
          <a:endParaRPr lang="ja-JP" altLang="ja-JP" sz="1400">
            <a:effectLst/>
          </a:endParaRPr>
        </a:p>
        <a:p>
          <a:r>
            <a:rPr kumimoji="1" lang="ja-JP" altLang="ja-JP" sz="1100">
              <a:solidFill>
                <a:schemeClr val="dk1"/>
              </a:solidFill>
              <a:effectLst/>
              <a:latin typeface="+mn-lt"/>
              <a:ea typeface="+mn-ea"/>
              <a:cs typeface="+mn-cs"/>
            </a:rPr>
            <a:t>・ふるさと応援基金：ふるさと応援寄附金を基金に積立てた。</a:t>
          </a:r>
          <a:endParaRPr lang="ja-JP" altLang="ja-JP" sz="1400">
            <a:effectLst/>
          </a:endParaRPr>
        </a:p>
        <a:p>
          <a:r>
            <a:rPr kumimoji="1" lang="ja-JP" altLang="ja-JP" sz="1100">
              <a:solidFill>
                <a:schemeClr val="dk1"/>
              </a:solidFill>
              <a:effectLst/>
              <a:latin typeface="+mn-lt"/>
              <a:ea typeface="+mn-ea"/>
              <a:cs typeface="+mn-cs"/>
            </a:rPr>
            <a:t>・住宅基金：</a:t>
          </a:r>
          <a:r>
            <a:rPr kumimoji="1" lang="ja-JP" altLang="ja-JP" sz="1100">
              <a:solidFill>
                <a:sysClr val="windowText" lastClr="000000"/>
              </a:solidFill>
              <a:effectLst/>
              <a:latin typeface="+mn-lt"/>
              <a:ea typeface="+mn-ea"/>
              <a:cs typeface="+mn-cs"/>
            </a:rPr>
            <a:t>維持管理費が減少したことによる増。</a:t>
          </a:r>
          <a:endParaRPr kumimoji="1" lang="en-US" altLang="ja-JP" sz="11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・過疎地域</a:t>
          </a:r>
          <a:r>
            <a:rPr kumimoji="1" lang="ja-JP" altLang="ja-JP" sz="1100">
              <a:solidFill>
                <a:sysClr val="windowText" lastClr="000000"/>
              </a:solidFill>
              <a:effectLst/>
              <a:latin typeface="+mn-lt"/>
              <a:ea typeface="+mn-ea"/>
              <a:cs typeface="+mn-cs"/>
            </a:rPr>
            <a:t>持続的発展特別事業基金：</a:t>
          </a:r>
          <a:r>
            <a:rPr kumimoji="1" lang="ja-JP" altLang="en-US" sz="1100">
              <a:solidFill>
                <a:sysClr val="windowText" lastClr="000000"/>
              </a:solidFill>
              <a:effectLst/>
              <a:latin typeface="+mn-lt"/>
              <a:ea typeface="+mn-ea"/>
              <a:cs typeface="+mn-cs"/>
            </a:rPr>
            <a:t>今後の過疎地域持続的発展特別事業実施のため基金に積立てた</a:t>
          </a:r>
          <a:r>
            <a:rPr kumimoji="1" lang="ja-JP" altLang="ja-JP" sz="1100">
              <a:solidFill>
                <a:sysClr val="windowText" lastClr="000000"/>
              </a:solidFill>
              <a:effectLst/>
              <a:latin typeface="+mn-lt"/>
              <a:ea typeface="+mn-ea"/>
              <a:cs typeface="+mn-cs"/>
            </a:rPr>
            <a:t>。</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・入湯税管理基金：</a:t>
          </a:r>
          <a:r>
            <a:rPr kumimoji="1" lang="ja-JP" altLang="en-US" sz="1100">
              <a:solidFill>
                <a:sysClr val="windowText" lastClr="000000"/>
              </a:solidFill>
              <a:effectLst/>
              <a:latin typeface="+mn-lt"/>
              <a:ea typeface="+mn-ea"/>
              <a:cs typeface="+mn-cs"/>
            </a:rPr>
            <a:t>誘客対策事業実施による基金取り崩しによる減</a:t>
          </a:r>
          <a:r>
            <a:rPr kumimoji="1" lang="ja-JP" altLang="ja-JP" sz="1100">
              <a:solidFill>
                <a:sysClr val="windowText" lastClr="000000"/>
              </a:solidFill>
              <a:effectLst/>
              <a:latin typeface="+mn-lt"/>
              <a:ea typeface="+mn-ea"/>
              <a:cs typeface="+mn-cs"/>
            </a:rPr>
            <a:t>。</a:t>
          </a:r>
          <a:endParaRPr kumimoji="1" lang="en-US" altLang="ja-JP" sz="1100">
            <a:solidFill>
              <a:sysClr val="windowText" lastClr="000000"/>
            </a:solidFill>
            <a:effectLst/>
            <a:latin typeface="+mn-lt"/>
            <a:ea typeface="+mn-ea"/>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chemeClr val="dk1"/>
              </a:solidFill>
              <a:effectLst/>
              <a:latin typeface="+mn-lt"/>
              <a:ea typeface="+mn-ea"/>
              <a:cs typeface="+mn-cs"/>
            </a:rPr>
            <a:t>・奨学基金：今後の生徒数の増減により必要な額を積立てていく。</a:t>
          </a:r>
          <a:endParaRPr lang="ja-JP" altLang="ja-JP" sz="1400">
            <a:effectLst/>
          </a:endParaRPr>
        </a:p>
        <a:p>
          <a:r>
            <a:rPr kumimoji="1" lang="ja-JP" altLang="ja-JP" sz="1100">
              <a:solidFill>
                <a:schemeClr val="dk1"/>
              </a:solidFill>
              <a:effectLst/>
              <a:latin typeface="+mn-lt"/>
              <a:ea typeface="+mn-ea"/>
              <a:cs typeface="+mn-cs"/>
            </a:rPr>
            <a:t>・住宅基金：町営住宅の</a:t>
          </a:r>
          <a:r>
            <a:rPr kumimoji="1" lang="ja-JP" altLang="ja-JP" sz="1100">
              <a:solidFill>
                <a:sysClr val="windowText" lastClr="000000"/>
              </a:solidFill>
              <a:effectLst/>
              <a:latin typeface="+mn-lt"/>
              <a:ea typeface="+mn-ea"/>
              <a:cs typeface="+mn-cs"/>
            </a:rPr>
            <a:t>管理に充当していく。</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・ふるさと応援基金：ふるさと応援寄附金の増減を注視し、適切に運用していく。</a:t>
          </a:r>
          <a:endParaRPr kumimoji="1" lang="en-US" altLang="ja-JP" sz="11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・過疎地域持続的発展特別事業基金：</a:t>
          </a:r>
          <a:r>
            <a:rPr kumimoji="1" lang="ja-JP" altLang="en-US" sz="1100">
              <a:solidFill>
                <a:sysClr val="windowText" lastClr="000000"/>
              </a:solidFill>
              <a:effectLst/>
              <a:latin typeface="+mn-lt"/>
              <a:ea typeface="+mn-ea"/>
              <a:cs typeface="+mn-cs"/>
            </a:rPr>
            <a:t>今後の事業実施に</a:t>
          </a:r>
          <a:r>
            <a:rPr kumimoji="1" lang="ja-JP" altLang="ja-JP" sz="1100">
              <a:solidFill>
                <a:sysClr val="windowText" lastClr="000000"/>
              </a:solidFill>
              <a:effectLst/>
              <a:latin typeface="+mn-lt"/>
              <a:ea typeface="+mn-ea"/>
              <a:cs typeface="+mn-cs"/>
            </a:rPr>
            <a:t>必要な額を積立てていく</a:t>
          </a:r>
          <a:r>
            <a:rPr kumimoji="1" lang="ja-JP" altLang="en-US" sz="1100">
              <a:solidFill>
                <a:sysClr val="windowText" lastClr="000000"/>
              </a:solidFill>
              <a:effectLst/>
              <a:latin typeface="+mn-lt"/>
              <a:ea typeface="+mn-ea"/>
              <a:cs typeface="+mn-cs"/>
            </a:rPr>
            <a:t>とともに、</a:t>
          </a:r>
          <a:r>
            <a:rPr kumimoji="1" lang="ja-JP" altLang="ja-JP" sz="1100">
              <a:solidFill>
                <a:sysClr val="windowText" lastClr="000000"/>
              </a:solidFill>
              <a:effectLst/>
              <a:latin typeface="+mn-lt"/>
              <a:ea typeface="+mn-ea"/>
              <a:cs typeface="+mn-cs"/>
            </a:rPr>
            <a:t>適切に運用していく。</a:t>
          </a:r>
          <a:endParaRPr lang="ja-JP" altLang="ja-JP" sz="1400">
            <a:solidFill>
              <a:sysClr val="windowText" lastClr="000000"/>
            </a:solidFill>
            <a:effectLst/>
          </a:endParaRPr>
        </a:p>
        <a:p>
          <a:r>
            <a:rPr kumimoji="1" lang="ja-JP" altLang="ja-JP" sz="1100">
              <a:solidFill>
                <a:schemeClr val="dk1"/>
              </a:solidFill>
              <a:effectLst/>
              <a:latin typeface="+mn-lt"/>
              <a:ea typeface="+mn-ea"/>
              <a:cs typeface="+mn-cs"/>
            </a:rPr>
            <a:t>・入湯税管理基金：上記使途の財源とするため、必要な額を積立てていく。</a:t>
          </a:r>
          <a:endParaRPr kumimoji="1" lang="en-US" altLang="ja-JP" sz="1100">
            <a:solidFill>
              <a:schemeClr val="dk1"/>
            </a:solidFill>
            <a:effectLst/>
            <a:latin typeface="+mn-lt"/>
            <a:ea typeface="+mn-ea"/>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6A917681-1079-4FAA-A97F-1523E806CFFB}"/>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F8C9646C-0F4E-4B29-8786-185DAC96CE8B}"/>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FA6D4DDA-7170-4328-8771-DE3ADE914447}"/>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ysClr val="windowText" lastClr="000000"/>
              </a:solidFill>
              <a:effectLst/>
              <a:latin typeface="+mn-lt"/>
              <a:ea typeface="+mn-ea"/>
              <a:cs typeface="+mn-cs"/>
            </a:rPr>
            <a:t>令和</a:t>
          </a:r>
          <a:r>
            <a:rPr kumimoji="1" lang="en-US" altLang="ja-JP" sz="1100">
              <a:solidFill>
                <a:sysClr val="windowText" lastClr="000000"/>
              </a:solidFill>
              <a:effectLst/>
              <a:latin typeface="+mn-lt"/>
              <a:ea typeface="+mn-ea"/>
              <a:cs typeface="+mn-cs"/>
            </a:rPr>
            <a:t>4</a:t>
          </a:r>
          <a:r>
            <a:rPr kumimoji="1" lang="ja-JP" altLang="ja-JP" sz="1100">
              <a:solidFill>
                <a:sysClr val="windowText" lastClr="000000"/>
              </a:solidFill>
              <a:effectLst/>
              <a:latin typeface="+mn-lt"/>
              <a:ea typeface="+mn-ea"/>
              <a:cs typeface="+mn-cs"/>
            </a:rPr>
            <a:t>年度は、歳計剰余金</a:t>
          </a:r>
          <a:r>
            <a:rPr kumimoji="1" lang="en-US" altLang="ja-JP" sz="1100">
              <a:solidFill>
                <a:sysClr val="windowText" lastClr="000000"/>
              </a:solidFill>
              <a:effectLst/>
              <a:latin typeface="+mn-lt"/>
              <a:ea typeface="+mn-ea"/>
              <a:cs typeface="+mn-cs"/>
            </a:rPr>
            <a:t>132</a:t>
          </a:r>
          <a:r>
            <a:rPr kumimoji="1" lang="ja-JP" altLang="ja-JP" sz="1100">
              <a:solidFill>
                <a:sysClr val="windowText" lastClr="000000"/>
              </a:solidFill>
              <a:effectLst/>
              <a:latin typeface="+mn-lt"/>
              <a:ea typeface="+mn-ea"/>
              <a:cs typeface="+mn-cs"/>
            </a:rPr>
            <a:t>百万円を積立て、災害復旧事業のため、</a:t>
          </a:r>
          <a:r>
            <a:rPr kumimoji="1" lang="en-US" altLang="ja-JP" sz="1100">
              <a:solidFill>
                <a:sysClr val="windowText" lastClr="000000"/>
              </a:solidFill>
              <a:effectLst/>
              <a:latin typeface="+mn-lt"/>
              <a:ea typeface="+mn-ea"/>
              <a:cs typeface="+mn-cs"/>
            </a:rPr>
            <a:t>8</a:t>
          </a:r>
          <a:r>
            <a:rPr kumimoji="1" lang="ja-JP" altLang="ja-JP" sz="1100">
              <a:solidFill>
                <a:sysClr val="windowText" lastClr="000000"/>
              </a:solidFill>
              <a:effectLst/>
              <a:latin typeface="+mn-lt"/>
              <a:ea typeface="+mn-ea"/>
              <a:cs typeface="+mn-cs"/>
            </a:rPr>
            <a:t>百万円を取り崩した。　</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令和</a:t>
          </a:r>
          <a:r>
            <a:rPr kumimoji="1" lang="en-US" altLang="ja-JP" sz="1100">
              <a:solidFill>
                <a:sysClr val="windowText" lastClr="000000"/>
              </a:solidFill>
              <a:effectLst/>
              <a:latin typeface="+mn-lt"/>
              <a:ea typeface="+mn-ea"/>
              <a:cs typeface="+mn-cs"/>
            </a:rPr>
            <a:t>5</a:t>
          </a:r>
          <a:r>
            <a:rPr kumimoji="1" lang="ja-JP" altLang="ja-JP" sz="1100">
              <a:solidFill>
                <a:sysClr val="windowText" lastClr="000000"/>
              </a:solidFill>
              <a:effectLst/>
              <a:latin typeface="+mn-lt"/>
              <a:ea typeface="+mn-ea"/>
              <a:cs typeface="+mn-cs"/>
            </a:rPr>
            <a:t>年度の基金残高は、約</a:t>
          </a:r>
          <a:r>
            <a:rPr kumimoji="1" lang="en-US" altLang="ja-JP" sz="1100">
              <a:solidFill>
                <a:sysClr val="windowText" lastClr="000000"/>
              </a:solidFill>
              <a:effectLst/>
              <a:latin typeface="+mn-lt"/>
              <a:ea typeface="+mn-ea"/>
              <a:cs typeface="+mn-cs"/>
            </a:rPr>
            <a:t>2,023</a:t>
          </a:r>
          <a:r>
            <a:rPr kumimoji="1" lang="ja-JP" altLang="ja-JP" sz="1100">
              <a:solidFill>
                <a:sysClr val="windowText" lastClr="000000"/>
              </a:solidFill>
              <a:effectLst/>
              <a:latin typeface="+mn-lt"/>
              <a:ea typeface="+mn-ea"/>
              <a:cs typeface="+mn-cs"/>
            </a:rPr>
            <a:t>百万円で、</a:t>
          </a:r>
          <a:r>
            <a:rPr kumimoji="1" lang="en-US" altLang="ja-JP" sz="1100">
              <a:solidFill>
                <a:sysClr val="windowText" lastClr="000000"/>
              </a:solidFill>
              <a:effectLst/>
              <a:latin typeface="+mn-lt"/>
              <a:ea typeface="+mn-ea"/>
              <a:cs typeface="+mn-cs"/>
            </a:rPr>
            <a:t>169</a:t>
          </a:r>
          <a:r>
            <a:rPr kumimoji="1" lang="ja-JP" altLang="ja-JP" sz="1100">
              <a:solidFill>
                <a:sysClr val="windowText" lastClr="000000"/>
              </a:solidFill>
              <a:effectLst/>
              <a:latin typeface="+mn-lt"/>
              <a:ea typeface="+mn-ea"/>
              <a:cs typeface="+mn-cs"/>
            </a:rPr>
            <a:t>百万円の増額となった。前年度から歳計剰余金</a:t>
          </a:r>
          <a:r>
            <a:rPr kumimoji="1" lang="en-US" altLang="ja-JP" sz="1100">
              <a:solidFill>
                <a:sysClr val="windowText" lastClr="000000"/>
              </a:solidFill>
              <a:effectLst/>
              <a:latin typeface="+mn-lt"/>
              <a:ea typeface="+mn-ea"/>
              <a:cs typeface="+mn-cs"/>
            </a:rPr>
            <a:t>139</a:t>
          </a:r>
          <a:r>
            <a:rPr kumimoji="1" lang="ja-JP" altLang="ja-JP" sz="1100">
              <a:solidFill>
                <a:sysClr val="windowText" lastClr="000000"/>
              </a:solidFill>
              <a:effectLst/>
              <a:latin typeface="+mn-lt"/>
              <a:ea typeface="+mn-ea"/>
              <a:cs typeface="+mn-cs"/>
            </a:rPr>
            <a:t>百万円の積立てが増額の大きな要因となっている。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年度についても、前年度から歳計剰余金</a:t>
          </a:r>
          <a:r>
            <a:rPr kumimoji="1" lang="en-US" altLang="ja-JP" sz="1100">
              <a:solidFill>
                <a:sysClr val="windowText" lastClr="000000"/>
              </a:solidFill>
              <a:effectLst/>
              <a:latin typeface="+mn-lt"/>
              <a:ea typeface="+mn-ea"/>
              <a:cs typeface="+mn-cs"/>
            </a:rPr>
            <a:t>56</a:t>
          </a:r>
          <a:r>
            <a:rPr kumimoji="1" lang="ja-JP" altLang="ja-JP" sz="1100">
              <a:solidFill>
                <a:sysClr val="windowText" lastClr="000000"/>
              </a:solidFill>
              <a:effectLst/>
              <a:latin typeface="+mn-lt"/>
              <a:ea typeface="+mn-ea"/>
              <a:cs typeface="+mn-cs"/>
            </a:rPr>
            <a:t>百万円の積立てが増額の大きな要因となっている。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依存財源が歳入の大半を占める本町では、災害等の不測の事態に備えるため、また、公共施設の長寿命化工事を見越し、今後も継続的に基金残高を確保していく必要がある。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E3A3134A-8F22-4F7C-83A7-51C23B018074}"/>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446D718E-86F0-426D-9395-AEF284200D69}"/>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7A819F70-7E6C-437B-A9BD-9B0CDFA9FE62}"/>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年度は、繰上償還を行ったため</a:t>
          </a:r>
          <a:r>
            <a:rPr kumimoji="1" lang="en-US" altLang="ja-JP" sz="1100">
              <a:solidFill>
                <a:schemeClr val="dk1"/>
              </a:solidFill>
              <a:effectLst/>
              <a:latin typeface="+mn-lt"/>
              <a:ea typeface="+mn-ea"/>
              <a:cs typeface="+mn-cs"/>
            </a:rPr>
            <a:t>331</a:t>
          </a:r>
          <a:r>
            <a:rPr kumimoji="1" lang="ja-JP" altLang="ja-JP" sz="1100">
              <a:solidFill>
                <a:schemeClr val="dk1"/>
              </a:solidFill>
              <a:effectLst/>
              <a:latin typeface="+mn-lt"/>
              <a:ea typeface="+mn-ea"/>
              <a:cs typeface="+mn-cs"/>
            </a:rPr>
            <a:t>百万円を取り崩した。</a:t>
          </a:r>
          <a:endParaRPr lang="ja-JP" altLang="ja-JP" sz="1400">
            <a:effectLst/>
          </a:endParaRPr>
        </a:p>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今後の公債費上昇を見越し減債基金を多く積立て、</a:t>
          </a:r>
          <a:r>
            <a:rPr kumimoji="1" lang="en-US" altLang="ja-JP" sz="1100">
              <a:solidFill>
                <a:schemeClr val="dk1"/>
              </a:solidFill>
              <a:effectLst/>
              <a:latin typeface="+mn-lt"/>
              <a:ea typeface="+mn-ea"/>
              <a:cs typeface="+mn-cs"/>
            </a:rPr>
            <a:t>68</a:t>
          </a:r>
          <a:r>
            <a:rPr kumimoji="1" lang="ja-JP" altLang="ja-JP" sz="1100">
              <a:solidFill>
                <a:schemeClr val="dk1"/>
              </a:solidFill>
              <a:effectLst/>
              <a:latin typeface="+mn-lt"/>
              <a:ea typeface="+mn-ea"/>
              <a:cs typeface="+mn-cs"/>
            </a:rPr>
            <a:t>百万円増加した。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年度は、繰上償還を行った</a:t>
          </a:r>
          <a:r>
            <a:rPr kumimoji="1" lang="ja-JP" altLang="ja-JP" sz="1100">
              <a:solidFill>
                <a:sysClr val="windowText" lastClr="000000"/>
              </a:solidFill>
              <a:effectLst/>
              <a:latin typeface="+mn-lt"/>
              <a:ea typeface="+mn-ea"/>
              <a:cs typeface="+mn-cs"/>
            </a:rPr>
            <a:t>ため</a:t>
          </a:r>
          <a:r>
            <a:rPr kumimoji="1" lang="en-US" altLang="ja-JP" sz="1100">
              <a:solidFill>
                <a:sysClr val="windowText" lastClr="000000"/>
              </a:solidFill>
              <a:effectLst/>
              <a:latin typeface="+mn-lt"/>
              <a:ea typeface="+mn-ea"/>
              <a:cs typeface="+mn-cs"/>
            </a:rPr>
            <a:t>261</a:t>
          </a:r>
          <a:r>
            <a:rPr kumimoji="1" lang="ja-JP" altLang="ja-JP" sz="1100">
              <a:solidFill>
                <a:sysClr val="windowText" lastClr="000000"/>
              </a:solidFill>
              <a:effectLst/>
              <a:latin typeface="+mn-lt"/>
              <a:ea typeface="+mn-ea"/>
              <a:cs typeface="+mn-cs"/>
            </a:rPr>
            <a:t>百万円を取り崩した</a:t>
          </a:r>
          <a:r>
            <a:rPr kumimoji="1" lang="ja-JP" altLang="ja-JP" sz="1100">
              <a:solidFill>
                <a:schemeClr val="dk1"/>
              </a:solidFill>
              <a:effectLst/>
              <a:latin typeface="+mn-lt"/>
              <a:ea typeface="+mn-ea"/>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地方債の償還額が今後も増加していくため、計画的に積立てを行っていく必要がある。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109BEB5C-7DAA-49B4-856A-18CC6A14BB2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京都府伊根町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1,861
1,850
61.95
4,295,421
3,888,217
377,229
1,991,492
3,795,066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0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0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0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0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0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[ 77.3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0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0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0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ysClr val="windowText" lastClr="000000"/>
              </a:solidFill>
              <a:effectLst/>
              <a:latin typeface="+mn-lt"/>
              <a:ea typeface="+mn-ea"/>
              <a:cs typeface="+mn-cs"/>
            </a:rPr>
            <a:t>町全体の有形固定資産減価償却率は類似団体平均と比較し高くなっているが、その要因は、固定資産全体の約</a:t>
          </a:r>
          <a:r>
            <a:rPr lang="en-US" altLang="ja-JP" sz="1100" b="0" i="0" baseline="0">
              <a:solidFill>
                <a:sysClr val="windowText" lastClr="000000"/>
              </a:solidFill>
              <a:effectLst/>
              <a:latin typeface="+mn-lt"/>
              <a:ea typeface="+mn-ea"/>
              <a:cs typeface="+mn-cs"/>
            </a:rPr>
            <a:t>27</a:t>
          </a:r>
          <a:r>
            <a:rPr lang="ja-JP" altLang="ja-JP" sz="1100" b="0" i="0" baseline="0">
              <a:solidFill>
                <a:sysClr val="windowText" lastClr="000000"/>
              </a:solidFill>
              <a:effectLst/>
              <a:latin typeface="+mn-lt"/>
              <a:ea typeface="+mn-ea"/>
              <a:cs typeface="+mn-cs"/>
            </a:rPr>
            <a:t>％を占める港湾・漁港の減価償却率</a:t>
          </a:r>
          <a:r>
            <a:rPr lang="ja-JP" altLang="en-US" sz="1100" b="0" i="0" baseline="0">
              <a:solidFill>
                <a:sysClr val="windowText" lastClr="000000"/>
              </a:solidFill>
              <a:effectLst/>
              <a:latin typeface="+mn-lt"/>
              <a:ea typeface="+mn-ea"/>
              <a:cs typeface="+mn-cs"/>
            </a:rPr>
            <a:t>が</a:t>
          </a:r>
          <a:r>
            <a:rPr lang="en-US" altLang="ja-JP" sz="1100" b="0" i="0" baseline="0">
              <a:solidFill>
                <a:sysClr val="windowText" lastClr="000000"/>
              </a:solidFill>
              <a:effectLst/>
              <a:latin typeface="+mn-lt"/>
              <a:ea typeface="+mn-ea"/>
              <a:cs typeface="+mn-cs"/>
            </a:rPr>
            <a:t>98.9</a:t>
          </a:r>
          <a:r>
            <a:rPr lang="ja-JP" altLang="ja-JP" sz="1100" b="0" i="0" baseline="0">
              <a:solidFill>
                <a:sysClr val="windowText" lastClr="000000"/>
              </a:solidFill>
              <a:effectLst/>
              <a:latin typeface="+mn-lt"/>
              <a:ea typeface="+mn-ea"/>
              <a:cs typeface="+mn-cs"/>
            </a:rPr>
            <a:t>％と高く、また、個別施設に見ても全国平均を上回る施設が多い。引き続き、港湾・漁港、道路・トンネル・橋梁の長寿命化計画に基づき施設の維持管理を行う</a:t>
          </a:r>
          <a:r>
            <a:rPr lang="ja-JP" altLang="en-US" sz="1100" b="0" i="0" baseline="0">
              <a:solidFill>
                <a:sysClr val="windowText" lastClr="000000"/>
              </a:solidFill>
              <a:effectLst/>
              <a:latin typeface="+mn-lt"/>
              <a:ea typeface="+mn-ea"/>
              <a:cs typeface="+mn-cs"/>
            </a:rPr>
            <a:t>。</a:t>
          </a:r>
          <a:endParaRPr lang="ja-JP" altLang="ja-JP">
            <a:solidFill>
              <a:sysClr val="windowText" lastClr="000000"/>
            </a:solidFill>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00000000-0008-0000-0000-000048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00000000-0008-0000-0000-00004A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00000000-0008-0000-0000-00004B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00000000-0008-0000-0000-00004C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flipV="1">
          <a:off x="4760595" y="5187406"/>
          <a:ext cx="1270" cy="1532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8" name="有形固定資産減価償却率最小値テキスト">
          <a:extLst>
            <a:ext uri="{FF2B5EF4-FFF2-40B4-BE49-F238E27FC236}">
              <a16:creationId xmlns:a16="http://schemas.microsoft.com/office/drawing/2014/main" id="{00000000-0008-0000-0000-00004E000000}"/>
            </a:ext>
          </a:extLst>
        </xdr:cNvPr>
        <xdr:cNvSpPr txBox="1"/>
      </xdr:nvSpPr>
      <xdr:spPr>
        <a:xfrm>
          <a:off x="4813300" y="672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9" name="直線コネクタ 78">
          <a:extLst>
            <a:ext uri="{FF2B5EF4-FFF2-40B4-BE49-F238E27FC236}">
              <a16:creationId xmlns:a16="http://schemas.microsoft.com/office/drawing/2014/main" id="{00000000-0008-0000-0000-00004F000000}"/>
            </a:ext>
          </a:extLst>
        </xdr:cNvPr>
        <xdr:cNvCxnSpPr/>
      </xdr:nvCxnSpPr>
      <xdr:spPr>
        <a:xfrm>
          <a:off x="4673600" y="6720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80" name="有形固定資産減価償却率最大値テキスト">
          <a:extLst>
            <a:ext uri="{FF2B5EF4-FFF2-40B4-BE49-F238E27FC236}">
              <a16:creationId xmlns:a16="http://schemas.microsoft.com/office/drawing/2014/main" id="{00000000-0008-0000-0000-000050000000}"/>
            </a:ext>
          </a:extLst>
        </xdr:cNvPr>
        <xdr:cNvSpPr txBox="1"/>
      </xdr:nvSpPr>
      <xdr:spPr>
        <a:xfrm>
          <a:off x="4813300" y="496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81" name="直線コネクタ 80">
          <a:extLst>
            <a:ext uri="{FF2B5EF4-FFF2-40B4-BE49-F238E27FC236}">
              <a16:creationId xmlns:a16="http://schemas.microsoft.com/office/drawing/2014/main" id="{00000000-0008-0000-0000-000051000000}"/>
            </a:ext>
          </a:extLst>
        </xdr:cNvPr>
        <xdr:cNvCxnSpPr/>
      </xdr:nvCxnSpPr>
      <xdr:spPr>
        <a:xfrm>
          <a:off x="4673600" y="5187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138901</xdr:rowOff>
    </xdr:from>
    <xdr:ext cx="405111" cy="259045"/>
    <xdr:sp macro="" textlink="">
      <xdr:nvSpPr>
        <xdr:cNvPr id="82" name="有形固定資産減価償却率平均値テキスト">
          <a:extLst>
            <a:ext uri="{FF2B5EF4-FFF2-40B4-BE49-F238E27FC236}">
              <a16:creationId xmlns:a16="http://schemas.microsoft.com/office/drawing/2014/main" id="{00000000-0008-0000-0000-000052000000}"/>
            </a:ext>
          </a:extLst>
        </xdr:cNvPr>
        <xdr:cNvSpPr txBox="1"/>
      </xdr:nvSpPr>
      <xdr:spPr>
        <a:xfrm>
          <a:off x="4813300" y="58824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3" name="フローチャート: 判断 82">
          <a:extLst>
            <a:ext uri="{FF2B5EF4-FFF2-40B4-BE49-F238E27FC236}">
              <a16:creationId xmlns:a16="http://schemas.microsoft.com/office/drawing/2014/main" id="{00000000-0008-0000-0000-000053000000}"/>
            </a:ext>
          </a:extLst>
        </xdr:cNvPr>
        <xdr:cNvSpPr/>
      </xdr:nvSpPr>
      <xdr:spPr>
        <a:xfrm>
          <a:off x="4711700" y="6031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4" name="フローチャート: 判断 83">
          <a:extLst>
            <a:ext uri="{FF2B5EF4-FFF2-40B4-BE49-F238E27FC236}">
              <a16:creationId xmlns:a16="http://schemas.microsoft.com/office/drawing/2014/main" id="{00000000-0008-0000-0000-000054000000}"/>
            </a:ext>
          </a:extLst>
        </xdr:cNvPr>
        <xdr:cNvSpPr/>
      </xdr:nvSpPr>
      <xdr:spPr>
        <a:xfrm>
          <a:off x="4000500" y="6009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5" name="フローチャート: 判断 84">
          <a:extLst>
            <a:ext uri="{FF2B5EF4-FFF2-40B4-BE49-F238E27FC236}">
              <a16:creationId xmlns:a16="http://schemas.microsoft.com/office/drawing/2014/main" id="{00000000-0008-0000-0000-000055000000}"/>
            </a:ext>
          </a:extLst>
        </xdr:cNvPr>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6" name="フローチャート: 判断 85">
          <a:extLst>
            <a:ext uri="{FF2B5EF4-FFF2-40B4-BE49-F238E27FC236}">
              <a16:creationId xmlns:a16="http://schemas.microsoft.com/office/drawing/2014/main" id="{00000000-0008-0000-0000-000056000000}"/>
            </a:ext>
          </a:extLst>
        </xdr:cNvPr>
        <xdr:cNvSpPr/>
      </xdr:nvSpPr>
      <xdr:spPr>
        <a:xfrm>
          <a:off x="2476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7" name="フローチャート: 判断 86">
          <a:extLst>
            <a:ext uri="{FF2B5EF4-FFF2-40B4-BE49-F238E27FC236}">
              <a16:creationId xmlns:a16="http://schemas.microsoft.com/office/drawing/2014/main" id="{00000000-0008-0000-0000-000057000000}"/>
            </a:ext>
          </a:extLst>
        </xdr:cNvPr>
        <xdr:cNvSpPr/>
      </xdr:nvSpPr>
      <xdr:spPr>
        <a:xfrm>
          <a:off x="1714500" y="585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000-000059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000-00005A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00000000-0008-0000-0000-00005B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00000000-0008-0000-0000-00005C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103142</xdr:rowOff>
    </xdr:from>
    <xdr:to>
      <xdr:col>23</xdr:col>
      <xdr:colOff>136525</xdr:colOff>
      <xdr:row>33</xdr:row>
      <xdr:rowOff>33292</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4711700" y="6361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81569</xdr:rowOff>
    </xdr:from>
    <xdr:ext cx="405111" cy="259045"/>
    <xdr:sp macro="" textlink="">
      <xdr:nvSpPr>
        <xdr:cNvPr id="94" name="有形固定資産減価償却率該当値テキスト">
          <a:extLst>
            <a:ext uri="{FF2B5EF4-FFF2-40B4-BE49-F238E27FC236}">
              <a16:creationId xmlns:a16="http://schemas.microsoft.com/office/drawing/2014/main" id="{00000000-0008-0000-0000-00005E000000}"/>
            </a:ext>
          </a:extLst>
        </xdr:cNvPr>
        <xdr:cNvSpPr txBox="1"/>
      </xdr:nvSpPr>
      <xdr:spPr>
        <a:xfrm>
          <a:off x="4813300" y="6339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90805</xdr:rowOff>
    </xdr:from>
    <xdr:to>
      <xdr:col>19</xdr:col>
      <xdr:colOff>187325</xdr:colOff>
      <xdr:row>33</xdr:row>
      <xdr:rowOff>20955</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4000500" y="634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141605</xdr:rowOff>
    </xdr:from>
    <xdr:to>
      <xdr:col>23</xdr:col>
      <xdr:colOff>85725</xdr:colOff>
      <xdr:row>32</xdr:row>
      <xdr:rowOff>153942</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a:off x="4051300" y="6399530"/>
          <a:ext cx="711200" cy="1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72299</xdr:rowOff>
    </xdr:from>
    <xdr:to>
      <xdr:col>15</xdr:col>
      <xdr:colOff>187325</xdr:colOff>
      <xdr:row>33</xdr:row>
      <xdr:rowOff>2449</xdr:rowOff>
    </xdr:to>
    <xdr:sp macro="" textlink="">
      <xdr:nvSpPr>
        <xdr:cNvPr id="97" name="楕円 96">
          <a:extLst>
            <a:ext uri="{FF2B5EF4-FFF2-40B4-BE49-F238E27FC236}">
              <a16:creationId xmlns:a16="http://schemas.microsoft.com/office/drawing/2014/main" id="{00000000-0008-0000-0000-000061000000}"/>
            </a:ext>
          </a:extLst>
        </xdr:cNvPr>
        <xdr:cNvSpPr/>
      </xdr:nvSpPr>
      <xdr:spPr>
        <a:xfrm>
          <a:off x="3238500" y="6330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123099</xdr:rowOff>
    </xdr:from>
    <xdr:to>
      <xdr:col>19</xdr:col>
      <xdr:colOff>136525</xdr:colOff>
      <xdr:row>32</xdr:row>
      <xdr:rowOff>141605</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a:off x="3289300" y="6381024"/>
          <a:ext cx="762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50709</xdr:rowOff>
    </xdr:from>
    <xdr:to>
      <xdr:col>11</xdr:col>
      <xdr:colOff>187325</xdr:colOff>
      <xdr:row>32</xdr:row>
      <xdr:rowOff>152309</xdr:rowOff>
    </xdr:to>
    <xdr:sp macro="" textlink="">
      <xdr:nvSpPr>
        <xdr:cNvPr id="99" name="楕円 98">
          <a:extLst>
            <a:ext uri="{FF2B5EF4-FFF2-40B4-BE49-F238E27FC236}">
              <a16:creationId xmlns:a16="http://schemas.microsoft.com/office/drawing/2014/main" id="{00000000-0008-0000-0000-000063000000}"/>
            </a:ext>
          </a:extLst>
        </xdr:cNvPr>
        <xdr:cNvSpPr/>
      </xdr:nvSpPr>
      <xdr:spPr>
        <a:xfrm>
          <a:off x="2476500" y="630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101509</xdr:rowOff>
    </xdr:from>
    <xdr:to>
      <xdr:col>15</xdr:col>
      <xdr:colOff>136525</xdr:colOff>
      <xdr:row>32</xdr:row>
      <xdr:rowOff>123099</xdr:rowOff>
    </xdr:to>
    <xdr:cxnSp macro="">
      <xdr:nvCxnSpPr>
        <xdr:cNvPr id="100" name="直線コネクタ 99">
          <a:extLst>
            <a:ext uri="{FF2B5EF4-FFF2-40B4-BE49-F238E27FC236}">
              <a16:creationId xmlns:a16="http://schemas.microsoft.com/office/drawing/2014/main" id="{00000000-0008-0000-0000-000064000000}"/>
            </a:ext>
          </a:extLst>
        </xdr:cNvPr>
        <xdr:cNvCxnSpPr/>
      </xdr:nvCxnSpPr>
      <xdr:spPr>
        <a:xfrm>
          <a:off x="2527300" y="6359434"/>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10614</xdr:rowOff>
    </xdr:from>
    <xdr:to>
      <xdr:col>7</xdr:col>
      <xdr:colOff>187325</xdr:colOff>
      <xdr:row>32</xdr:row>
      <xdr:rowOff>112214</xdr:rowOff>
    </xdr:to>
    <xdr:sp macro="" textlink="">
      <xdr:nvSpPr>
        <xdr:cNvPr id="101" name="楕円 100">
          <a:extLst>
            <a:ext uri="{FF2B5EF4-FFF2-40B4-BE49-F238E27FC236}">
              <a16:creationId xmlns:a16="http://schemas.microsoft.com/office/drawing/2014/main" id="{00000000-0008-0000-0000-000065000000}"/>
            </a:ext>
          </a:extLst>
        </xdr:cNvPr>
        <xdr:cNvSpPr/>
      </xdr:nvSpPr>
      <xdr:spPr>
        <a:xfrm>
          <a:off x="1714500" y="626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61414</xdr:rowOff>
    </xdr:from>
    <xdr:to>
      <xdr:col>11</xdr:col>
      <xdr:colOff>136525</xdr:colOff>
      <xdr:row>32</xdr:row>
      <xdr:rowOff>101509</xdr:rowOff>
    </xdr:to>
    <xdr:cxnSp macro="">
      <xdr:nvCxnSpPr>
        <xdr:cNvPr id="102" name="直線コネクタ 101">
          <a:extLst>
            <a:ext uri="{FF2B5EF4-FFF2-40B4-BE49-F238E27FC236}">
              <a16:creationId xmlns:a16="http://schemas.microsoft.com/office/drawing/2014/main" id="{00000000-0008-0000-0000-000066000000}"/>
            </a:ext>
          </a:extLst>
        </xdr:cNvPr>
        <xdr:cNvCxnSpPr/>
      </xdr:nvCxnSpPr>
      <xdr:spPr>
        <a:xfrm>
          <a:off x="1765300" y="6319339"/>
          <a:ext cx="762000" cy="4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41110</xdr:rowOff>
    </xdr:from>
    <xdr:ext cx="405111" cy="259045"/>
    <xdr:sp macro="" textlink="">
      <xdr:nvSpPr>
        <xdr:cNvPr id="103" name="n_1aveValue有形固定資産減価償却率">
          <a:extLst>
            <a:ext uri="{FF2B5EF4-FFF2-40B4-BE49-F238E27FC236}">
              <a16:creationId xmlns:a16="http://schemas.microsoft.com/office/drawing/2014/main" id="{00000000-0008-0000-0000-000067000000}"/>
            </a:ext>
          </a:extLst>
        </xdr:cNvPr>
        <xdr:cNvSpPr txBox="1"/>
      </xdr:nvSpPr>
      <xdr:spPr>
        <a:xfrm>
          <a:off x="3836044" y="5784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104" name="n_2aveValue有形固定資産減価償却率">
          <a:extLst>
            <a:ext uri="{FF2B5EF4-FFF2-40B4-BE49-F238E27FC236}">
              <a16:creationId xmlns:a16="http://schemas.microsoft.com/office/drawing/2014/main" id="{00000000-0008-0000-0000-000068000000}"/>
            </a:ext>
          </a:extLst>
        </xdr:cNvPr>
        <xdr:cNvSpPr txBox="1"/>
      </xdr:nvSpPr>
      <xdr:spPr>
        <a:xfrm>
          <a:off x="30867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98442</xdr:rowOff>
    </xdr:from>
    <xdr:ext cx="405111" cy="259045"/>
    <xdr:sp macro="" textlink="">
      <xdr:nvSpPr>
        <xdr:cNvPr id="105" name="n_3aveValue有形固定資産減価償却率">
          <a:extLst>
            <a:ext uri="{FF2B5EF4-FFF2-40B4-BE49-F238E27FC236}">
              <a16:creationId xmlns:a16="http://schemas.microsoft.com/office/drawing/2014/main" id="{00000000-0008-0000-0000-000069000000}"/>
            </a:ext>
          </a:extLst>
        </xdr:cNvPr>
        <xdr:cNvSpPr txBox="1"/>
      </xdr:nvSpPr>
      <xdr:spPr>
        <a:xfrm>
          <a:off x="2324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61430</xdr:rowOff>
    </xdr:from>
    <xdr:ext cx="405111" cy="259045"/>
    <xdr:sp macro="" textlink="">
      <xdr:nvSpPr>
        <xdr:cNvPr id="106" name="n_4aveValue有形固定資産減価償却率">
          <a:extLst>
            <a:ext uri="{FF2B5EF4-FFF2-40B4-BE49-F238E27FC236}">
              <a16:creationId xmlns:a16="http://schemas.microsoft.com/office/drawing/2014/main" id="{00000000-0008-0000-0000-00006A000000}"/>
            </a:ext>
          </a:extLst>
        </xdr:cNvPr>
        <xdr:cNvSpPr txBox="1"/>
      </xdr:nvSpPr>
      <xdr:spPr>
        <a:xfrm>
          <a:off x="1562744" y="5633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12082</xdr:rowOff>
    </xdr:from>
    <xdr:ext cx="405111" cy="259045"/>
    <xdr:sp macro="" textlink="">
      <xdr:nvSpPr>
        <xdr:cNvPr id="107" name="n_1mainValue有形固定資産減価償却率">
          <a:extLst>
            <a:ext uri="{FF2B5EF4-FFF2-40B4-BE49-F238E27FC236}">
              <a16:creationId xmlns:a16="http://schemas.microsoft.com/office/drawing/2014/main" id="{00000000-0008-0000-0000-00006B000000}"/>
            </a:ext>
          </a:extLst>
        </xdr:cNvPr>
        <xdr:cNvSpPr txBox="1"/>
      </xdr:nvSpPr>
      <xdr:spPr>
        <a:xfrm>
          <a:off x="3836044" y="644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165026</xdr:rowOff>
    </xdr:from>
    <xdr:ext cx="405111" cy="259045"/>
    <xdr:sp macro="" textlink="">
      <xdr:nvSpPr>
        <xdr:cNvPr id="108" name="n_2mainValue有形固定資産減価償却率">
          <a:extLst>
            <a:ext uri="{FF2B5EF4-FFF2-40B4-BE49-F238E27FC236}">
              <a16:creationId xmlns:a16="http://schemas.microsoft.com/office/drawing/2014/main" id="{00000000-0008-0000-0000-00006C000000}"/>
            </a:ext>
          </a:extLst>
        </xdr:cNvPr>
        <xdr:cNvSpPr txBox="1"/>
      </xdr:nvSpPr>
      <xdr:spPr>
        <a:xfrm>
          <a:off x="3086744" y="6422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143436</xdr:rowOff>
    </xdr:from>
    <xdr:ext cx="405111" cy="259045"/>
    <xdr:sp macro="" textlink="">
      <xdr:nvSpPr>
        <xdr:cNvPr id="109" name="n_3mainValue有形固定資産減価償却率">
          <a:extLst>
            <a:ext uri="{FF2B5EF4-FFF2-40B4-BE49-F238E27FC236}">
              <a16:creationId xmlns:a16="http://schemas.microsoft.com/office/drawing/2014/main" id="{00000000-0008-0000-0000-00006D000000}"/>
            </a:ext>
          </a:extLst>
        </xdr:cNvPr>
        <xdr:cNvSpPr txBox="1"/>
      </xdr:nvSpPr>
      <xdr:spPr>
        <a:xfrm>
          <a:off x="2324744" y="6401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103341</xdr:rowOff>
    </xdr:from>
    <xdr:ext cx="405111" cy="259045"/>
    <xdr:sp macro="" textlink="">
      <xdr:nvSpPr>
        <xdr:cNvPr id="110" name="n_4mainValue有形固定資産減価償却率">
          <a:extLst>
            <a:ext uri="{FF2B5EF4-FFF2-40B4-BE49-F238E27FC236}">
              <a16:creationId xmlns:a16="http://schemas.microsoft.com/office/drawing/2014/main" id="{00000000-0008-0000-0000-00006E000000}"/>
            </a:ext>
          </a:extLst>
        </xdr:cNvPr>
        <xdr:cNvSpPr txBox="1"/>
      </xdr:nvSpPr>
      <xdr:spPr>
        <a:xfrm>
          <a:off x="1562744" y="6361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[ 274.1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00000000-0008-0000-0000-000077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00000000-0008-0000-0000-000078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00000000-0008-0000-0000-000079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00000000-0008-0000-0000-00007A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00000000-0008-0000-0000-00007B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平成</a:t>
          </a:r>
          <a:r>
            <a:rPr kumimoji="1" lang="en-US" altLang="ja-JP" sz="1100">
              <a:solidFill>
                <a:sysClr val="windowText" lastClr="000000"/>
              </a:solidFill>
              <a:effectLst/>
              <a:latin typeface="+mn-lt"/>
              <a:ea typeface="+mn-ea"/>
              <a:cs typeface="+mn-cs"/>
            </a:rPr>
            <a:t>26</a:t>
          </a:r>
          <a:r>
            <a:rPr kumimoji="1" lang="ja-JP" altLang="ja-JP" sz="1100">
              <a:solidFill>
                <a:sysClr val="windowText" lastClr="000000"/>
              </a:solidFill>
              <a:effectLst/>
              <a:latin typeface="+mn-lt"/>
              <a:ea typeface="+mn-ea"/>
              <a:cs typeface="+mn-cs"/>
            </a:rPr>
            <a:t>年度伊根中学校改築事業、平成</a:t>
          </a:r>
          <a:r>
            <a:rPr kumimoji="1" lang="en-US" altLang="ja-JP" sz="1100">
              <a:solidFill>
                <a:sysClr val="windowText" lastClr="000000"/>
              </a:solidFill>
              <a:effectLst/>
              <a:latin typeface="+mn-lt"/>
              <a:ea typeface="+mn-ea"/>
              <a:cs typeface="+mn-cs"/>
            </a:rPr>
            <a:t>28</a:t>
          </a:r>
          <a:r>
            <a:rPr kumimoji="1" lang="ja-JP" altLang="ja-JP" sz="1100">
              <a:solidFill>
                <a:sysClr val="windowText" lastClr="000000"/>
              </a:solidFill>
              <a:effectLst/>
              <a:latin typeface="+mn-lt"/>
              <a:ea typeface="+mn-ea"/>
              <a:cs typeface="+mn-cs"/>
            </a:rPr>
            <a:t>年度宮津与謝クリーンセンター整備事業等の大型事業の実施により起債発行額が増加したほか、毎年度起債により各種事業を実施していることから、債務償還比率が類似団体平均より上回っている。</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引き続き、伊根町財政計画に基づき計画的な財政運営を行う。</a:t>
          </a:r>
          <a:endParaRPr lang="ja-JP" altLang="ja-JP">
            <a:solidFill>
              <a:sysClr val="windowText" lastClr="000000"/>
            </a:solidFill>
            <a:effectLst/>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00000000-0008-0000-0000-000086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00000000-0008-0000-0000-000088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00000000-0008-0000-0000-00008A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flipV="1">
          <a:off x="14793595" y="5312833"/>
          <a:ext cx="1269" cy="1388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40" name="債務償還比率最小値テキスト">
          <a:extLst>
            <a:ext uri="{FF2B5EF4-FFF2-40B4-BE49-F238E27FC236}">
              <a16:creationId xmlns:a16="http://schemas.microsoft.com/office/drawing/2014/main" id="{00000000-0008-0000-0000-00008C000000}"/>
            </a:ext>
          </a:extLst>
        </xdr:cNvPr>
        <xdr:cNvSpPr txBox="1"/>
      </xdr:nvSpPr>
      <xdr:spPr>
        <a:xfrm>
          <a:off x="14846300" y="670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41" name="直線コネクタ 140">
          <a:extLst>
            <a:ext uri="{FF2B5EF4-FFF2-40B4-BE49-F238E27FC236}">
              <a16:creationId xmlns:a16="http://schemas.microsoft.com/office/drawing/2014/main" id="{00000000-0008-0000-0000-00008D000000}"/>
            </a:ext>
          </a:extLst>
        </xdr:cNvPr>
        <xdr:cNvCxnSpPr/>
      </xdr:nvCxnSpPr>
      <xdr:spPr>
        <a:xfrm>
          <a:off x="14706600" y="670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00000000-0008-0000-0000-00008E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00000000-0008-0000-0000-00008F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88092</xdr:rowOff>
    </xdr:from>
    <xdr:ext cx="469744" cy="259045"/>
    <xdr:sp macro="" textlink="">
      <xdr:nvSpPr>
        <xdr:cNvPr id="144" name="債務償還比率平均値テキスト">
          <a:extLst>
            <a:ext uri="{FF2B5EF4-FFF2-40B4-BE49-F238E27FC236}">
              <a16:creationId xmlns:a16="http://schemas.microsoft.com/office/drawing/2014/main" id="{00000000-0008-0000-0000-000090000000}"/>
            </a:ext>
          </a:extLst>
        </xdr:cNvPr>
        <xdr:cNvSpPr txBox="1"/>
      </xdr:nvSpPr>
      <xdr:spPr>
        <a:xfrm>
          <a:off x="14846300" y="5488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5" name="フローチャート: 判断 144">
          <a:extLst>
            <a:ext uri="{FF2B5EF4-FFF2-40B4-BE49-F238E27FC236}">
              <a16:creationId xmlns:a16="http://schemas.microsoft.com/office/drawing/2014/main" id="{00000000-0008-0000-0000-000091000000}"/>
            </a:ext>
          </a:extLst>
        </xdr:cNvPr>
        <xdr:cNvSpPr/>
      </xdr:nvSpPr>
      <xdr:spPr>
        <a:xfrm>
          <a:off x="14744700" y="563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6" name="フローチャート: 判断 145">
          <a:extLst>
            <a:ext uri="{FF2B5EF4-FFF2-40B4-BE49-F238E27FC236}">
              <a16:creationId xmlns:a16="http://schemas.microsoft.com/office/drawing/2014/main" id="{00000000-0008-0000-0000-000092000000}"/>
            </a:ext>
          </a:extLst>
        </xdr:cNvPr>
        <xdr:cNvSpPr/>
      </xdr:nvSpPr>
      <xdr:spPr>
        <a:xfrm>
          <a:off x="14033500" y="562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7" name="フローチャート: 判断 146">
          <a:extLst>
            <a:ext uri="{FF2B5EF4-FFF2-40B4-BE49-F238E27FC236}">
              <a16:creationId xmlns:a16="http://schemas.microsoft.com/office/drawing/2014/main" id="{00000000-0008-0000-0000-000093000000}"/>
            </a:ext>
          </a:extLst>
        </xdr:cNvPr>
        <xdr:cNvSpPr/>
      </xdr:nvSpPr>
      <xdr:spPr>
        <a:xfrm>
          <a:off x="13271500" y="562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8" name="フローチャート: 判断 147">
          <a:extLst>
            <a:ext uri="{FF2B5EF4-FFF2-40B4-BE49-F238E27FC236}">
              <a16:creationId xmlns:a16="http://schemas.microsoft.com/office/drawing/2014/main" id="{00000000-0008-0000-0000-000094000000}"/>
            </a:ext>
          </a:extLst>
        </xdr:cNvPr>
        <xdr:cNvSpPr/>
      </xdr:nvSpPr>
      <xdr:spPr>
        <a:xfrm>
          <a:off x="12509500" y="56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9" name="フローチャート: 判断 148">
          <a:extLst>
            <a:ext uri="{FF2B5EF4-FFF2-40B4-BE49-F238E27FC236}">
              <a16:creationId xmlns:a16="http://schemas.microsoft.com/office/drawing/2014/main" id="{00000000-0008-0000-0000-000095000000}"/>
            </a:ext>
          </a:extLst>
        </xdr:cNvPr>
        <xdr:cNvSpPr/>
      </xdr:nvSpPr>
      <xdr:spPr>
        <a:xfrm>
          <a:off x="11747500" y="578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0000000-0008-0000-0000-000097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000-000098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00000000-0008-0000-0000-000099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0000000-0008-0000-0000-00009A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11610</xdr:rowOff>
    </xdr:from>
    <xdr:to>
      <xdr:col>76</xdr:col>
      <xdr:colOff>73025</xdr:colOff>
      <xdr:row>29</xdr:row>
      <xdr:rowOff>113210</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4744700" y="575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161487</xdr:rowOff>
    </xdr:from>
    <xdr:ext cx="469744" cy="259045"/>
    <xdr:sp macro="" textlink="">
      <xdr:nvSpPr>
        <xdr:cNvPr id="156" name="債務償還比率該当値テキスト">
          <a:extLst>
            <a:ext uri="{FF2B5EF4-FFF2-40B4-BE49-F238E27FC236}">
              <a16:creationId xmlns:a16="http://schemas.microsoft.com/office/drawing/2014/main" id="{00000000-0008-0000-0000-00009C000000}"/>
            </a:ext>
          </a:extLst>
        </xdr:cNvPr>
        <xdr:cNvSpPr txBox="1"/>
      </xdr:nvSpPr>
      <xdr:spPr>
        <a:xfrm>
          <a:off x="14846300" y="5733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20426</xdr:rowOff>
    </xdr:from>
    <xdr:to>
      <xdr:col>72</xdr:col>
      <xdr:colOff>123825</xdr:colOff>
      <xdr:row>29</xdr:row>
      <xdr:rowOff>122026</xdr:rowOff>
    </xdr:to>
    <xdr:sp macro="" textlink="">
      <xdr:nvSpPr>
        <xdr:cNvPr id="157" name="楕円 156">
          <a:extLst>
            <a:ext uri="{FF2B5EF4-FFF2-40B4-BE49-F238E27FC236}">
              <a16:creationId xmlns:a16="http://schemas.microsoft.com/office/drawing/2014/main" id="{00000000-0008-0000-0000-00009D000000}"/>
            </a:ext>
          </a:extLst>
        </xdr:cNvPr>
        <xdr:cNvSpPr/>
      </xdr:nvSpPr>
      <xdr:spPr>
        <a:xfrm>
          <a:off x="14033500" y="5764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62410</xdr:rowOff>
    </xdr:from>
    <xdr:to>
      <xdr:col>76</xdr:col>
      <xdr:colOff>22225</xdr:colOff>
      <xdr:row>29</xdr:row>
      <xdr:rowOff>71226</xdr:rowOff>
    </xdr:to>
    <xdr:cxnSp macro="">
      <xdr:nvCxnSpPr>
        <xdr:cNvPr id="158" name="直線コネクタ 157">
          <a:extLst>
            <a:ext uri="{FF2B5EF4-FFF2-40B4-BE49-F238E27FC236}">
              <a16:creationId xmlns:a16="http://schemas.microsoft.com/office/drawing/2014/main" id="{00000000-0008-0000-0000-00009E000000}"/>
            </a:ext>
          </a:extLst>
        </xdr:cNvPr>
        <xdr:cNvCxnSpPr/>
      </xdr:nvCxnSpPr>
      <xdr:spPr>
        <a:xfrm flipV="1">
          <a:off x="14084300" y="5805985"/>
          <a:ext cx="711200" cy="8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29602</xdr:rowOff>
    </xdr:from>
    <xdr:to>
      <xdr:col>68</xdr:col>
      <xdr:colOff>123825</xdr:colOff>
      <xdr:row>29</xdr:row>
      <xdr:rowOff>131202</xdr:rowOff>
    </xdr:to>
    <xdr:sp macro="" textlink="">
      <xdr:nvSpPr>
        <xdr:cNvPr id="159" name="楕円 158">
          <a:extLst>
            <a:ext uri="{FF2B5EF4-FFF2-40B4-BE49-F238E27FC236}">
              <a16:creationId xmlns:a16="http://schemas.microsoft.com/office/drawing/2014/main" id="{00000000-0008-0000-0000-00009F000000}"/>
            </a:ext>
          </a:extLst>
        </xdr:cNvPr>
        <xdr:cNvSpPr/>
      </xdr:nvSpPr>
      <xdr:spPr>
        <a:xfrm>
          <a:off x="13271500" y="577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71226</xdr:rowOff>
    </xdr:from>
    <xdr:to>
      <xdr:col>72</xdr:col>
      <xdr:colOff>73025</xdr:colOff>
      <xdr:row>29</xdr:row>
      <xdr:rowOff>80402</xdr:rowOff>
    </xdr:to>
    <xdr:cxnSp macro="">
      <xdr:nvCxnSpPr>
        <xdr:cNvPr id="160" name="直線コネクタ 159">
          <a:extLst>
            <a:ext uri="{FF2B5EF4-FFF2-40B4-BE49-F238E27FC236}">
              <a16:creationId xmlns:a16="http://schemas.microsoft.com/office/drawing/2014/main" id="{00000000-0008-0000-0000-0000A0000000}"/>
            </a:ext>
          </a:extLst>
        </xdr:cNvPr>
        <xdr:cNvCxnSpPr/>
      </xdr:nvCxnSpPr>
      <xdr:spPr>
        <a:xfrm flipV="1">
          <a:off x="13322300" y="5814801"/>
          <a:ext cx="762000" cy="9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69363</xdr:rowOff>
    </xdr:from>
    <xdr:to>
      <xdr:col>64</xdr:col>
      <xdr:colOff>123825</xdr:colOff>
      <xdr:row>29</xdr:row>
      <xdr:rowOff>170963</xdr:rowOff>
    </xdr:to>
    <xdr:sp macro="" textlink="">
      <xdr:nvSpPr>
        <xdr:cNvPr id="161" name="楕円 160">
          <a:extLst>
            <a:ext uri="{FF2B5EF4-FFF2-40B4-BE49-F238E27FC236}">
              <a16:creationId xmlns:a16="http://schemas.microsoft.com/office/drawing/2014/main" id="{00000000-0008-0000-0000-0000A1000000}"/>
            </a:ext>
          </a:extLst>
        </xdr:cNvPr>
        <xdr:cNvSpPr/>
      </xdr:nvSpPr>
      <xdr:spPr>
        <a:xfrm>
          <a:off x="12509500" y="5812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80402</xdr:rowOff>
    </xdr:from>
    <xdr:to>
      <xdr:col>68</xdr:col>
      <xdr:colOff>73025</xdr:colOff>
      <xdr:row>29</xdr:row>
      <xdr:rowOff>120163</xdr:rowOff>
    </xdr:to>
    <xdr:cxnSp macro="">
      <xdr:nvCxnSpPr>
        <xdr:cNvPr id="162" name="直線コネクタ 161">
          <a:extLst>
            <a:ext uri="{FF2B5EF4-FFF2-40B4-BE49-F238E27FC236}">
              <a16:creationId xmlns:a16="http://schemas.microsoft.com/office/drawing/2014/main" id="{00000000-0008-0000-0000-0000A2000000}"/>
            </a:ext>
          </a:extLst>
        </xdr:cNvPr>
        <xdr:cNvCxnSpPr/>
      </xdr:nvCxnSpPr>
      <xdr:spPr>
        <a:xfrm flipV="1">
          <a:off x="12560300" y="5823977"/>
          <a:ext cx="762000" cy="39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41317</xdr:rowOff>
    </xdr:from>
    <xdr:to>
      <xdr:col>60</xdr:col>
      <xdr:colOff>123825</xdr:colOff>
      <xdr:row>31</xdr:row>
      <xdr:rowOff>142917</xdr:rowOff>
    </xdr:to>
    <xdr:sp macro="" textlink="">
      <xdr:nvSpPr>
        <xdr:cNvPr id="163" name="楕円 162">
          <a:extLst>
            <a:ext uri="{FF2B5EF4-FFF2-40B4-BE49-F238E27FC236}">
              <a16:creationId xmlns:a16="http://schemas.microsoft.com/office/drawing/2014/main" id="{00000000-0008-0000-0000-0000A3000000}"/>
            </a:ext>
          </a:extLst>
        </xdr:cNvPr>
        <xdr:cNvSpPr/>
      </xdr:nvSpPr>
      <xdr:spPr>
        <a:xfrm>
          <a:off x="11747500" y="6127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120163</xdr:rowOff>
    </xdr:from>
    <xdr:to>
      <xdr:col>64</xdr:col>
      <xdr:colOff>73025</xdr:colOff>
      <xdr:row>31</xdr:row>
      <xdr:rowOff>92117</xdr:rowOff>
    </xdr:to>
    <xdr:cxnSp macro="">
      <xdr:nvCxnSpPr>
        <xdr:cNvPr id="164" name="直線コネクタ 163">
          <a:extLst>
            <a:ext uri="{FF2B5EF4-FFF2-40B4-BE49-F238E27FC236}">
              <a16:creationId xmlns:a16="http://schemas.microsoft.com/office/drawing/2014/main" id="{00000000-0008-0000-0000-0000A4000000}"/>
            </a:ext>
          </a:extLst>
        </xdr:cNvPr>
        <xdr:cNvCxnSpPr/>
      </xdr:nvCxnSpPr>
      <xdr:spPr>
        <a:xfrm flipV="1">
          <a:off x="11798300" y="5863738"/>
          <a:ext cx="762000" cy="314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3436</xdr:rowOff>
    </xdr:from>
    <xdr:ext cx="469744" cy="259045"/>
    <xdr:sp macro="" textlink="">
      <xdr:nvSpPr>
        <xdr:cNvPr id="165" name="n_1aveValue債務償還比率">
          <a:extLst>
            <a:ext uri="{FF2B5EF4-FFF2-40B4-BE49-F238E27FC236}">
              <a16:creationId xmlns:a16="http://schemas.microsoft.com/office/drawing/2014/main" id="{00000000-0008-0000-0000-0000A5000000}"/>
            </a:ext>
          </a:extLst>
        </xdr:cNvPr>
        <xdr:cNvSpPr txBox="1"/>
      </xdr:nvSpPr>
      <xdr:spPr>
        <a:xfrm>
          <a:off x="13836727" y="540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66" name="n_2aveValue債務償還比率">
          <a:extLst>
            <a:ext uri="{FF2B5EF4-FFF2-40B4-BE49-F238E27FC236}">
              <a16:creationId xmlns:a16="http://schemas.microsoft.com/office/drawing/2014/main" id="{00000000-0008-0000-0000-0000A6000000}"/>
            </a:ext>
          </a:extLst>
        </xdr:cNvPr>
        <xdr:cNvSpPr txBox="1"/>
      </xdr:nvSpPr>
      <xdr:spPr>
        <a:xfrm>
          <a:off x="13087427" y="5397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67" name="n_3aveValue債務償還比率">
          <a:extLst>
            <a:ext uri="{FF2B5EF4-FFF2-40B4-BE49-F238E27FC236}">
              <a16:creationId xmlns:a16="http://schemas.microsoft.com/office/drawing/2014/main" id="{00000000-0008-0000-0000-0000A7000000}"/>
            </a:ext>
          </a:extLst>
        </xdr:cNvPr>
        <xdr:cNvSpPr txBox="1"/>
      </xdr:nvSpPr>
      <xdr:spPr>
        <a:xfrm>
          <a:off x="12325427" y="5418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68" name="n_4aveValue債務償還比率">
          <a:extLst>
            <a:ext uri="{FF2B5EF4-FFF2-40B4-BE49-F238E27FC236}">
              <a16:creationId xmlns:a16="http://schemas.microsoft.com/office/drawing/2014/main" id="{00000000-0008-0000-0000-0000A8000000}"/>
            </a:ext>
          </a:extLst>
        </xdr:cNvPr>
        <xdr:cNvSpPr txBox="1"/>
      </xdr:nvSpPr>
      <xdr:spPr>
        <a:xfrm>
          <a:off x="11563427" y="555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113153</xdr:rowOff>
    </xdr:from>
    <xdr:ext cx="469744" cy="259045"/>
    <xdr:sp macro="" textlink="">
      <xdr:nvSpPr>
        <xdr:cNvPr id="169" name="n_1mainValue債務償還比率">
          <a:extLst>
            <a:ext uri="{FF2B5EF4-FFF2-40B4-BE49-F238E27FC236}">
              <a16:creationId xmlns:a16="http://schemas.microsoft.com/office/drawing/2014/main" id="{00000000-0008-0000-0000-0000A9000000}"/>
            </a:ext>
          </a:extLst>
        </xdr:cNvPr>
        <xdr:cNvSpPr txBox="1"/>
      </xdr:nvSpPr>
      <xdr:spPr>
        <a:xfrm>
          <a:off x="13836727" y="5856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122329</xdr:rowOff>
    </xdr:from>
    <xdr:ext cx="469744" cy="259045"/>
    <xdr:sp macro="" textlink="">
      <xdr:nvSpPr>
        <xdr:cNvPr id="170" name="n_2mainValue債務償還比率">
          <a:extLst>
            <a:ext uri="{FF2B5EF4-FFF2-40B4-BE49-F238E27FC236}">
              <a16:creationId xmlns:a16="http://schemas.microsoft.com/office/drawing/2014/main" id="{00000000-0008-0000-0000-0000AA000000}"/>
            </a:ext>
          </a:extLst>
        </xdr:cNvPr>
        <xdr:cNvSpPr txBox="1"/>
      </xdr:nvSpPr>
      <xdr:spPr>
        <a:xfrm>
          <a:off x="13087427" y="586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162090</xdr:rowOff>
    </xdr:from>
    <xdr:ext cx="469744" cy="259045"/>
    <xdr:sp macro="" textlink="">
      <xdr:nvSpPr>
        <xdr:cNvPr id="171" name="n_3mainValue債務償還比率">
          <a:extLst>
            <a:ext uri="{FF2B5EF4-FFF2-40B4-BE49-F238E27FC236}">
              <a16:creationId xmlns:a16="http://schemas.microsoft.com/office/drawing/2014/main" id="{00000000-0008-0000-0000-0000AB000000}"/>
            </a:ext>
          </a:extLst>
        </xdr:cNvPr>
        <xdr:cNvSpPr txBox="1"/>
      </xdr:nvSpPr>
      <xdr:spPr>
        <a:xfrm>
          <a:off x="12325427" y="5905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134044</xdr:rowOff>
    </xdr:from>
    <xdr:ext cx="469744" cy="259045"/>
    <xdr:sp macro="" textlink="">
      <xdr:nvSpPr>
        <xdr:cNvPr id="172" name="n_4mainValue債務償還比率">
          <a:extLst>
            <a:ext uri="{FF2B5EF4-FFF2-40B4-BE49-F238E27FC236}">
              <a16:creationId xmlns:a16="http://schemas.microsoft.com/office/drawing/2014/main" id="{00000000-0008-0000-0000-0000AC000000}"/>
            </a:ext>
          </a:extLst>
        </xdr:cNvPr>
        <xdr:cNvSpPr txBox="1"/>
      </xdr:nvSpPr>
      <xdr:spPr>
        <a:xfrm>
          <a:off x="11563427" y="6220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00000000-0008-0000-0000-0000AD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00000000-0008-0000-0000-0000AE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00000000-0008-0000-0000-0000AF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00000000-0008-0000-0000-0000B0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00000000-0008-0000-0000-0000B1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00000000-0008-0000-0000-0000B2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京都府伊根町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1,861
1,850
61.95
4,295,421
3,888,217
377,229
1,991,492
3,795,066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1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00000000-0008-0000-01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00000000-0008-0000-0100-00003A000000}"/>
            </a:ext>
          </a:extLst>
        </xdr:cNvPr>
        <xdr:cNvCxnSpPr/>
      </xdr:nvCxnSpPr>
      <xdr:spPr>
        <a:xfrm flipV="1">
          <a:off x="4634865" y="5660572"/>
          <a:ext cx="0" cy="161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00000000-0008-0000-0100-00003B000000}"/>
            </a:ext>
          </a:extLst>
        </xdr:cNvPr>
        <xdr:cNvSpPr txBox="1"/>
      </xdr:nvSpPr>
      <xdr:spPr>
        <a:xfrm>
          <a:off x="4673600" y="728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00000000-0008-0000-0100-00003C000000}"/>
            </a:ext>
          </a:extLst>
        </xdr:cNvPr>
        <xdr:cNvCxnSpPr/>
      </xdr:nvCxnSpPr>
      <xdr:spPr>
        <a:xfrm>
          <a:off x="4546600" y="728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00000000-0008-0000-0100-00003D000000}"/>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00000000-0008-0000-0100-00003E000000}"/>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111958</xdr:rowOff>
    </xdr:from>
    <xdr:ext cx="405111" cy="259045"/>
    <xdr:sp macro="" textlink="">
      <xdr:nvSpPr>
        <xdr:cNvPr id="63" name="【道路】&#10;有形固定資産減価償却率平均値テキスト">
          <a:extLst>
            <a:ext uri="{FF2B5EF4-FFF2-40B4-BE49-F238E27FC236}">
              <a16:creationId xmlns:a16="http://schemas.microsoft.com/office/drawing/2014/main" id="{00000000-0008-0000-0100-00003F000000}"/>
            </a:ext>
          </a:extLst>
        </xdr:cNvPr>
        <xdr:cNvSpPr txBox="1"/>
      </xdr:nvSpPr>
      <xdr:spPr>
        <a:xfrm>
          <a:off x="4673600" y="66270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4584700" y="677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3746500" y="675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2857500" y="6695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968500" y="66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00000000-0008-0000-0100-000044000000}"/>
            </a:ext>
          </a:extLst>
        </xdr:cNvPr>
        <xdr:cNvSpPr/>
      </xdr:nvSpPr>
      <xdr:spPr>
        <a:xfrm>
          <a:off x="1079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1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165826</xdr:rowOff>
    </xdr:from>
    <xdr:to>
      <xdr:col>24</xdr:col>
      <xdr:colOff>114300</xdr:colOff>
      <xdr:row>40</xdr:row>
      <xdr:rowOff>95976</xdr:rowOff>
    </xdr:to>
    <xdr:sp macro="" textlink="">
      <xdr:nvSpPr>
        <xdr:cNvPr id="74" name="楕円 73">
          <a:extLst>
            <a:ext uri="{FF2B5EF4-FFF2-40B4-BE49-F238E27FC236}">
              <a16:creationId xmlns:a16="http://schemas.microsoft.com/office/drawing/2014/main" id="{00000000-0008-0000-0100-00004A000000}"/>
            </a:ext>
          </a:extLst>
        </xdr:cNvPr>
        <xdr:cNvSpPr/>
      </xdr:nvSpPr>
      <xdr:spPr>
        <a:xfrm>
          <a:off x="4584700" y="685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144253</xdr:rowOff>
    </xdr:from>
    <xdr:ext cx="405111" cy="259045"/>
    <xdr:sp macro="" textlink="">
      <xdr:nvSpPr>
        <xdr:cNvPr id="75" name="【道路】&#10;有形固定資産減価償却率該当値テキスト">
          <a:extLst>
            <a:ext uri="{FF2B5EF4-FFF2-40B4-BE49-F238E27FC236}">
              <a16:creationId xmlns:a16="http://schemas.microsoft.com/office/drawing/2014/main" id="{00000000-0008-0000-0100-00004B000000}"/>
            </a:ext>
          </a:extLst>
        </xdr:cNvPr>
        <xdr:cNvSpPr txBox="1"/>
      </xdr:nvSpPr>
      <xdr:spPr>
        <a:xfrm>
          <a:off x="4673600" y="683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138067</xdr:rowOff>
    </xdr:from>
    <xdr:to>
      <xdr:col>20</xdr:col>
      <xdr:colOff>38100</xdr:colOff>
      <xdr:row>40</xdr:row>
      <xdr:rowOff>68217</xdr:rowOff>
    </xdr:to>
    <xdr:sp macro="" textlink="">
      <xdr:nvSpPr>
        <xdr:cNvPr id="76" name="楕円 75">
          <a:extLst>
            <a:ext uri="{FF2B5EF4-FFF2-40B4-BE49-F238E27FC236}">
              <a16:creationId xmlns:a16="http://schemas.microsoft.com/office/drawing/2014/main" id="{00000000-0008-0000-0100-00004C000000}"/>
            </a:ext>
          </a:extLst>
        </xdr:cNvPr>
        <xdr:cNvSpPr/>
      </xdr:nvSpPr>
      <xdr:spPr>
        <a:xfrm>
          <a:off x="3746500" y="682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17417</xdr:rowOff>
    </xdr:from>
    <xdr:to>
      <xdr:col>24</xdr:col>
      <xdr:colOff>63500</xdr:colOff>
      <xdr:row>40</xdr:row>
      <xdr:rowOff>45176</xdr:rowOff>
    </xdr:to>
    <xdr:cxnSp macro="">
      <xdr:nvCxnSpPr>
        <xdr:cNvPr id="77" name="直線コネクタ 76">
          <a:extLst>
            <a:ext uri="{FF2B5EF4-FFF2-40B4-BE49-F238E27FC236}">
              <a16:creationId xmlns:a16="http://schemas.microsoft.com/office/drawing/2014/main" id="{00000000-0008-0000-0100-00004D000000}"/>
            </a:ext>
          </a:extLst>
        </xdr:cNvPr>
        <xdr:cNvCxnSpPr/>
      </xdr:nvCxnSpPr>
      <xdr:spPr>
        <a:xfrm>
          <a:off x="3797300" y="6875417"/>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113574</xdr:rowOff>
    </xdr:from>
    <xdr:to>
      <xdr:col>15</xdr:col>
      <xdr:colOff>101600</xdr:colOff>
      <xdr:row>40</xdr:row>
      <xdr:rowOff>43724</xdr:rowOff>
    </xdr:to>
    <xdr:sp macro="" textlink="">
      <xdr:nvSpPr>
        <xdr:cNvPr id="78" name="楕円 77">
          <a:extLst>
            <a:ext uri="{FF2B5EF4-FFF2-40B4-BE49-F238E27FC236}">
              <a16:creationId xmlns:a16="http://schemas.microsoft.com/office/drawing/2014/main" id="{00000000-0008-0000-0100-00004E000000}"/>
            </a:ext>
          </a:extLst>
        </xdr:cNvPr>
        <xdr:cNvSpPr/>
      </xdr:nvSpPr>
      <xdr:spPr>
        <a:xfrm>
          <a:off x="2857500" y="680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164374</xdr:rowOff>
    </xdr:from>
    <xdr:to>
      <xdr:col>19</xdr:col>
      <xdr:colOff>177800</xdr:colOff>
      <xdr:row>40</xdr:row>
      <xdr:rowOff>17417</xdr:rowOff>
    </xdr:to>
    <xdr:cxnSp macro="">
      <xdr:nvCxnSpPr>
        <xdr:cNvPr id="79" name="直線コネクタ 78">
          <a:extLst>
            <a:ext uri="{FF2B5EF4-FFF2-40B4-BE49-F238E27FC236}">
              <a16:creationId xmlns:a16="http://schemas.microsoft.com/office/drawing/2014/main" id="{00000000-0008-0000-0100-00004F000000}"/>
            </a:ext>
          </a:extLst>
        </xdr:cNvPr>
        <xdr:cNvCxnSpPr/>
      </xdr:nvCxnSpPr>
      <xdr:spPr>
        <a:xfrm>
          <a:off x="2908300" y="6850924"/>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89081</xdr:rowOff>
    </xdr:from>
    <xdr:to>
      <xdr:col>10</xdr:col>
      <xdr:colOff>165100</xdr:colOff>
      <xdr:row>40</xdr:row>
      <xdr:rowOff>19231</xdr:rowOff>
    </xdr:to>
    <xdr:sp macro="" textlink="">
      <xdr:nvSpPr>
        <xdr:cNvPr id="80" name="楕円 79">
          <a:extLst>
            <a:ext uri="{FF2B5EF4-FFF2-40B4-BE49-F238E27FC236}">
              <a16:creationId xmlns:a16="http://schemas.microsoft.com/office/drawing/2014/main" id="{00000000-0008-0000-0100-000050000000}"/>
            </a:ext>
          </a:extLst>
        </xdr:cNvPr>
        <xdr:cNvSpPr/>
      </xdr:nvSpPr>
      <xdr:spPr>
        <a:xfrm>
          <a:off x="1968500" y="677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139881</xdr:rowOff>
    </xdr:from>
    <xdr:to>
      <xdr:col>15</xdr:col>
      <xdr:colOff>50800</xdr:colOff>
      <xdr:row>39</xdr:row>
      <xdr:rowOff>164374</xdr:rowOff>
    </xdr:to>
    <xdr:cxnSp macro="">
      <xdr:nvCxnSpPr>
        <xdr:cNvPr id="81" name="直線コネクタ 80">
          <a:extLst>
            <a:ext uri="{FF2B5EF4-FFF2-40B4-BE49-F238E27FC236}">
              <a16:creationId xmlns:a16="http://schemas.microsoft.com/office/drawing/2014/main" id="{00000000-0008-0000-0100-000051000000}"/>
            </a:ext>
          </a:extLst>
        </xdr:cNvPr>
        <xdr:cNvCxnSpPr/>
      </xdr:nvCxnSpPr>
      <xdr:spPr>
        <a:xfrm>
          <a:off x="2019300" y="6826431"/>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56424</xdr:rowOff>
    </xdr:from>
    <xdr:to>
      <xdr:col>6</xdr:col>
      <xdr:colOff>38100</xdr:colOff>
      <xdr:row>39</xdr:row>
      <xdr:rowOff>158024</xdr:rowOff>
    </xdr:to>
    <xdr:sp macro="" textlink="">
      <xdr:nvSpPr>
        <xdr:cNvPr id="82" name="楕円 81">
          <a:extLst>
            <a:ext uri="{FF2B5EF4-FFF2-40B4-BE49-F238E27FC236}">
              <a16:creationId xmlns:a16="http://schemas.microsoft.com/office/drawing/2014/main" id="{00000000-0008-0000-0100-000052000000}"/>
            </a:ext>
          </a:extLst>
        </xdr:cNvPr>
        <xdr:cNvSpPr/>
      </xdr:nvSpPr>
      <xdr:spPr>
        <a:xfrm>
          <a:off x="1079500" y="674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107224</xdr:rowOff>
    </xdr:from>
    <xdr:to>
      <xdr:col>10</xdr:col>
      <xdr:colOff>114300</xdr:colOff>
      <xdr:row>39</xdr:row>
      <xdr:rowOff>139881</xdr:rowOff>
    </xdr:to>
    <xdr:cxnSp macro="">
      <xdr:nvCxnSpPr>
        <xdr:cNvPr id="83" name="直線コネクタ 82">
          <a:extLst>
            <a:ext uri="{FF2B5EF4-FFF2-40B4-BE49-F238E27FC236}">
              <a16:creationId xmlns:a16="http://schemas.microsoft.com/office/drawing/2014/main" id="{00000000-0008-0000-0100-000053000000}"/>
            </a:ext>
          </a:extLst>
        </xdr:cNvPr>
        <xdr:cNvCxnSpPr/>
      </xdr:nvCxnSpPr>
      <xdr:spPr>
        <a:xfrm>
          <a:off x="1130300" y="679377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16164</xdr:rowOff>
    </xdr:from>
    <xdr:ext cx="405111" cy="259045"/>
    <xdr:sp macro="" textlink="">
      <xdr:nvSpPr>
        <xdr:cNvPr id="84" name="n_1aveValue【道路】&#10;有形固定資産減価償却率">
          <a:extLst>
            <a:ext uri="{FF2B5EF4-FFF2-40B4-BE49-F238E27FC236}">
              <a16:creationId xmlns:a16="http://schemas.microsoft.com/office/drawing/2014/main" id="{00000000-0008-0000-0100-000054000000}"/>
            </a:ext>
          </a:extLst>
        </xdr:cNvPr>
        <xdr:cNvSpPr txBox="1"/>
      </xdr:nvSpPr>
      <xdr:spPr>
        <a:xfrm>
          <a:off x="3582044" y="6531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127199</xdr:rowOff>
    </xdr:from>
    <xdr:ext cx="405111" cy="259045"/>
    <xdr:sp macro="" textlink="">
      <xdr:nvSpPr>
        <xdr:cNvPr id="85" name="n_2aveValue【道路】&#10;有形固定資産減価償却率">
          <a:extLst>
            <a:ext uri="{FF2B5EF4-FFF2-40B4-BE49-F238E27FC236}">
              <a16:creationId xmlns:a16="http://schemas.microsoft.com/office/drawing/2014/main" id="{00000000-0008-0000-0100-000055000000}"/>
            </a:ext>
          </a:extLst>
        </xdr:cNvPr>
        <xdr:cNvSpPr txBox="1"/>
      </xdr:nvSpPr>
      <xdr:spPr>
        <a:xfrm>
          <a:off x="2705744" y="6470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104338</xdr:rowOff>
    </xdr:from>
    <xdr:ext cx="405111" cy="259045"/>
    <xdr:sp macro="" textlink="">
      <xdr:nvSpPr>
        <xdr:cNvPr id="86" name="n_3aveValue【道路】&#10;有形固定資産減価償却率">
          <a:extLst>
            <a:ext uri="{FF2B5EF4-FFF2-40B4-BE49-F238E27FC236}">
              <a16:creationId xmlns:a16="http://schemas.microsoft.com/office/drawing/2014/main" id="{00000000-0008-0000-0100-000056000000}"/>
            </a:ext>
          </a:extLst>
        </xdr:cNvPr>
        <xdr:cNvSpPr txBox="1"/>
      </xdr:nvSpPr>
      <xdr:spPr>
        <a:xfrm>
          <a:off x="1816744" y="644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70049</xdr:rowOff>
    </xdr:from>
    <xdr:ext cx="405111" cy="259045"/>
    <xdr:sp macro="" textlink="">
      <xdr:nvSpPr>
        <xdr:cNvPr id="87" name="n_4aveValue【道路】&#10;有形固定資産減価償却率">
          <a:extLst>
            <a:ext uri="{FF2B5EF4-FFF2-40B4-BE49-F238E27FC236}">
              <a16:creationId xmlns:a16="http://schemas.microsoft.com/office/drawing/2014/main" id="{00000000-0008-0000-0100-000057000000}"/>
            </a:ext>
          </a:extLst>
        </xdr:cNvPr>
        <xdr:cNvSpPr txBox="1"/>
      </xdr:nvSpPr>
      <xdr:spPr>
        <a:xfrm>
          <a:off x="927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59344</xdr:rowOff>
    </xdr:from>
    <xdr:ext cx="405111" cy="259045"/>
    <xdr:sp macro="" textlink="">
      <xdr:nvSpPr>
        <xdr:cNvPr id="88" name="n_1mainValue【道路】&#10;有形固定資産減価償却率">
          <a:extLst>
            <a:ext uri="{FF2B5EF4-FFF2-40B4-BE49-F238E27FC236}">
              <a16:creationId xmlns:a16="http://schemas.microsoft.com/office/drawing/2014/main" id="{00000000-0008-0000-0100-000058000000}"/>
            </a:ext>
          </a:extLst>
        </xdr:cNvPr>
        <xdr:cNvSpPr txBox="1"/>
      </xdr:nvSpPr>
      <xdr:spPr>
        <a:xfrm>
          <a:off x="3582044" y="6917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34851</xdr:rowOff>
    </xdr:from>
    <xdr:ext cx="405111" cy="259045"/>
    <xdr:sp macro="" textlink="">
      <xdr:nvSpPr>
        <xdr:cNvPr id="89" name="n_2mainValue【道路】&#10;有形固定資産減価償却率">
          <a:extLst>
            <a:ext uri="{FF2B5EF4-FFF2-40B4-BE49-F238E27FC236}">
              <a16:creationId xmlns:a16="http://schemas.microsoft.com/office/drawing/2014/main" id="{00000000-0008-0000-0100-000059000000}"/>
            </a:ext>
          </a:extLst>
        </xdr:cNvPr>
        <xdr:cNvSpPr txBox="1"/>
      </xdr:nvSpPr>
      <xdr:spPr>
        <a:xfrm>
          <a:off x="2705744" y="689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10358</xdr:rowOff>
    </xdr:from>
    <xdr:ext cx="405111" cy="259045"/>
    <xdr:sp macro="" textlink="">
      <xdr:nvSpPr>
        <xdr:cNvPr id="90" name="n_3mainValue【道路】&#10;有形固定資産減価償却率">
          <a:extLst>
            <a:ext uri="{FF2B5EF4-FFF2-40B4-BE49-F238E27FC236}">
              <a16:creationId xmlns:a16="http://schemas.microsoft.com/office/drawing/2014/main" id="{00000000-0008-0000-0100-00005A000000}"/>
            </a:ext>
          </a:extLst>
        </xdr:cNvPr>
        <xdr:cNvSpPr txBox="1"/>
      </xdr:nvSpPr>
      <xdr:spPr>
        <a:xfrm>
          <a:off x="1816744" y="686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149151</xdr:rowOff>
    </xdr:from>
    <xdr:ext cx="405111" cy="259045"/>
    <xdr:sp macro="" textlink="">
      <xdr:nvSpPr>
        <xdr:cNvPr id="91" name="n_4mainValue【道路】&#10;有形固定資産減価償却率">
          <a:extLst>
            <a:ext uri="{FF2B5EF4-FFF2-40B4-BE49-F238E27FC236}">
              <a16:creationId xmlns:a16="http://schemas.microsoft.com/office/drawing/2014/main" id="{00000000-0008-0000-0100-00005B000000}"/>
            </a:ext>
          </a:extLst>
        </xdr:cNvPr>
        <xdr:cNvSpPr txBox="1"/>
      </xdr:nvSpPr>
      <xdr:spPr>
        <a:xfrm>
          <a:off x="927744" y="683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1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00000000-0008-0000-0100-000066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00000000-0008-0000-0100-000067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00000000-0008-0000-0100-000068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00000000-0008-0000-0100-000069000000}"/>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00000000-0008-0000-0100-00006A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00000000-0008-0000-0100-00006B000000}"/>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0000000-0008-0000-0100-00006C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00000000-0008-0000-0100-00006D000000}"/>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1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00000000-0008-0000-0100-00006F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00000000-0008-0000-01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00000000-0008-0000-0100-000071000000}"/>
            </a:ext>
          </a:extLst>
        </xdr:cNvPr>
        <xdr:cNvCxnSpPr/>
      </xdr:nvCxnSpPr>
      <xdr:spPr>
        <a:xfrm flipV="1">
          <a:off x="10476865" y="5835036"/>
          <a:ext cx="0" cy="1302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00000000-0008-0000-0100-000072000000}"/>
            </a:ext>
          </a:extLst>
        </xdr:cNvPr>
        <xdr:cNvSpPr txBox="1"/>
      </xdr:nvSpPr>
      <xdr:spPr>
        <a:xfrm>
          <a:off x="10515600" y="714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00000000-0008-0000-0100-000073000000}"/>
            </a:ext>
          </a:extLst>
        </xdr:cNvPr>
        <xdr:cNvCxnSpPr/>
      </xdr:nvCxnSpPr>
      <xdr:spPr>
        <a:xfrm>
          <a:off x="10388600" y="713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00000000-0008-0000-0100-000074000000}"/>
            </a:ext>
          </a:extLst>
        </xdr:cNvPr>
        <xdr:cNvSpPr txBox="1"/>
      </xdr:nvSpPr>
      <xdr:spPr>
        <a:xfrm>
          <a:off x="10515600" y="5610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00000000-0008-0000-0100-000075000000}"/>
            </a:ext>
          </a:extLst>
        </xdr:cNvPr>
        <xdr:cNvCxnSpPr/>
      </xdr:nvCxnSpPr>
      <xdr:spPr>
        <a:xfrm>
          <a:off x="10388600" y="5835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89964</xdr:rowOff>
    </xdr:from>
    <xdr:ext cx="534377" cy="259045"/>
    <xdr:sp macro="" textlink="">
      <xdr:nvSpPr>
        <xdr:cNvPr id="118" name="【道路】&#10;一人当たり延長平均値テキスト">
          <a:extLst>
            <a:ext uri="{FF2B5EF4-FFF2-40B4-BE49-F238E27FC236}">
              <a16:creationId xmlns:a16="http://schemas.microsoft.com/office/drawing/2014/main" id="{00000000-0008-0000-0100-000076000000}"/>
            </a:ext>
          </a:extLst>
        </xdr:cNvPr>
        <xdr:cNvSpPr txBox="1"/>
      </xdr:nvSpPr>
      <xdr:spPr>
        <a:xfrm>
          <a:off x="10515600" y="67765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00000000-0008-0000-0100-000077000000}"/>
            </a:ext>
          </a:extLst>
        </xdr:cNvPr>
        <xdr:cNvSpPr/>
      </xdr:nvSpPr>
      <xdr:spPr>
        <a:xfrm>
          <a:off x="10426700" y="692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9588500" y="691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8699500" y="6900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7810500" y="690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6921500" y="6911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83693</xdr:rowOff>
    </xdr:from>
    <xdr:to>
      <xdr:col>55</xdr:col>
      <xdr:colOff>50800</xdr:colOff>
      <xdr:row>41</xdr:row>
      <xdr:rowOff>13843</xdr:rowOff>
    </xdr:to>
    <xdr:sp macro="" textlink="">
      <xdr:nvSpPr>
        <xdr:cNvPr id="129" name="楕円 128">
          <a:extLst>
            <a:ext uri="{FF2B5EF4-FFF2-40B4-BE49-F238E27FC236}">
              <a16:creationId xmlns:a16="http://schemas.microsoft.com/office/drawing/2014/main" id="{00000000-0008-0000-0100-000081000000}"/>
            </a:ext>
          </a:extLst>
        </xdr:cNvPr>
        <xdr:cNvSpPr/>
      </xdr:nvSpPr>
      <xdr:spPr>
        <a:xfrm>
          <a:off x="10426700" y="6941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62120</xdr:rowOff>
    </xdr:from>
    <xdr:ext cx="534377" cy="259045"/>
    <xdr:sp macro="" textlink="">
      <xdr:nvSpPr>
        <xdr:cNvPr id="130" name="【道路】&#10;一人当たり延長該当値テキスト">
          <a:extLst>
            <a:ext uri="{FF2B5EF4-FFF2-40B4-BE49-F238E27FC236}">
              <a16:creationId xmlns:a16="http://schemas.microsoft.com/office/drawing/2014/main" id="{00000000-0008-0000-0100-000082000000}"/>
            </a:ext>
          </a:extLst>
        </xdr:cNvPr>
        <xdr:cNvSpPr txBox="1"/>
      </xdr:nvSpPr>
      <xdr:spPr>
        <a:xfrm>
          <a:off x="10515600" y="6920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86302</xdr:rowOff>
    </xdr:from>
    <xdr:to>
      <xdr:col>50</xdr:col>
      <xdr:colOff>165100</xdr:colOff>
      <xdr:row>41</xdr:row>
      <xdr:rowOff>16452</xdr:rowOff>
    </xdr:to>
    <xdr:sp macro="" textlink="">
      <xdr:nvSpPr>
        <xdr:cNvPr id="131" name="楕円 130">
          <a:extLst>
            <a:ext uri="{FF2B5EF4-FFF2-40B4-BE49-F238E27FC236}">
              <a16:creationId xmlns:a16="http://schemas.microsoft.com/office/drawing/2014/main" id="{00000000-0008-0000-0100-000083000000}"/>
            </a:ext>
          </a:extLst>
        </xdr:cNvPr>
        <xdr:cNvSpPr/>
      </xdr:nvSpPr>
      <xdr:spPr>
        <a:xfrm>
          <a:off x="9588500" y="6944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134493</xdr:rowOff>
    </xdr:from>
    <xdr:to>
      <xdr:col>55</xdr:col>
      <xdr:colOff>0</xdr:colOff>
      <xdr:row>40</xdr:row>
      <xdr:rowOff>137102</xdr:rowOff>
    </xdr:to>
    <xdr:cxnSp macro="">
      <xdr:nvCxnSpPr>
        <xdr:cNvPr id="132" name="直線コネクタ 131">
          <a:extLst>
            <a:ext uri="{FF2B5EF4-FFF2-40B4-BE49-F238E27FC236}">
              <a16:creationId xmlns:a16="http://schemas.microsoft.com/office/drawing/2014/main" id="{00000000-0008-0000-0100-000084000000}"/>
            </a:ext>
          </a:extLst>
        </xdr:cNvPr>
        <xdr:cNvCxnSpPr/>
      </xdr:nvCxnSpPr>
      <xdr:spPr>
        <a:xfrm flipV="1">
          <a:off x="9639300" y="6992493"/>
          <a:ext cx="838200" cy="2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89534</xdr:rowOff>
    </xdr:from>
    <xdr:to>
      <xdr:col>46</xdr:col>
      <xdr:colOff>38100</xdr:colOff>
      <xdr:row>41</xdr:row>
      <xdr:rowOff>19684</xdr:rowOff>
    </xdr:to>
    <xdr:sp macro="" textlink="">
      <xdr:nvSpPr>
        <xdr:cNvPr id="133" name="楕円 132">
          <a:extLst>
            <a:ext uri="{FF2B5EF4-FFF2-40B4-BE49-F238E27FC236}">
              <a16:creationId xmlns:a16="http://schemas.microsoft.com/office/drawing/2014/main" id="{00000000-0008-0000-0100-000085000000}"/>
            </a:ext>
          </a:extLst>
        </xdr:cNvPr>
        <xdr:cNvSpPr/>
      </xdr:nvSpPr>
      <xdr:spPr>
        <a:xfrm>
          <a:off x="8699500" y="6947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137102</xdr:rowOff>
    </xdr:from>
    <xdr:to>
      <xdr:col>50</xdr:col>
      <xdr:colOff>114300</xdr:colOff>
      <xdr:row>40</xdr:row>
      <xdr:rowOff>140334</xdr:rowOff>
    </xdr:to>
    <xdr:cxnSp macro="">
      <xdr:nvCxnSpPr>
        <xdr:cNvPr id="134" name="直線コネクタ 133">
          <a:extLst>
            <a:ext uri="{FF2B5EF4-FFF2-40B4-BE49-F238E27FC236}">
              <a16:creationId xmlns:a16="http://schemas.microsoft.com/office/drawing/2014/main" id="{00000000-0008-0000-0100-000086000000}"/>
            </a:ext>
          </a:extLst>
        </xdr:cNvPr>
        <xdr:cNvCxnSpPr/>
      </xdr:nvCxnSpPr>
      <xdr:spPr>
        <a:xfrm flipV="1">
          <a:off x="8750300" y="6995102"/>
          <a:ext cx="889000" cy="3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84048</xdr:rowOff>
    </xdr:from>
    <xdr:to>
      <xdr:col>41</xdr:col>
      <xdr:colOff>101600</xdr:colOff>
      <xdr:row>41</xdr:row>
      <xdr:rowOff>14198</xdr:rowOff>
    </xdr:to>
    <xdr:sp macro="" textlink="">
      <xdr:nvSpPr>
        <xdr:cNvPr id="135" name="楕円 134">
          <a:extLst>
            <a:ext uri="{FF2B5EF4-FFF2-40B4-BE49-F238E27FC236}">
              <a16:creationId xmlns:a16="http://schemas.microsoft.com/office/drawing/2014/main" id="{00000000-0008-0000-0100-000087000000}"/>
            </a:ext>
          </a:extLst>
        </xdr:cNvPr>
        <xdr:cNvSpPr/>
      </xdr:nvSpPr>
      <xdr:spPr>
        <a:xfrm>
          <a:off x="7810500" y="6942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134848</xdr:rowOff>
    </xdr:from>
    <xdr:to>
      <xdr:col>45</xdr:col>
      <xdr:colOff>177800</xdr:colOff>
      <xdr:row>40</xdr:row>
      <xdr:rowOff>140334</xdr:rowOff>
    </xdr:to>
    <xdr:cxnSp macro="">
      <xdr:nvCxnSpPr>
        <xdr:cNvPr id="136" name="直線コネクタ 135">
          <a:extLst>
            <a:ext uri="{FF2B5EF4-FFF2-40B4-BE49-F238E27FC236}">
              <a16:creationId xmlns:a16="http://schemas.microsoft.com/office/drawing/2014/main" id="{00000000-0008-0000-0100-000088000000}"/>
            </a:ext>
          </a:extLst>
        </xdr:cNvPr>
        <xdr:cNvCxnSpPr/>
      </xdr:nvCxnSpPr>
      <xdr:spPr>
        <a:xfrm>
          <a:off x="7861300" y="6992848"/>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87737</xdr:rowOff>
    </xdr:from>
    <xdr:to>
      <xdr:col>36</xdr:col>
      <xdr:colOff>165100</xdr:colOff>
      <xdr:row>41</xdr:row>
      <xdr:rowOff>17887</xdr:rowOff>
    </xdr:to>
    <xdr:sp macro="" textlink="">
      <xdr:nvSpPr>
        <xdr:cNvPr id="137" name="楕円 136">
          <a:extLst>
            <a:ext uri="{FF2B5EF4-FFF2-40B4-BE49-F238E27FC236}">
              <a16:creationId xmlns:a16="http://schemas.microsoft.com/office/drawing/2014/main" id="{00000000-0008-0000-0100-000089000000}"/>
            </a:ext>
          </a:extLst>
        </xdr:cNvPr>
        <xdr:cNvSpPr/>
      </xdr:nvSpPr>
      <xdr:spPr>
        <a:xfrm>
          <a:off x="6921500" y="6945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134848</xdr:rowOff>
    </xdr:from>
    <xdr:to>
      <xdr:col>41</xdr:col>
      <xdr:colOff>50800</xdr:colOff>
      <xdr:row>40</xdr:row>
      <xdr:rowOff>138537</xdr:rowOff>
    </xdr:to>
    <xdr:cxnSp macro="">
      <xdr:nvCxnSpPr>
        <xdr:cNvPr id="138" name="直線コネクタ 137">
          <a:extLst>
            <a:ext uri="{FF2B5EF4-FFF2-40B4-BE49-F238E27FC236}">
              <a16:creationId xmlns:a16="http://schemas.microsoft.com/office/drawing/2014/main" id="{00000000-0008-0000-0100-00008A000000}"/>
            </a:ext>
          </a:extLst>
        </xdr:cNvPr>
        <xdr:cNvCxnSpPr/>
      </xdr:nvCxnSpPr>
      <xdr:spPr>
        <a:xfrm flipV="1">
          <a:off x="6972300" y="6992848"/>
          <a:ext cx="889000" cy="3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74</xdr:rowOff>
    </xdr:from>
    <xdr:ext cx="534377" cy="259045"/>
    <xdr:sp macro="" textlink="">
      <xdr:nvSpPr>
        <xdr:cNvPr id="139" name="n_1aveValue【道路】&#10;一人当たり延長">
          <a:extLst>
            <a:ext uri="{FF2B5EF4-FFF2-40B4-BE49-F238E27FC236}">
              <a16:creationId xmlns:a16="http://schemas.microsoft.com/office/drawing/2014/main" id="{00000000-0008-0000-0100-00008B000000}"/>
            </a:ext>
          </a:extLst>
        </xdr:cNvPr>
        <xdr:cNvSpPr txBox="1"/>
      </xdr:nvSpPr>
      <xdr:spPr>
        <a:xfrm>
          <a:off x="9359411" y="668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160590</xdr:rowOff>
    </xdr:from>
    <xdr:ext cx="534377" cy="259045"/>
    <xdr:sp macro="" textlink="">
      <xdr:nvSpPr>
        <xdr:cNvPr id="140" name="n_2aveValue【道路】&#10;一人当たり延長">
          <a:extLst>
            <a:ext uri="{FF2B5EF4-FFF2-40B4-BE49-F238E27FC236}">
              <a16:creationId xmlns:a16="http://schemas.microsoft.com/office/drawing/2014/main" id="{00000000-0008-0000-0100-00008C000000}"/>
            </a:ext>
          </a:extLst>
        </xdr:cNvPr>
        <xdr:cNvSpPr txBox="1"/>
      </xdr:nvSpPr>
      <xdr:spPr>
        <a:xfrm>
          <a:off x="8483111" y="667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168732</xdr:rowOff>
    </xdr:from>
    <xdr:ext cx="534377" cy="259045"/>
    <xdr:sp macro="" textlink="">
      <xdr:nvSpPr>
        <xdr:cNvPr id="141" name="n_3aveValue【道路】&#10;一人当たり延長">
          <a:extLst>
            <a:ext uri="{FF2B5EF4-FFF2-40B4-BE49-F238E27FC236}">
              <a16:creationId xmlns:a16="http://schemas.microsoft.com/office/drawing/2014/main" id="{00000000-0008-0000-0100-00008D000000}"/>
            </a:ext>
          </a:extLst>
        </xdr:cNvPr>
        <xdr:cNvSpPr txBox="1"/>
      </xdr:nvSpPr>
      <xdr:spPr>
        <a:xfrm>
          <a:off x="7594111" y="6683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284</xdr:rowOff>
    </xdr:from>
    <xdr:ext cx="534377" cy="259045"/>
    <xdr:sp macro="" textlink="">
      <xdr:nvSpPr>
        <xdr:cNvPr id="142" name="n_4aveValue【道路】&#10;一人当たり延長">
          <a:extLst>
            <a:ext uri="{FF2B5EF4-FFF2-40B4-BE49-F238E27FC236}">
              <a16:creationId xmlns:a16="http://schemas.microsoft.com/office/drawing/2014/main" id="{00000000-0008-0000-0100-00008E000000}"/>
            </a:ext>
          </a:extLst>
        </xdr:cNvPr>
        <xdr:cNvSpPr txBox="1"/>
      </xdr:nvSpPr>
      <xdr:spPr>
        <a:xfrm>
          <a:off x="6705111" y="6686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7579</xdr:rowOff>
    </xdr:from>
    <xdr:ext cx="534377" cy="259045"/>
    <xdr:sp macro="" textlink="">
      <xdr:nvSpPr>
        <xdr:cNvPr id="143" name="n_1mainValue【道路】&#10;一人当たり延長">
          <a:extLst>
            <a:ext uri="{FF2B5EF4-FFF2-40B4-BE49-F238E27FC236}">
              <a16:creationId xmlns:a16="http://schemas.microsoft.com/office/drawing/2014/main" id="{00000000-0008-0000-0100-00008F000000}"/>
            </a:ext>
          </a:extLst>
        </xdr:cNvPr>
        <xdr:cNvSpPr txBox="1"/>
      </xdr:nvSpPr>
      <xdr:spPr>
        <a:xfrm>
          <a:off x="9359411" y="7037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10811</xdr:rowOff>
    </xdr:from>
    <xdr:ext cx="534377" cy="259045"/>
    <xdr:sp macro="" textlink="">
      <xdr:nvSpPr>
        <xdr:cNvPr id="144" name="n_2mainValue【道路】&#10;一人当たり延長">
          <a:extLst>
            <a:ext uri="{FF2B5EF4-FFF2-40B4-BE49-F238E27FC236}">
              <a16:creationId xmlns:a16="http://schemas.microsoft.com/office/drawing/2014/main" id="{00000000-0008-0000-0100-000090000000}"/>
            </a:ext>
          </a:extLst>
        </xdr:cNvPr>
        <xdr:cNvSpPr txBox="1"/>
      </xdr:nvSpPr>
      <xdr:spPr>
        <a:xfrm>
          <a:off x="8483111" y="7040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5325</xdr:rowOff>
    </xdr:from>
    <xdr:ext cx="534377" cy="259045"/>
    <xdr:sp macro="" textlink="">
      <xdr:nvSpPr>
        <xdr:cNvPr id="145" name="n_3mainValue【道路】&#10;一人当たり延長">
          <a:extLst>
            <a:ext uri="{FF2B5EF4-FFF2-40B4-BE49-F238E27FC236}">
              <a16:creationId xmlns:a16="http://schemas.microsoft.com/office/drawing/2014/main" id="{00000000-0008-0000-0100-000091000000}"/>
            </a:ext>
          </a:extLst>
        </xdr:cNvPr>
        <xdr:cNvSpPr txBox="1"/>
      </xdr:nvSpPr>
      <xdr:spPr>
        <a:xfrm>
          <a:off x="7594111" y="7034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9014</xdr:rowOff>
    </xdr:from>
    <xdr:ext cx="534377" cy="259045"/>
    <xdr:sp macro="" textlink="">
      <xdr:nvSpPr>
        <xdr:cNvPr id="146" name="n_4mainValue【道路】&#10;一人当たり延長">
          <a:extLst>
            <a:ext uri="{FF2B5EF4-FFF2-40B4-BE49-F238E27FC236}">
              <a16:creationId xmlns:a16="http://schemas.microsoft.com/office/drawing/2014/main" id="{00000000-0008-0000-0100-000092000000}"/>
            </a:ext>
          </a:extLst>
        </xdr:cNvPr>
        <xdr:cNvSpPr txBox="1"/>
      </xdr:nvSpPr>
      <xdr:spPr>
        <a:xfrm>
          <a:off x="6705111" y="7038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1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1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1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00000000-0008-0000-0100-00009E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00000000-0008-0000-0100-00009F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00000000-0008-0000-0100-0000A0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00000000-0008-0000-0100-0000A1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00000000-0008-0000-0100-0000A2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00000000-0008-0000-0100-0000A3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00000000-0008-0000-0100-0000A4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00000000-0008-0000-0100-0000A5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00000000-0008-0000-0100-0000A6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00000000-0008-0000-0100-0000A7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00000000-0008-0000-0100-0000A8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00000000-0008-0000-0100-0000A9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1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00000000-0008-0000-0100-0000AB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00000000-0008-0000-0100-0000AC000000}"/>
            </a:ext>
          </a:extLst>
        </xdr:cNvPr>
        <xdr:cNvCxnSpPr/>
      </xdr:nvCxnSpPr>
      <xdr:spPr>
        <a:xfrm flipV="1">
          <a:off x="4634865" y="9624060"/>
          <a:ext cx="0" cy="1376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00000000-0008-0000-0100-0000AD000000}"/>
            </a:ext>
          </a:extLst>
        </xdr:cNvPr>
        <xdr:cNvSpPr txBox="1"/>
      </xdr:nvSpPr>
      <xdr:spPr>
        <a:xfrm>
          <a:off x="4673600" y="11004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00000000-0008-0000-0100-0000AE000000}"/>
            </a:ext>
          </a:extLst>
        </xdr:cNvPr>
        <xdr:cNvCxnSpPr/>
      </xdr:nvCxnSpPr>
      <xdr:spPr>
        <a:xfrm>
          <a:off x="4546600" y="1100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00000000-0008-0000-0100-0000AF000000}"/>
            </a:ext>
          </a:extLst>
        </xdr:cNvPr>
        <xdr:cNvSpPr txBox="1"/>
      </xdr:nvSpPr>
      <xdr:spPr>
        <a:xfrm>
          <a:off x="4673600" y="939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00000000-0008-0000-0100-0000B0000000}"/>
            </a:ext>
          </a:extLst>
        </xdr:cNvPr>
        <xdr:cNvCxnSpPr/>
      </xdr:nvCxnSpPr>
      <xdr:spPr>
        <a:xfrm>
          <a:off x="4546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19430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00000000-0008-0000-0100-0000B1000000}"/>
            </a:ext>
          </a:extLst>
        </xdr:cNvPr>
        <xdr:cNvSpPr txBox="1"/>
      </xdr:nvSpPr>
      <xdr:spPr>
        <a:xfrm>
          <a:off x="4673600" y="103064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45847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2857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1968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58601</xdr:rowOff>
    </xdr:from>
    <xdr:to>
      <xdr:col>24</xdr:col>
      <xdr:colOff>114300</xdr:colOff>
      <xdr:row>62</xdr:row>
      <xdr:rowOff>160201</xdr:rowOff>
    </xdr:to>
    <xdr:sp macro="" textlink="">
      <xdr:nvSpPr>
        <xdr:cNvPr id="188" name="楕円 187">
          <a:extLst>
            <a:ext uri="{FF2B5EF4-FFF2-40B4-BE49-F238E27FC236}">
              <a16:creationId xmlns:a16="http://schemas.microsoft.com/office/drawing/2014/main" id="{00000000-0008-0000-0100-0000BC000000}"/>
            </a:ext>
          </a:extLst>
        </xdr:cNvPr>
        <xdr:cNvSpPr/>
      </xdr:nvSpPr>
      <xdr:spPr>
        <a:xfrm>
          <a:off x="4584700" y="1068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37028</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00000000-0008-0000-0100-0000BD000000}"/>
            </a:ext>
          </a:extLst>
        </xdr:cNvPr>
        <xdr:cNvSpPr txBox="1"/>
      </xdr:nvSpPr>
      <xdr:spPr>
        <a:xfrm>
          <a:off x="4673600" y="1066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47172</xdr:rowOff>
    </xdr:from>
    <xdr:to>
      <xdr:col>20</xdr:col>
      <xdr:colOff>38100</xdr:colOff>
      <xdr:row>62</xdr:row>
      <xdr:rowOff>148772</xdr:rowOff>
    </xdr:to>
    <xdr:sp macro="" textlink="">
      <xdr:nvSpPr>
        <xdr:cNvPr id="190" name="楕円 189">
          <a:extLst>
            <a:ext uri="{FF2B5EF4-FFF2-40B4-BE49-F238E27FC236}">
              <a16:creationId xmlns:a16="http://schemas.microsoft.com/office/drawing/2014/main" id="{00000000-0008-0000-0100-0000BE000000}"/>
            </a:ext>
          </a:extLst>
        </xdr:cNvPr>
        <xdr:cNvSpPr/>
      </xdr:nvSpPr>
      <xdr:spPr>
        <a:xfrm>
          <a:off x="3746500" y="1067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97972</xdr:rowOff>
    </xdr:from>
    <xdr:to>
      <xdr:col>24</xdr:col>
      <xdr:colOff>63500</xdr:colOff>
      <xdr:row>62</xdr:row>
      <xdr:rowOff>109401</xdr:rowOff>
    </xdr:to>
    <xdr:cxnSp macro="">
      <xdr:nvCxnSpPr>
        <xdr:cNvPr id="191" name="直線コネクタ 190">
          <a:extLst>
            <a:ext uri="{FF2B5EF4-FFF2-40B4-BE49-F238E27FC236}">
              <a16:creationId xmlns:a16="http://schemas.microsoft.com/office/drawing/2014/main" id="{00000000-0008-0000-0100-0000BF000000}"/>
            </a:ext>
          </a:extLst>
        </xdr:cNvPr>
        <xdr:cNvCxnSpPr/>
      </xdr:nvCxnSpPr>
      <xdr:spPr>
        <a:xfrm>
          <a:off x="3797300" y="10727872"/>
          <a:ext cx="8382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19413</xdr:rowOff>
    </xdr:from>
    <xdr:to>
      <xdr:col>15</xdr:col>
      <xdr:colOff>101600</xdr:colOff>
      <xdr:row>62</xdr:row>
      <xdr:rowOff>121013</xdr:rowOff>
    </xdr:to>
    <xdr:sp macro="" textlink="">
      <xdr:nvSpPr>
        <xdr:cNvPr id="192" name="楕円 191">
          <a:extLst>
            <a:ext uri="{FF2B5EF4-FFF2-40B4-BE49-F238E27FC236}">
              <a16:creationId xmlns:a16="http://schemas.microsoft.com/office/drawing/2014/main" id="{00000000-0008-0000-0100-0000C0000000}"/>
            </a:ext>
          </a:extLst>
        </xdr:cNvPr>
        <xdr:cNvSpPr/>
      </xdr:nvSpPr>
      <xdr:spPr>
        <a:xfrm>
          <a:off x="2857500" y="1064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70213</xdr:rowOff>
    </xdr:from>
    <xdr:to>
      <xdr:col>19</xdr:col>
      <xdr:colOff>177800</xdr:colOff>
      <xdr:row>62</xdr:row>
      <xdr:rowOff>97972</xdr:rowOff>
    </xdr:to>
    <xdr:cxnSp macro="">
      <xdr:nvCxnSpPr>
        <xdr:cNvPr id="193" name="直線コネクタ 192">
          <a:extLst>
            <a:ext uri="{FF2B5EF4-FFF2-40B4-BE49-F238E27FC236}">
              <a16:creationId xmlns:a16="http://schemas.microsoft.com/office/drawing/2014/main" id="{00000000-0008-0000-0100-0000C1000000}"/>
            </a:ext>
          </a:extLst>
        </xdr:cNvPr>
        <xdr:cNvCxnSpPr/>
      </xdr:nvCxnSpPr>
      <xdr:spPr>
        <a:xfrm>
          <a:off x="2908300" y="10700113"/>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164737</xdr:rowOff>
    </xdr:from>
    <xdr:to>
      <xdr:col>10</xdr:col>
      <xdr:colOff>165100</xdr:colOff>
      <xdr:row>62</xdr:row>
      <xdr:rowOff>94887</xdr:rowOff>
    </xdr:to>
    <xdr:sp macro="" textlink="">
      <xdr:nvSpPr>
        <xdr:cNvPr id="194" name="楕円 193">
          <a:extLst>
            <a:ext uri="{FF2B5EF4-FFF2-40B4-BE49-F238E27FC236}">
              <a16:creationId xmlns:a16="http://schemas.microsoft.com/office/drawing/2014/main" id="{00000000-0008-0000-0100-0000C2000000}"/>
            </a:ext>
          </a:extLst>
        </xdr:cNvPr>
        <xdr:cNvSpPr/>
      </xdr:nvSpPr>
      <xdr:spPr>
        <a:xfrm>
          <a:off x="1968500" y="1062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44087</xdr:rowOff>
    </xdr:from>
    <xdr:to>
      <xdr:col>15</xdr:col>
      <xdr:colOff>50800</xdr:colOff>
      <xdr:row>62</xdr:row>
      <xdr:rowOff>70213</xdr:rowOff>
    </xdr:to>
    <xdr:cxnSp macro="">
      <xdr:nvCxnSpPr>
        <xdr:cNvPr id="195" name="直線コネクタ 194">
          <a:extLst>
            <a:ext uri="{FF2B5EF4-FFF2-40B4-BE49-F238E27FC236}">
              <a16:creationId xmlns:a16="http://schemas.microsoft.com/office/drawing/2014/main" id="{00000000-0008-0000-0100-0000C3000000}"/>
            </a:ext>
          </a:extLst>
        </xdr:cNvPr>
        <xdr:cNvCxnSpPr/>
      </xdr:nvCxnSpPr>
      <xdr:spPr>
        <a:xfrm>
          <a:off x="2019300" y="1067398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148409</xdr:rowOff>
    </xdr:from>
    <xdr:to>
      <xdr:col>6</xdr:col>
      <xdr:colOff>38100</xdr:colOff>
      <xdr:row>62</xdr:row>
      <xdr:rowOff>78559</xdr:rowOff>
    </xdr:to>
    <xdr:sp macro="" textlink="">
      <xdr:nvSpPr>
        <xdr:cNvPr id="196" name="楕円 195">
          <a:extLst>
            <a:ext uri="{FF2B5EF4-FFF2-40B4-BE49-F238E27FC236}">
              <a16:creationId xmlns:a16="http://schemas.microsoft.com/office/drawing/2014/main" id="{00000000-0008-0000-0100-0000C4000000}"/>
            </a:ext>
          </a:extLst>
        </xdr:cNvPr>
        <xdr:cNvSpPr/>
      </xdr:nvSpPr>
      <xdr:spPr>
        <a:xfrm>
          <a:off x="1079500" y="10606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27759</xdr:rowOff>
    </xdr:from>
    <xdr:to>
      <xdr:col>10</xdr:col>
      <xdr:colOff>114300</xdr:colOff>
      <xdr:row>62</xdr:row>
      <xdr:rowOff>44087</xdr:rowOff>
    </xdr:to>
    <xdr:cxnSp macro="">
      <xdr:nvCxnSpPr>
        <xdr:cNvPr id="197" name="直線コネクタ 196">
          <a:extLst>
            <a:ext uri="{FF2B5EF4-FFF2-40B4-BE49-F238E27FC236}">
              <a16:creationId xmlns:a16="http://schemas.microsoft.com/office/drawing/2014/main" id="{00000000-0008-0000-0100-0000C5000000}"/>
            </a:ext>
          </a:extLst>
        </xdr:cNvPr>
        <xdr:cNvCxnSpPr/>
      </xdr:nvCxnSpPr>
      <xdr:spPr>
        <a:xfrm>
          <a:off x="1130300" y="10657659"/>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3582044" y="1021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86921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2705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75492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1816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927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139899</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3582044" y="10769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112140</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2705744" y="10742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86014</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1816744" y="10715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69686</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927744" y="10699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00000000-0008-0000-0100-0000D6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00000000-0008-0000-0100-0000D9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00000000-0008-0000-0100-0000DA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00000000-0008-0000-0100-0000DB00000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00000000-0008-0000-0100-0000DC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00000000-0008-0000-0100-0000DD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00000000-0008-0000-0100-0000DE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00000000-0008-0000-0100-0000DF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00000000-0008-0000-0100-0000E0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00000000-0008-0000-0100-0000E1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00000000-0008-0000-0100-0000E2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00000000-0008-0000-0100-0000E3000000}"/>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00000000-0008-0000-0100-0000E4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flipV="1">
          <a:off x="10476865" y="9783359"/>
          <a:ext cx="0" cy="1264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00000000-0008-0000-0100-0000E6000000}"/>
            </a:ext>
          </a:extLst>
        </xdr:cNvPr>
        <xdr:cNvSpPr txBox="1"/>
      </xdr:nvSpPr>
      <xdr:spPr>
        <a:xfrm>
          <a:off x="10515600" y="11051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00000000-0008-0000-0100-0000E7000000}"/>
            </a:ext>
          </a:extLst>
        </xdr:cNvPr>
        <xdr:cNvCxnSpPr/>
      </xdr:nvCxnSpPr>
      <xdr:spPr>
        <a:xfrm>
          <a:off x="10388600" y="11047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00000000-0008-0000-0100-0000E8000000}"/>
            </a:ext>
          </a:extLst>
        </xdr:cNvPr>
        <xdr:cNvSpPr txBox="1"/>
      </xdr:nvSpPr>
      <xdr:spPr>
        <a:xfrm>
          <a:off x="10515600" y="95585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00000000-0008-0000-0100-0000E9000000}"/>
            </a:ext>
          </a:extLst>
        </xdr:cNvPr>
        <xdr:cNvCxnSpPr/>
      </xdr:nvCxnSpPr>
      <xdr:spPr>
        <a:xfrm>
          <a:off x="10388600" y="9783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111925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00000000-0008-0000-0100-0000EA000000}"/>
            </a:ext>
          </a:extLst>
        </xdr:cNvPr>
        <xdr:cNvSpPr txBox="1"/>
      </xdr:nvSpPr>
      <xdr:spPr>
        <a:xfrm>
          <a:off x="10515600" y="1074182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10426700" y="10763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9588500" y="10763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8699500" y="1077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7810500" y="1077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6921500" y="1078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51443</xdr:rowOff>
    </xdr:from>
    <xdr:to>
      <xdr:col>55</xdr:col>
      <xdr:colOff>50800</xdr:colOff>
      <xdr:row>62</xdr:row>
      <xdr:rowOff>153043</xdr:rowOff>
    </xdr:to>
    <xdr:sp macro="" textlink="">
      <xdr:nvSpPr>
        <xdr:cNvPr id="245" name="楕円 244">
          <a:extLst>
            <a:ext uri="{FF2B5EF4-FFF2-40B4-BE49-F238E27FC236}">
              <a16:creationId xmlns:a16="http://schemas.microsoft.com/office/drawing/2014/main" id="{00000000-0008-0000-0100-0000F5000000}"/>
            </a:ext>
          </a:extLst>
        </xdr:cNvPr>
        <xdr:cNvSpPr/>
      </xdr:nvSpPr>
      <xdr:spPr>
        <a:xfrm>
          <a:off x="10426700" y="10681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74320</xdr:rowOff>
    </xdr:from>
    <xdr:ext cx="690189" cy="259045"/>
    <xdr:sp macro="" textlink="">
      <xdr:nvSpPr>
        <xdr:cNvPr id="246" name="【橋りょう・トンネル】&#10;一人当たり有形固定資産（償却資産）額該当値テキスト">
          <a:extLst>
            <a:ext uri="{FF2B5EF4-FFF2-40B4-BE49-F238E27FC236}">
              <a16:creationId xmlns:a16="http://schemas.microsoft.com/office/drawing/2014/main" id="{00000000-0008-0000-0100-0000F6000000}"/>
            </a:ext>
          </a:extLst>
        </xdr:cNvPr>
        <xdr:cNvSpPr txBox="1"/>
      </xdr:nvSpPr>
      <xdr:spPr>
        <a:xfrm>
          <a:off x="10515600" y="1053277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1,663,289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63981</xdr:rowOff>
    </xdr:from>
    <xdr:to>
      <xdr:col>50</xdr:col>
      <xdr:colOff>165100</xdr:colOff>
      <xdr:row>62</xdr:row>
      <xdr:rowOff>165581</xdr:rowOff>
    </xdr:to>
    <xdr:sp macro="" textlink="">
      <xdr:nvSpPr>
        <xdr:cNvPr id="247" name="楕円 246">
          <a:extLst>
            <a:ext uri="{FF2B5EF4-FFF2-40B4-BE49-F238E27FC236}">
              <a16:creationId xmlns:a16="http://schemas.microsoft.com/office/drawing/2014/main" id="{00000000-0008-0000-0100-0000F7000000}"/>
            </a:ext>
          </a:extLst>
        </xdr:cNvPr>
        <xdr:cNvSpPr/>
      </xdr:nvSpPr>
      <xdr:spPr>
        <a:xfrm>
          <a:off x="9588500" y="10693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102243</xdr:rowOff>
    </xdr:from>
    <xdr:to>
      <xdr:col>55</xdr:col>
      <xdr:colOff>0</xdr:colOff>
      <xdr:row>62</xdr:row>
      <xdr:rowOff>114781</xdr:rowOff>
    </xdr:to>
    <xdr:cxnSp macro="">
      <xdr:nvCxnSpPr>
        <xdr:cNvPr id="248" name="直線コネクタ 247">
          <a:extLst>
            <a:ext uri="{FF2B5EF4-FFF2-40B4-BE49-F238E27FC236}">
              <a16:creationId xmlns:a16="http://schemas.microsoft.com/office/drawing/2014/main" id="{00000000-0008-0000-0100-0000F8000000}"/>
            </a:ext>
          </a:extLst>
        </xdr:cNvPr>
        <xdr:cNvCxnSpPr/>
      </xdr:nvCxnSpPr>
      <xdr:spPr>
        <a:xfrm flipV="1">
          <a:off x="9639300" y="10732143"/>
          <a:ext cx="838200" cy="12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69752</xdr:rowOff>
    </xdr:from>
    <xdr:to>
      <xdr:col>46</xdr:col>
      <xdr:colOff>38100</xdr:colOff>
      <xdr:row>62</xdr:row>
      <xdr:rowOff>171352</xdr:rowOff>
    </xdr:to>
    <xdr:sp macro="" textlink="">
      <xdr:nvSpPr>
        <xdr:cNvPr id="249" name="楕円 248">
          <a:extLst>
            <a:ext uri="{FF2B5EF4-FFF2-40B4-BE49-F238E27FC236}">
              <a16:creationId xmlns:a16="http://schemas.microsoft.com/office/drawing/2014/main" id="{00000000-0008-0000-0100-0000F9000000}"/>
            </a:ext>
          </a:extLst>
        </xdr:cNvPr>
        <xdr:cNvSpPr/>
      </xdr:nvSpPr>
      <xdr:spPr>
        <a:xfrm>
          <a:off x="8699500" y="10699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114781</xdr:rowOff>
    </xdr:from>
    <xdr:to>
      <xdr:col>50</xdr:col>
      <xdr:colOff>114300</xdr:colOff>
      <xdr:row>62</xdr:row>
      <xdr:rowOff>120552</xdr:rowOff>
    </xdr:to>
    <xdr:cxnSp macro="">
      <xdr:nvCxnSpPr>
        <xdr:cNvPr id="250" name="直線コネクタ 249">
          <a:extLst>
            <a:ext uri="{FF2B5EF4-FFF2-40B4-BE49-F238E27FC236}">
              <a16:creationId xmlns:a16="http://schemas.microsoft.com/office/drawing/2014/main" id="{00000000-0008-0000-0100-0000FA000000}"/>
            </a:ext>
          </a:extLst>
        </xdr:cNvPr>
        <xdr:cNvCxnSpPr/>
      </xdr:nvCxnSpPr>
      <xdr:spPr>
        <a:xfrm flipV="1">
          <a:off x="8750300" y="10744681"/>
          <a:ext cx="889000" cy="5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75456</xdr:rowOff>
    </xdr:from>
    <xdr:to>
      <xdr:col>41</xdr:col>
      <xdr:colOff>101600</xdr:colOff>
      <xdr:row>63</xdr:row>
      <xdr:rowOff>5606</xdr:rowOff>
    </xdr:to>
    <xdr:sp macro="" textlink="">
      <xdr:nvSpPr>
        <xdr:cNvPr id="251" name="楕円 250">
          <a:extLst>
            <a:ext uri="{FF2B5EF4-FFF2-40B4-BE49-F238E27FC236}">
              <a16:creationId xmlns:a16="http://schemas.microsoft.com/office/drawing/2014/main" id="{00000000-0008-0000-0100-0000FB000000}"/>
            </a:ext>
          </a:extLst>
        </xdr:cNvPr>
        <xdr:cNvSpPr/>
      </xdr:nvSpPr>
      <xdr:spPr>
        <a:xfrm>
          <a:off x="7810500" y="10705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120552</xdr:rowOff>
    </xdr:from>
    <xdr:to>
      <xdr:col>45</xdr:col>
      <xdr:colOff>177800</xdr:colOff>
      <xdr:row>62</xdr:row>
      <xdr:rowOff>126256</xdr:rowOff>
    </xdr:to>
    <xdr:cxnSp macro="">
      <xdr:nvCxnSpPr>
        <xdr:cNvPr id="252" name="直線コネクタ 251">
          <a:extLst>
            <a:ext uri="{FF2B5EF4-FFF2-40B4-BE49-F238E27FC236}">
              <a16:creationId xmlns:a16="http://schemas.microsoft.com/office/drawing/2014/main" id="{00000000-0008-0000-0100-0000FC000000}"/>
            </a:ext>
          </a:extLst>
        </xdr:cNvPr>
        <xdr:cNvCxnSpPr/>
      </xdr:nvCxnSpPr>
      <xdr:spPr>
        <a:xfrm flipV="1">
          <a:off x="7861300" y="10750452"/>
          <a:ext cx="889000" cy="5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84451</xdr:rowOff>
    </xdr:from>
    <xdr:to>
      <xdr:col>36</xdr:col>
      <xdr:colOff>165100</xdr:colOff>
      <xdr:row>63</xdr:row>
      <xdr:rowOff>14601</xdr:rowOff>
    </xdr:to>
    <xdr:sp macro="" textlink="">
      <xdr:nvSpPr>
        <xdr:cNvPr id="253" name="楕円 252">
          <a:extLst>
            <a:ext uri="{FF2B5EF4-FFF2-40B4-BE49-F238E27FC236}">
              <a16:creationId xmlns:a16="http://schemas.microsoft.com/office/drawing/2014/main" id="{00000000-0008-0000-0100-0000FD000000}"/>
            </a:ext>
          </a:extLst>
        </xdr:cNvPr>
        <xdr:cNvSpPr/>
      </xdr:nvSpPr>
      <xdr:spPr>
        <a:xfrm>
          <a:off x="6921500" y="10714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126256</xdr:rowOff>
    </xdr:from>
    <xdr:to>
      <xdr:col>41</xdr:col>
      <xdr:colOff>50800</xdr:colOff>
      <xdr:row>62</xdr:row>
      <xdr:rowOff>135251</xdr:rowOff>
    </xdr:to>
    <xdr:cxnSp macro="">
      <xdr:nvCxnSpPr>
        <xdr:cNvPr id="254" name="直線コネクタ 253">
          <a:extLst>
            <a:ext uri="{FF2B5EF4-FFF2-40B4-BE49-F238E27FC236}">
              <a16:creationId xmlns:a16="http://schemas.microsoft.com/office/drawing/2014/main" id="{00000000-0008-0000-0100-0000FE000000}"/>
            </a:ext>
          </a:extLst>
        </xdr:cNvPr>
        <xdr:cNvCxnSpPr/>
      </xdr:nvCxnSpPr>
      <xdr:spPr>
        <a:xfrm flipV="1">
          <a:off x="6972300" y="10756156"/>
          <a:ext cx="889000" cy="8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63</xdr:row>
      <xdr:rowOff>54660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9281505" y="108560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61408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8405205" y="108627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71162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7516205" y="108725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63</xdr:row>
      <xdr:rowOff>78038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6627205" y="108793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61</xdr:row>
      <xdr:rowOff>10658</xdr:rowOff>
    </xdr:from>
    <xdr:ext cx="690189" cy="259045"/>
    <xdr:sp macro="" textlink="">
      <xdr:nvSpPr>
        <xdr:cNvPr id="259" name="n_1main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9281505" y="1046910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1,597,475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16429</xdr:rowOff>
    </xdr:from>
    <xdr:ext cx="690189" cy="259045"/>
    <xdr:sp macro="" textlink="">
      <xdr:nvSpPr>
        <xdr:cNvPr id="260" name="n_2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8405205" y="1047487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22133</xdr:rowOff>
    </xdr:from>
    <xdr:ext cx="690189" cy="259045"/>
    <xdr:sp macro="" textlink="">
      <xdr:nvSpPr>
        <xdr:cNvPr id="261" name="n_3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7516205" y="1048058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31128</xdr:rowOff>
    </xdr:from>
    <xdr:ext cx="690189" cy="259045"/>
    <xdr:sp macro="" textlink="">
      <xdr:nvSpPr>
        <xdr:cNvPr id="262" name="n_4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6627205" y="1048957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00000000-0008-0000-0100-00000F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00000000-0008-0000-0100-000010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00000000-0008-0000-0100-000011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00000000-0008-0000-0100-000012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00000000-0008-0000-0100-000013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00000000-0008-0000-0100-000014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00000000-0008-0000-0100-000015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00000000-0008-0000-0100-000016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00000000-0008-0000-0100-000017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00000000-0008-0000-0100-000018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00000000-0008-0000-0100-000019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00000000-0008-0000-0100-00001A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00000000-0008-0000-0100-00001B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00000000-0008-0000-0100-00001C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00000000-0008-0000-0100-00001D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00000000-0008-0000-0100-00001E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1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00000000-0008-0000-0100-000020010000}"/>
            </a:ext>
          </a:extLst>
        </xdr:cNvPr>
        <xdr:cNvCxnSpPr/>
      </xdr:nvCxnSpPr>
      <xdr:spPr>
        <a:xfrm flipV="1">
          <a:off x="4634865" y="13386707"/>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00000000-0008-0000-0100-000021010000}"/>
            </a:ext>
          </a:extLst>
        </xdr:cNvPr>
        <xdr:cNvSpPr txBox="1"/>
      </xdr:nvSpPr>
      <xdr:spPr>
        <a:xfrm>
          <a:off x="4673600" y="1491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a:off x="4546600" y="1491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00000000-0008-0000-0100-000023010000}"/>
            </a:ext>
          </a:extLst>
        </xdr:cNvPr>
        <xdr:cNvSpPr txBox="1"/>
      </xdr:nvSpPr>
      <xdr:spPr>
        <a:xfrm>
          <a:off x="4673600" y="131619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3386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39569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100-000025010000}"/>
            </a:ext>
          </a:extLst>
        </xdr:cNvPr>
        <xdr:cNvSpPr txBox="1"/>
      </xdr:nvSpPr>
      <xdr:spPr>
        <a:xfrm>
          <a:off x="4673600" y="14098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4584700" y="1424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2857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968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1079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95069</xdr:rowOff>
    </xdr:from>
    <xdr:to>
      <xdr:col>24</xdr:col>
      <xdr:colOff>114300</xdr:colOff>
      <xdr:row>84</xdr:row>
      <xdr:rowOff>25219</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4584700" y="1432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73496</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100-000031010000}"/>
            </a:ext>
          </a:extLst>
        </xdr:cNvPr>
        <xdr:cNvSpPr txBox="1"/>
      </xdr:nvSpPr>
      <xdr:spPr>
        <a:xfrm>
          <a:off x="4673600" y="1430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52614</xdr:rowOff>
    </xdr:from>
    <xdr:to>
      <xdr:col>20</xdr:col>
      <xdr:colOff>38100</xdr:colOff>
      <xdr:row>83</xdr:row>
      <xdr:rowOff>154214</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3746500" y="1428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103414</xdr:rowOff>
    </xdr:from>
    <xdr:to>
      <xdr:col>24</xdr:col>
      <xdr:colOff>63500</xdr:colOff>
      <xdr:row>83</xdr:row>
      <xdr:rowOff>145869</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3797300" y="14333764"/>
          <a:ext cx="8382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11793</xdr:rowOff>
    </xdr:from>
    <xdr:to>
      <xdr:col>15</xdr:col>
      <xdr:colOff>101600</xdr:colOff>
      <xdr:row>83</xdr:row>
      <xdr:rowOff>113393</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2857500" y="1424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62593</xdr:rowOff>
    </xdr:from>
    <xdr:to>
      <xdr:col>19</xdr:col>
      <xdr:colOff>177800</xdr:colOff>
      <xdr:row>83</xdr:row>
      <xdr:rowOff>103414</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2908300" y="14292943"/>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140788</xdr:rowOff>
    </xdr:from>
    <xdr:to>
      <xdr:col>10</xdr:col>
      <xdr:colOff>165100</xdr:colOff>
      <xdr:row>83</xdr:row>
      <xdr:rowOff>70938</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1968500" y="1419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20138</xdr:rowOff>
    </xdr:from>
    <xdr:to>
      <xdr:col>15</xdr:col>
      <xdr:colOff>50800</xdr:colOff>
      <xdr:row>83</xdr:row>
      <xdr:rowOff>62593</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019300" y="14250488"/>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122827</xdr:rowOff>
    </xdr:from>
    <xdr:to>
      <xdr:col>6</xdr:col>
      <xdr:colOff>38100</xdr:colOff>
      <xdr:row>83</xdr:row>
      <xdr:rowOff>52977</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079500" y="1418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2177</xdr:rowOff>
    </xdr:from>
    <xdr:to>
      <xdr:col>10</xdr:col>
      <xdr:colOff>114300</xdr:colOff>
      <xdr:row>83</xdr:row>
      <xdr:rowOff>20138</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1130300" y="14232527"/>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116857</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100-00003A010000}"/>
            </a:ext>
          </a:extLst>
        </xdr:cNvPr>
        <xdr:cNvSpPr txBox="1"/>
      </xdr:nvSpPr>
      <xdr:spPr>
        <a:xfrm>
          <a:off x="3582044"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107059</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100-00003B010000}"/>
            </a:ext>
          </a:extLst>
        </xdr:cNvPr>
        <xdr:cNvSpPr txBox="1"/>
      </xdr:nvSpPr>
      <xdr:spPr>
        <a:xfrm>
          <a:off x="2705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73496</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100-00003C010000}"/>
            </a:ext>
          </a:extLst>
        </xdr:cNvPr>
        <xdr:cNvSpPr txBox="1"/>
      </xdr:nvSpPr>
      <xdr:spPr>
        <a:xfrm>
          <a:off x="1816744" y="1430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75128</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100-00003D010000}"/>
            </a:ext>
          </a:extLst>
        </xdr:cNvPr>
        <xdr:cNvSpPr txBox="1"/>
      </xdr:nvSpPr>
      <xdr:spPr>
        <a:xfrm>
          <a:off x="927744"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145341</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100-00003E010000}"/>
            </a:ext>
          </a:extLst>
        </xdr:cNvPr>
        <xdr:cNvSpPr txBox="1"/>
      </xdr:nvSpPr>
      <xdr:spPr>
        <a:xfrm>
          <a:off x="3582044" y="1437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104520</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100-00003F010000}"/>
            </a:ext>
          </a:extLst>
        </xdr:cNvPr>
        <xdr:cNvSpPr txBox="1"/>
      </xdr:nvSpPr>
      <xdr:spPr>
        <a:xfrm>
          <a:off x="2705744" y="1433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87465</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100-000040010000}"/>
            </a:ext>
          </a:extLst>
        </xdr:cNvPr>
        <xdr:cNvSpPr txBox="1"/>
      </xdr:nvSpPr>
      <xdr:spPr>
        <a:xfrm>
          <a:off x="1816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69504</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100-000041010000}"/>
            </a:ext>
          </a:extLst>
        </xdr:cNvPr>
        <xdr:cNvSpPr txBox="1"/>
      </xdr:nvSpPr>
      <xdr:spPr>
        <a:xfrm>
          <a:off x="927744" y="1395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1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00000000-0008-0000-0100-000058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flipV="1">
          <a:off x="10476865" y="13469189"/>
          <a:ext cx="0" cy="1376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00000000-0008-0000-0100-00005A010000}"/>
            </a:ext>
          </a:extLst>
        </xdr:cNvPr>
        <xdr:cNvSpPr txBox="1"/>
      </xdr:nvSpPr>
      <xdr:spPr>
        <a:xfrm>
          <a:off x="10515600" y="1484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a:off x="10388600" y="14845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00000000-0008-0000-0100-00005C010000}"/>
            </a:ext>
          </a:extLst>
        </xdr:cNvPr>
        <xdr:cNvSpPr txBox="1"/>
      </xdr:nvSpPr>
      <xdr:spPr>
        <a:xfrm>
          <a:off x="10515600" y="1324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a:off x="10388600" y="1346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47514</xdr:rowOff>
    </xdr:from>
    <xdr:ext cx="469744" cy="259045"/>
    <xdr:sp macro="" textlink="">
      <xdr:nvSpPr>
        <xdr:cNvPr id="350" name="【公営住宅】&#10;一人当たり面積平均値テキスト">
          <a:extLst>
            <a:ext uri="{FF2B5EF4-FFF2-40B4-BE49-F238E27FC236}">
              <a16:creationId xmlns:a16="http://schemas.microsoft.com/office/drawing/2014/main" id="{00000000-0008-0000-0100-00005E010000}"/>
            </a:ext>
          </a:extLst>
        </xdr:cNvPr>
        <xdr:cNvSpPr txBox="1"/>
      </xdr:nvSpPr>
      <xdr:spPr>
        <a:xfrm>
          <a:off x="10515600" y="14277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10426700" y="14426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9588500" y="1444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8699500" y="1445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7810500" y="1446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6921500" y="14442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52527</xdr:rowOff>
    </xdr:from>
    <xdr:to>
      <xdr:col>55</xdr:col>
      <xdr:colOff>50800</xdr:colOff>
      <xdr:row>85</xdr:row>
      <xdr:rowOff>154127</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10426700" y="14625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30954</xdr:rowOff>
    </xdr:from>
    <xdr:ext cx="469744" cy="259045"/>
    <xdr:sp macro="" textlink="">
      <xdr:nvSpPr>
        <xdr:cNvPr id="362" name="【公営住宅】&#10;一人当たり面積該当値テキスト">
          <a:extLst>
            <a:ext uri="{FF2B5EF4-FFF2-40B4-BE49-F238E27FC236}">
              <a16:creationId xmlns:a16="http://schemas.microsoft.com/office/drawing/2014/main" id="{00000000-0008-0000-0100-00006A010000}"/>
            </a:ext>
          </a:extLst>
        </xdr:cNvPr>
        <xdr:cNvSpPr txBox="1"/>
      </xdr:nvSpPr>
      <xdr:spPr>
        <a:xfrm>
          <a:off x="10515600" y="14604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57556</xdr:rowOff>
    </xdr:from>
    <xdr:to>
      <xdr:col>50</xdr:col>
      <xdr:colOff>165100</xdr:colOff>
      <xdr:row>85</xdr:row>
      <xdr:rowOff>159156</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9588500" y="14630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103327</xdr:rowOff>
    </xdr:from>
    <xdr:to>
      <xdr:col>55</xdr:col>
      <xdr:colOff>0</xdr:colOff>
      <xdr:row>85</xdr:row>
      <xdr:rowOff>108356</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flipV="1">
          <a:off x="9639300" y="14676577"/>
          <a:ext cx="8382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60909</xdr:rowOff>
    </xdr:from>
    <xdr:to>
      <xdr:col>46</xdr:col>
      <xdr:colOff>38100</xdr:colOff>
      <xdr:row>85</xdr:row>
      <xdr:rowOff>162509</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8699500" y="14634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108356</xdr:rowOff>
    </xdr:from>
    <xdr:to>
      <xdr:col>50</xdr:col>
      <xdr:colOff>114300</xdr:colOff>
      <xdr:row>85</xdr:row>
      <xdr:rowOff>111709</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flipV="1">
          <a:off x="8750300" y="14681606"/>
          <a:ext cx="889000" cy="3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64263</xdr:rowOff>
    </xdr:from>
    <xdr:to>
      <xdr:col>41</xdr:col>
      <xdr:colOff>101600</xdr:colOff>
      <xdr:row>85</xdr:row>
      <xdr:rowOff>165863</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7810500" y="14637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111709</xdr:rowOff>
    </xdr:from>
    <xdr:to>
      <xdr:col>45</xdr:col>
      <xdr:colOff>177800</xdr:colOff>
      <xdr:row>85</xdr:row>
      <xdr:rowOff>115063</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flipV="1">
          <a:off x="7861300" y="14684959"/>
          <a:ext cx="889000" cy="3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67768</xdr:rowOff>
    </xdr:from>
    <xdr:to>
      <xdr:col>36</xdr:col>
      <xdr:colOff>165100</xdr:colOff>
      <xdr:row>85</xdr:row>
      <xdr:rowOff>169368</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6921500" y="14641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115063</xdr:rowOff>
    </xdr:from>
    <xdr:to>
      <xdr:col>41</xdr:col>
      <xdr:colOff>50800</xdr:colOff>
      <xdr:row>85</xdr:row>
      <xdr:rowOff>118568</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flipV="1">
          <a:off x="6972300" y="14688313"/>
          <a:ext cx="889000" cy="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158766</xdr:rowOff>
    </xdr:from>
    <xdr:ext cx="469744" cy="259045"/>
    <xdr:sp macro="" textlink="">
      <xdr:nvSpPr>
        <xdr:cNvPr id="371" name="n_1aveValue【公営住宅】&#10;一人当たり面積">
          <a:extLst>
            <a:ext uri="{FF2B5EF4-FFF2-40B4-BE49-F238E27FC236}">
              <a16:creationId xmlns:a16="http://schemas.microsoft.com/office/drawing/2014/main" id="{00000000-0008-0000-0100-000073010000}"/>
            </a:ext>
          </a:extLst>
        </xdr:cNvPr>
        <xdr:cNvSpPr txBox="1"/>
      </xdr:nvSpPr>
      <xdr:spPr>
        <a:xfrm>
          <a:off x="9391727" y="1421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166691</xdr:rowOff>
    </xdr:from>
    <xdr:ext cx="469744" cy="259045"/>
    <xdr:sp macro="" textlink="">
      <xdr:nvSpPr>
        <xdr:cNvPr id="372" name="n_2aveValue【公営住宅】&#10;一人当たり面積">
          <a:extLst>
            <a:ext uri="{FF2B5EF4-FFF2-40B4-BE49-F238E27FC236}">
              <a16:creationId xmlns:a16="http://schemas.microsoft.com/office/drawing/2014/main" id="{00000000-0008-0000-0100-000074010000}"/>
            </a:ext>
          </a:extLst>
        </xdr:cNvPr>
        <xdr:cNvSpPr txBox="1"/>
      </xdr:nvSpPr>
      <xdr:spPr>
        <a:xfrm>
          <a:off x="8515427" y="14225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6824</xdr:rowOff>
    </xdr:from>
    <xdr:ext cx="469744" cy="259045"/>
    <xdr:sp macro="" textlink="">
      <xdr:nvSpPr>
        <xdr:cNvPr id="373" name="n_3aveValue【公営住宅】&#10;一人当たり面積">
          <a:extLst>
            <a:ext uri="{FF2B5EF4-FFF2-40B4-BE49-F238E27FC236}">
              <a16:creationId xmlns:a16="http://schemas.microsoft.com/office/drawing/2014/main" id="{00000000-0008-0000-0100-000075010000}"/>
            </a:ext>
          </a:extLst>
        </xdr:cNvPr>
        <xdr:cNvSpPr txBox="1"/>
      </xdr:nvSpPr>
      <xdr:spPr>
        <a:xfrm>
          <a:off x="7626427" y="14237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374" name="n_4aveValue【公営住宅】&#10;一人当たり面積">
          <a:extLst>
            <a:ext uri="{FF2B5EF4-FFF2-40B4-BE49-F238E27FC236}">
              <a16:creationId xmlns:a16="http://schemas.microsoft.com/office/drawing/2014/main" id="{00000000-0008-0000-0100-000076010000}"/>
            </a:ext>
          </a:extLst>
        </xdr:cNvPr>
        <xdr:cNvSpPr txBox="1"/>
      </xdr:nvSpPr>
      <xdr:spPr>
        <a:xfrm>
          <a:off x="6737427" y="1421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150283</xdr:rowOff>
    </xdr:from>
    <xdr:ext cx="469744" cy="259045"/>
    <xdr:sp macro="" textlink="">
      <xdr:nvSpPr>
        <xdr:cNvPr id="375" name="n_1mainValue【公営住宅】&#10;一人当たり面積">
          <a:extLst>
            <a:ext uri="{FF2B5EF4-FFF2-40B4-BE49-F238E27FC236}">
              <a16:creationId xmlns:a16="http://schemas.microsoft.com/office/drawing/2014/main" id="{00000000-0008-0000-0100-000077010000}"/>
            </a:ext>
          </a:extLst>
        </xdr:cNvPr>
        <xdr:cNvSpPr txBox="1"/>
      </xdr:nvSpPr>
      <xdr:spPr>
        <a:xfrm>
          <a:off x="9391727" y="14723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153636</xdr:rowOff>
    </xdr:from>
    <xdr:ext cx="469744" cy="259045"/>
    <xdr:sp macro="" textlink="">
      <xdr:nvSpPr>
        <xdr:cNvPr id="376" name="n_2mainValue【公営住宅】&#10;一人当たり面積">
          <a:extLst>
            <a:ext uri="{FF2B5EF4-FFF2-40B4-BE49-F238E27FC236}">
              <a16:creationId xmlns:a16="http://schemas.microsoft.com/office/drawing/2014/main" id="{00000000-0008-0000-0100-000078010000}"/>
            </a:ext>
          </a:extLst>
        </xdr:cNvPr>
        <xdr:cNvSpPr txBox="1"/>
      </xdr:nvSpPr>
      <xdr:spPr>
        <a:xfrm>
          <a:off x="8515427" y="14726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156990</xdr:rowOff>
    </xdr:from>
    <xdr:ext cx="469744" cy="259045"/>
    <xdr:sp macro="" textlink="">
      <xdr:nvSpPr>
        <xdr:cNvPr id="377" name="n_3mainValue【公営住宅】&#10;一人当たり面積">
          <a:extLst>
            <a:ext uri="{FF2B5EF4-FFF2-40B4-BE49-F238E27FC236}">
              <a16:creationId xmlns:a16="http://schemas.microsoft.com/office/drawing/2014/main" id="{00000000-0008-0000-0100-000079010000}"/>
            </a:ext>
          </a:extLst>
        </xdr:cNvPr>
        <xdr:cNvSpPr txBox="1"/>
      </xdr:nvSpPr>
      <xdr:spPr>
        <a:xfrm>
          <a:off x="7626427" y="1473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160495</xdr:rowOff>
    </xdr:from>
    <xdr:ext cx="469744" cy="259045"/>
    <xdr:sp macro="" textlink="">
      <xdr:nvSpPr>
        <xdr:cNvPr id="378" name="n_4mainValue【公営住宅】&#10;一人当たり面積">
          <a:extLst>
            <a:ext uri="{FF2B5EF4-FFF2-40B4-BE49-F238E27FC236}">
              <a16:creationId xmlns:a16="http://schemas.microsoft.com/office/drawing/2014/main" id="{00000000-0008-0000-0100-00007A010000}"/>
            </a:ext>
          </a:extLst>
        </xdr:cNvPr>
        <xdr:cNvSpPr txBox="1"/>
      </xdr:nvSpPr>
      <xdr:spPr>
        <a:xfrm>
          <a:off x="6737427" y="14733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00000000-0008-0000-0100-000083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00000000-0008-0000-0100-000084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00000000-0008-0000-0100-000085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0" name="直線コネクタ 389">
          <a:extLst>
            <a:ext uri="{FF2B5EF4-FFF2-40B4-BE49-F238E27FC236}">
              <a16:creationId xmlns:a16="http://schemas.microsoft.com/office/drawing/2014/main" id="{00000000-0008-0000-0100-000086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1" name="テキスト ボックス 390">
          <a:extLst>
            <a:ext uri="{FF2B5EF4-FFF2-40B4-BE49-F238E27FC236}">
              <a16:creationId xmlns:a16="http://schemas.microsoft.com/office/drawing/2014/main" id="{00000000-0008-0000-0100-000087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2" name="直線コネクタ 391">
          <a:extLst>
            <a:ext uri="{FF2B5EF4-FFF2-40B4-BE49-F238E27FC236}">
              <a16:creationId xmlns:a16="http://schemas.microsoft.com/office/drawing/2014/main" id="{00000000-0008-0000-0100-000088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3" name="テキスト ボックス 392">
          <a:extLst>
            <a:ext uri="{FF2B5EF4-FFF2-40B4-BE49-F238E27FC236}">
              <a16:creationId xmlns:a16="http://schemas.microsoft.com/office/drawing/2014/main" id="{00000000-0008-0000-0100-000089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4" name="直線コネクタ 393">
          <a:extLst>
            <a:ext uri="{FF2B5EF4-FFF2-40B4-BE49-F238E27FC236}">
              <a16:creationId xmlns:a16="http://schemas.microsoft.com/office/drawing/2014/main" id="{00000000-0008-0000-0100-00008A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5" name="テキスト ボックス 394">
          <a:extLst>
            <a:ext uri="{FF2B5EF4-FFF2-40B4-BE49-F238E27FC236}">
              <a16:creationId xmlns:a16="http://schemas.microsoft.com/office/drawing/2014/main" id="{00000000-0008-0000-0100-00008B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6" name="直線コネクタ 395">
          <a:extLst>
            <a:ext uri="{FF2B5EF4-FFF2-40B4-BE49-F238E27FC236}">
              <a16:creationId xmlns:a16="http://schemas.microsoft.com/office/drawing/2014/main" id="{00000000-0008-0000-0100-00008C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7" name="テキスト ボックス 396">
          <a:extLst>
            <a:ext uri="{FF2B5EF4-FFF2-40B4-BE49-F238E27FC236}">
              <a16:creationId xmlns:a16="http://schemas.microsoft.com/office/drawing/2014/main" id="{00000000-0008-0000-0100-00008D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8" name="直線コネクタ 397">
          <a:extLst>
            <a:ext uri="{FF2B5EF4-FFF2-40B4-BE49-F238E27FC236}">
              <a16:creationId xmlns:a16="http://schemas.microsoft.com/office/drawing/2014/main" id="{00000000-0008-0000-0100-00008E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9" name="テキスト ボックス 398">
          <a:extLst>
            <a:ext uri="{FF2B5EF4-FFF2-40B4-BE49-F238E27FC236}">
              <a16:creationId xmlns:a16="http://schemas.microsoft.com/office/drawing/2014/main" id="{00000000-0008-0000-0100-00008F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0" name="直線コネクタ 399">
          <a:extLst>
            <a:ext uri="{FF2B5EF4-FFF2-40B4-BE49-F238E27FC236}">
              <a16:creationId xmlns:a16="http://schemas.microsoft.com/office/drawing/2014/main" id="{00000000-0008-0000-0100-000090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1" name="テキスト ボックス 400">
          <a:extLst>
            <a:ext uri="{FF2B5EF4-FFF2-40B4-BE49-F238E27FC236}">
              <a16:creationId xmlns:a16="http://schemas.microsoft.com/office/drawing/2014/main" id="{00000000-0008-0000-0100-000091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00000000-0008-0000-0100-000092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3" name="【港湾・漁港】&#10;有形固定資産減価償却率グラフ枠">
          <a:extLst>
            <a:ext uri="{FF2B5EF4-FFF2-40B4-BE49-F238E27FC236}">
              <a16:creationId xmlns:a16="http://schemas.microsoft.com/office/drawing/2014/main" id="{00000000-0008-0000-0100-000093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133350</xdr:rowOff>
    </xdr:from>
    <xdr:to>
      <xdr:col>24</xdr:col>
      <xdr:colOff>62865</xdr:colOff>
      <xdr:row>109</xdr:row>
      <xdr:rowOff>35379</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flipV="1">
          <a:off x="4634865" y="17278350"/>
          <a:ext cx="0" cy="14450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5" name="【港湾・漁港】&#10;有形固定資産減価償却率最小値テキスト">
          <a:extLst>
            <a:ext uri="{FF2B5EF4-FFF2-40B4-BE49-F238E27FC236}">
              <a16:creationId xmlns:a16="http://schemas.microsoft.com/office/drawing/2014/main" id="{00000000-0008-0000-0100-000095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80027</xdr:rowOff>
    </xdr:from>
    <xdr:ext cx="405111" cy="259045"/>
    <xdr:sp macro="" textlink="">
      <xdr:nvSpPr>
        <xdr:cNvPr id="407" name="【港湾・漁港】&#10;有形固定資産減価償却率最大値テキスト">
          <a:extLst>
            <a:ext uri="{FF2B5EF4-FFF2-40B4-BE49-F238E27FC236}">
              <a16:creationId xmlns:a16="http://schemas.microsoft.com/office/drawing/2014/main" id="{00000000-0008-0000-0100-000097010000}"/>
            </a:ext>
          </a:extLst>
        </xdr:cNvPr>
        <xdr:cNvSpPr txBox="1"/>
      </xdr:nvSpPr>
      <xdr:spPr>
        <a:xfrm>
          <a:off x="4673600" y="1705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133350</xdr:rowOff>
    </xdr:from>
    <xdr:to>
      <xdr:col>24</xdr:col>
      <xdr:colOff>152400</xdr:colOff>
      <xdr:row>100</xdr:row>
      <xdr:rowOff>133350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4546600" y="1727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93997</xdr:rowOff>
    </xdr:from>
    <xdr:ext cx="405111" cy="259045"/>
    <xdr:sp macro="" textlink="">
      <xdr:nvSpPr>
        <xdr:cNvPr id="409" name="【港湾・漁港】&#10;有形固定資産減価償却率平均値テキスト">
          <a:extLst>
            <a:ext uri="{FF2B5EF4-FFF2-40B4-BE49-F238E27FC236}">
              <a16:creationId xmlns:a16="http://schemas.microsoft.com/office/drawing/2014/main" id="{00000000-0008-0000-0100-000099010000}"/>
            </a:ext>
          </a:extLst>
        </xdr:cNvPr>
        <xdr:cNvSpPr txBox="1"/>
      </xdr:nvSpPr>
      <xdr:spPr>
        <a:xfrm>
          <a:off x="4673600" y="1792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71120</xdr:rowOff>
    </xdr:from>
    <xdr:to>
      <xdr:col>24</xdr:col>
      <xdr:colOff>114300</xdr:colOff>
      <xdr:row>106</xdr:row>
      <xdr:rowOff>1270</xdr:rowOff>
    </xdr:to>
    <xdr:sp macro="" textlink="">
      <xdr:nvSpPr>
        <xdr:cNvPr id="410" name="フローチャート: 判断 409">
          <a:extLst>
            <a:ext uri="{FF2B5EF4-FFF2-40B4-BE49-F238E27FC236}">
              <a16:creationId xmlns:a16="http://schemas.microsoft.com/office/drawing/2014/main" id="{00000000-0008-0000-0100-00009A010000}"/>
            </a:ext>
          </a:extLst>
        </xdr:cNvPr>
        <xdr:cNvSpPr/>
      </xdr:nvSpPr>
      <xdr:spPr>
        <a:xfrm>
          <a:off x="45847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87449</xdr:rowOff>
    </xdr:from>
    <xdr:to>
      <xdr:col>20</xdr:col>
      <xdr:colOff>38100</xdr:colOff>
      <xdr:row>106</xdr:row>
      <xdr:rowOff>17599</xdr:rowOff>
    </xdr:to>
    <xdr:sp macro="" textlink="">
      <xdr:nvSpPr>
        <xdr:cNvPr id="411" name="フローチャート: 判断 410">
          <a:extLst>
            <a:ext uri="{FF2B5EF4-FFF2-40B4-BE49-F238E27FC236}">
              <a16:creationId xmlns:a16="http://schemas.microsoft.com/office/drawing/2014/main" id="{00000000-0008-0000-0100-00009B010000}"/>
            </a:ext>
          </a:extLst>
        </xdr:cNvPr>
        <xdr:cNvSpPr/>
      </xdr:nvSpPr>
      <xdr:spPr>
        <a:xfrm>
          <a:off x="3746500" y="1808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35198</xdr:rowOff>
    </xdr:from>
    <xdr:to>
      <xdr:col>15</xdr:col>
      <xdr:colOff>101600</xdr:colOff>
      <xdr:row>105</xdr:row>
      <xdr:rowOff>136798</xdr:rowOff>
    </xdr:to>
    <xdr:sp macro="" textlink="">
      <xdr:nvSpPr>
        <xdr:cNvPr id="412" name="フローチャート: 判断 411">
          <a:extLst>
            <a:ext uri="{FF2B5EF4-FFF2-40B4-BE49-F238E27FC236}">
              <a16:creationId xmlns:a16="http://schemas.microsoft.com/office/drawing/2014/main" id="{00000000-0008-0000-0100-00009C010000}"/>
            </a:ext>
          </a:extLst>
        </xdr:cNvPr>
        <xdr:cNvSpPr/>
      </xdr:nvSpPr>
      <xdr:spPr>
        <a:xfrm>
          <a:off x="2857500" y="1803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907</xdr:rowOff>
    </xdr:from>
    <xdr:to>
      <xdr:col>10</xdr:col>
      <xdr:colOff>165100</xdr:colOff>
      <xdr:row>105</xdr:row>
      <xdr:rowOff>102507</xdr:rowOff>
    </xdr:to>
    <xdr:sp macro="" textlink="">
      <xdr:nvSpPr>
        <xdr:cNvPr id="413" name="フローチャート: 判断 412">
          <a:extLst>
            <a:ext uri="{FF2B5EF4-FFF2-40B4-BE49-F238E27FC236}">
              <a16:creationId xmlns:a16="http://schemas.microsoft.com/office/drawing/2014/main" id="{00000000-0008-0000-0100-00009D010000}"/>
            </a:ext>
          </a:extLst>
        </xdr:cNvPr>
        <xdr:cNvSpPr/>
      </xdr:nvSpPr>
      <xdr:spPr>
        <a:xfrm>
          <a:off x="1968500" y="1800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25400</xdr:rowOff>
    </xdr:from>
    <xdr:to>
      <xdr:col>6</xdr:col>
      <xdr:colOff>38100</xdr:colOff>
      <xdr:row>105</xdr:row>
      <xdr:rowOff>127000</xdr:rowOff>
    </xdr:to>
    <xdr:sp macro="" textlink="">
      <xdr:nvSpPr>
        <xdr:cNvPr id="414" name="フローチャート: 判断 413">
          <a:extLst>
            <a:ext uri="{FF2B5EF4-FFF2-40B4-BE49-F238E27FC236}">
              <a16:creationId xmlns:a16="http://schemas.microsoft.com/office/drawing/2014/main" id="{00000000-0008-0000-0100-00009E010000}"/>
            </a:ext>
          </a:extLst>
        </xdr:cNvPr>
        <xdr:cNvSpPr/>
      </xdr:nvSpPr>
      <xdr:spPr>
        <a:xfrm>
          <a:off x="1079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100-0000A0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0000000-0008-0000-0100-0000A2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00000000-0008-0000-0100-0000A3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136434</xdr:rowOff>
    </xdr:from>
    <xdr:to>
      <xdr:col>24</xdr:col>
      <xdr:colOff>114300</xdr:colOff>
      <xdr:row>108</xdr:row>
      <xdr:rowOff>66584</xdr:rowOff>
    </xdr:to>
    <xdr:sp macro="" textlink="">
      <xdr:nvSpPr>
        <xdr:cNvPr id="420" name="楕円 419">
          <a:extLst>
            <a:ext uri="{FF2B5EF4-FFF2-40B4-BE49-F238E27FC236}">
              <a16:creationId xmlns:a16="http://schemas.microsoft.com/office/drawing/2014/main" id="{00000000-0008-0000-0100-0000A4010000}"/>
            </a:ext>
          </a:extLst>
        </xdr:cNvPr>
        <xdr:cNvSpPr/>
      </xdr:nvSpPr>
      <xdr:spPr>
        <a:xfrm>
          <a:off x="4584700" y="18481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114861</xdr:rowOff>
    </xdr:from>
    <xdr:ext cx="405111" cy="259045"/>
    <xdr:sp macro="" textlink="">
      <xdr:nvSpPr>
        <xdr:cNvPr id="421" name="【港湾・漁港】&#10;有形固定資産減価償却率該当値テキスト">
          <a:extLst>
            <a:ext uri="{FF2B5EF4-FFF2-40B4-BE49-F238E27FC236}">
              <a16:creationId xmlns:a16="http://schemas.microsoft.com/office/drawing/2014/main" id="{00000000-0008-0000-0100-0000A5010000}"/>
            </a:ext>
          </a:extLst>
        </xdr:cNvPr>
        <xdr:cNvSpPr txBox="1"/>
      </xdr:nvSpPr>
      <xdr:spPr>
        <a:xfrm>
          <a:off x="4673600" y="18460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170724</xdr:rowOff>
    </xdr:from>
    <xdr:to>
      <xdr:col>20</xdr:col>
      <xdr:colOff>38100</xdr:colOff>
      <xdr:row>108</xdr:row>
      <xdr:rowOff>100874</xdr:rowOff>
    </xdr:to>
    <xdr:sp macro="" textlink="">
      <xdr:nvSpPr>
        <xdr:cNvPr id="422" name="楕円 421">
          <a:extLst>
            <a:ext uri="{FF2B5EF4-FFF2-40B4-BE49-F238E27FC236}">
              <a16:creationId xmlns:a16="http://schemas.microsoft.com/office/drawing/2014/main" id="{00000000-0008-0000-0100-0000A6010000}"/>
            </a:ext>
          </a:extLst>
        </xdr:cNvPr>
        <xdr:cNvSpPr/>
      </xdr:nvSpPr>
      <xdr:spPr>
        <a:xfrm>
          <a:off x="3746500" y="1851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15784</xdr:rowOff>
    </xdr:from>
    <xdr:to>
      <xdr:col>24</xdr:col>
      <xdr:colOff>63500</xdr:colOff>
      <xdr:row>108</xdr:row>
      <xdr:rowOff>50074</xdr:rowOff>
    </xdr:to>
    <xdr:cxnSp macro="">
      <xdr:nvCxnSpPr>
        <xdr:cNvPr id="423" name="直線コネクタ 422">
          <a:extLst>
            <a:ext uri="{FF2B5EF4-FFF2-40B4-BE49-F238E27FC236}">
              <a16:creationId xmlns:a16="http://schemas.microsoft.com/office/drawing/2014/main" id="{00000000-0008-0000-0100-0000A7010000}"/>
            </a:ext>
          </a:extLst>
        </xdr:cNvPr>
        <xdr:cNvCxnSpPr/>
      </xdr:nvCxnSpPr>
      <xdr:spPr>
        <a:xfrm flipV="1">
          <a:off x="3797300" y="18532384"/>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23768</xdr:rowOff>
    </xdr:from>
    <xdr:to>
      <xdr:col>15</xdr:col>
      <xdr:colOff>101600</xdr:colOff>
      <xdr:row>108</xdr:row>
      <xdr:rowOff>125368</xdr:rowOff>
    </xdr:to>
    <xdr:sp macro="" textlink="">
      <xdr:nvSpPr>
        <xdr:cNvPr id="424" name="楕円 423">
          <a:extLst>
            <a:ext uri="{FF2B5EF4-FFF2-40B4-BE49-F238E27FC236}">
              <a16:creationId xmlns:a16="http://schemas.microsoft.com/office/drawing/2014/main" id="{00000000-0008-0000-0100-0000A8010000}"/>
            </a:ext>
          </a:extLst>
        </xdr:cNvPr>
        <xdr:cNvSpPr/>
      </xdr:nvSpPr>
      <xdr:spPr>
        <a:xfrm>
          <a:off x="2857500" y="1854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50074</xdr:rowOff>
    </xdr:from>
    <xdr:to>
      <xdr:col>19</xdr:col>
      <xdr:colOff>177800</xdr:colOff>
      <xdr:row>108</xdr:row>
      <xdr:rowOff>74568</xdr:rowOff>
    </xdr:to>
    <xdr:cxnSp macro="">
      <xdr:nvCxnSpPr>
        <xdr:cNvPr id="425" name="直線コネクタ 424">
          <a:extLst>
            <a:ext uri="{FF2B5EF4-FFF2-40B4-BE49-F238E27FC236}">
              <a16:creationId xmlns:a16="http://schemas.microsoft.com/office/drawing/2014/main" id="{00000000-0008-0000-0100-0000A9010000}"/>
            </a:ext>
          </a:extLst>
        </xdr:cNvPr>
        <xdr:cNvCxnSpPr/>
      </xdr:nvCxnSpPr>
      <xdr:spPr>
        <a:xfrm flipV="1">
          <a:off x="2908300" y="18566674"/>
          <a:ext cx="889000" cy="2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46627</xdr:rowOff>
    </xdr:from>
    <xdr:to>
      <xdr:col>10</xdr:col>
      <xdr:colOff>165100</xdr:colOff>
      <xdr:row>108</xdr:row>
      <xdr:rowOff>148227</xdr:rowOff>
    </xdr:to>
    <xdr:sp macro="" textlink="">
      <xdr:nvSpPr>
        <xdr:cNvPr id="426" name="楕円 425">
          <a:extLst>
            <a:ext uri="{FF2B5EF4-FFF2-40B4-BE49-F238E27FC236}">
              <a16:creationId xmlns:a16="http://schemas.microsoft.com/office/drawing/2014/main" id="{00000000-0008-0000-0100-0000AA010000}"/>
            </a:ext>
          </a:extLst>
        </xdr:cNvPr>
        <xdr:cNvSpPr/>
      </xdr:nvSpPr>
      <xdr:spPr>
        <a:xfrm>
          <a:off x="1968500" y="1856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74568</xdr:rowOff>
    </xdr:from>
    <xdr:to>
      <xdr:col>15</xdr:col>
      <xdr:colOff>50800</xdr:colOff>
      <xdr:row>108</xdr:row>
      <xdr:rowOff>97427</xdr:rowOff>
    </xdr:to>
    <xdr:cxnSp macro="">
      <xdr:nvCxnSpPr>
        <xdr:cNvPr id="427" name="直線コネクタ 426">
          <a:extLst>
            <a:ext uri="{FF2B5EF4-FFF2-40B4-BE49-F238E27FC236}">
              <a16:creationId xmlns:a16="http://schemas.microsoft.com/office/drawing/2014/main" id="{00000000-0008-0000-0100-0000AB010000}"/>
            </a:ext>
          </a:extLst>
        </xdr:cNvPr>
        <xdr:cNvCxnSpPr/>
      </xdr:nvCxnSpPr>
      <xdr:spPr>
        <a:xfrm flipV="1">
          <a:off x="2019300" y="18591168"/>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48261</xdr:rowOff>
    </xdr:from>
    <xdr:to>
      <xdr:col>6</xdr:col>
      <xdr:colOff>38100</xdr:colOff>
      <xdr:row>108</xdr:row>
      <xdr:rowOff>149861</xdr:rowOff>
    </xdr:to>
    <xdr:sp macro="" textlink="">
      <xdr:nvSpPr>
        <xdr:cNvPr id="428" name="楕円 427">
          <a:extLst>
            <a:ext uri="{FF2B5EF4-FFF2-40B4-BE49-F238E27FC236}">
              <a16:creationId xmlns:a16="http://schemas.microsoft.com/office/drawing/2014/main" id="{00000000-0008-0000-0100-0000AC010000}"/>
            </a:ext>
          </a:extLst>
        </xdr:cNvPr>
        <xdr:cNvSpPr/>
      </xdr:nvSpPr>
      <xdr:spPr>
        <a:xfrm>
          <a:off x="1079500" y="1856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97427</xdr:rowOff>
    </xdr:from>
    <xdr:to>
      <xdr:col>10</xdr:col>
      <xdr:colOff>114300</xdr:colOff>
      <xdr:row>108</xdr:row>
      <xdr:rowOff>99061</xdr:rowOff>
    </xdr:to>
    <xdr:cxnSp macro="">
      <xdr:nvCxnSpPr>
        <xdr:cNvPr id="429" name="直線コネクタ 428">
          <a:extLst>
            <a:ext uri="{FF2B5EF4-FFF2-40B4-BE49-F238E27FC236}">
              <a16:creationId xmlns:a16="http://schemas.microsoft.com/office/drawing/2014/main" id="{00000000-0008-0000-0100-0000AD010000}"/>
            </a:ext>
          </a:extLst>
        </xdr:cNvPr>
        <xdr:cNvCxnSpPr/>
      </xdr:nvCxnSpPr>
      <xdr:spPr>
        <a:xfrm flipV="1">
          <a:off x="1130300" y="18614027"/>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34126</xdr:rowOff>
    </xdr:from>
    <xdr:ext cx="405111" cy="259045"/>
    <xdr:sp macro="" textlink="">
      <xdr:nvSpPr>
        <xdr:cNvPr id="430" name="n_1aveValue【港湾・漁港】&#10;有形固定資産減価償却率">
          <a:extLst>
            <a:ext uri="{FF2B5EF4-FFF2-40B4-BE49-F238E27FC236}">
              <a16:creationId xmlns:a16="http://schemas.microsoft.com/office/drawing/2014/main" id="{00000000-0008-0000-0100-0000AE010000}"/>
            </a:ext>
          </a:extLst>
        </xdr:cNvPr>
        <xdr:cNvSpPr txBox="1"/>
      </xdr:nvSpPr>
      <xdr:spPr>
        <a:xfrm>
          <a:off x="3582044" y="1786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153325</xdr:rowOff>
    </xdr:from>
    <xdr:ext cx="405111" cy="259045"/>
    <xdr:sp macro="" textlink="">
      <xdr:nvSpPr>
        <xdr:cNvPr id="431" name="n_2aveValue【港湾・漁港】&#10;有形固定資産減価償却率">
          <a:extLst>
            <a:ext uri="{FF2B5EF4-FFF2-40B4-BE49-F238E27FC236}">
              <a16:creationId xmlns:a16="http://schemas.microsoft.com/office/drawing/2014/main" id="{00000000-0008-0000-0100-0000AF010000}"/>
            </a:ext>
          </a:extLst>
        </xdr:cNvPr>
        <xdr:cNvSpPr txBox="1"/>
      </xdr:nvSpPr>
      <xdr:spPr>
        <a:xfrm>
          <a:off x="2705744" y="1781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119034</xdr:rowOff>
    </xdr:from>
    <xdr:ext cx="405111" cy="259045"/>
    <xdr:sp macro="" textlink="">
      <xdr:nvSpPr>
        <xdr:cNvPr id="432" name="n_3aveValue【港湾・漁港】&#10;有形固定資産減価償却率">
          <a:extLst>
            <a:ext uri="{FF2B5EF4-FFF2-40B4-BE49-F238E27FC236}">
              <a16:creationId xmlns:a16="http://schemas.microsoft.com/office/drawing/2014/main" id="{00000000-0008-0000-0100-0000B0010000}"/>
            </a:ext>
          </a:extLst>
        </xdr:cNvPr>
        <xdr:cNvSpPr txBox="1"/>
      </xdr:nvSpPr>
      <xdr:spPr>
        <a:xfrm>
          <a:off x="1816744" y="1777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143527</xdr:rowOff>
    </xdr:from>
    <xdr:ext cx="405111" cy="259045"/>
    <xdr:sp macro="" textlink="">
      <xdr:nvSpPr>
        <xdr:cNvPr id="433" name="n_4aveValue【港湾・漁港】&#10;有形固定資産減価償却率">
          <a:extLst>
            <a:ext uri="{FF2B5EF4-FFF2-40B4-BE49-F238E27FC236}">
              <a16:creationId xmlns:a16="http://schemas.microsoft.com/office/drawing/2014/main" id="{00000000-0008-0000-0100-0000B1010000}"/>
            </a:ext>
          </a:extLst>
        </xdr:cNvPr>
        <xdr:cNvSpPr txBox="1"/>
      </xdr:nvSpPr>
      <xdr:spPr>
        <a:xfrm>
          <a:off x="927744" y="1780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92001</xdr:rowOff>
    </xdr:from>
    <xdr:ext cx="405111" cy="259045"/>
    <xdr:sp macro="" textlink="">
      <xdr:nvSpPr>
        <xdr:cNvPr id="434" name="n_1mainValue【港湾・漁港】&#10;有形固定資産減価償却率">
          <a:extLst>
            <a:ext uri="{FF2B5EF4-FFF2-40B4-BE49-F238E27FC236}">
              <a16:creationId xmlns:a16="http://schemas.microsoft.com/office/drawing/2014/main" id="{00000000-0008-0000-0100-0000B2010000}"/>
            </a:ext>
          </a:extLst>
        </xdr:cNvPr>
        <xdr:cNvSpPr txBox="1"/>
      </xdr:nvSpPr>
      <xdr:spPr>
        <a:xfrm>
          <a:off x="3582044" y="18608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116495</xdr:rowOff>
    </xdr:from>
    <xdr:ext cx="405111" cy="259045"/>
    <xdr:sp macro="" textlink="">
      <xdr:nvSpPr>
        <xdr:cNvPr id="435" name="n_2mainValue【港湾・漁港】&#10;有形固定資産減価償却率">
          <a:extLst>
            <a:ext uri="{FF2B5EF4-FFF2-40B4-BE49-F238E27FC236}">
              <a16:creationId xmlns:a16="http://schemas.microsoft.com/office/drawing/2014/main" id="{00000000-0008-0000-0100-0000B3010000}"/>
            </a:ext>
          </a:extLst>
        </xdr:cNvPr>
        <xdr:cNvSpPr txBox="1"/>
      </xdr:nvSpPr>
      <xdr:spPr>
        <a:xfrm>
          <a:off x="2705744" y="18633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139354</xdr:rowOff>
    </xdr:from>
    <xdr:ext cx="405111" cy="259045"/>
    <xdr:sp macro="" textlink="">
      <xdr:nvSpPr>
        <xdr:cNvPr id="436" name="n_3mainValue【港湾・漁港】&#10;有形固定資産減価償却率">
          <a:extLst>
            <a:ext uri="{FF2B5EF4-FFF2-40B4-BE49-F238E27FC236}">
              <a16:creationId xmlns:a16="http://schemas.microsoft.com/office/drawing/2014/main" id="{00000000-0008-0000-0100-0000B4010000}"/>
            </a:ext>
          </a:extLst>
        </xdr:cNvPr>
        <xdr:cNvSpPr txBox="1"/>
      </xdr:nvSpPr>
      <xdr:spPr>
        <a:xfrm>
          <a:off x="1816744" y="18655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140988</xdr:rowOff>
    </xdr:from>
    <xdr:ext cx="405111" cy="259045"/>
    <xdr:sp macro="" textlink="">
      <xdr:nvSpPr>
        <xdr:cNvPr id="437" name="n_4mainValue【港湾・漁港】&#10;有形固定資産減価償却率">
          <a:extLst>
            <a:ext uri="{FF2B5EF4-FFF2-40B4-BE49-F238E27FC236}">
              <a16:creationId xmlns:a16="http://schemas.microsoft.com/office/drawing/2014/main" id="{00000000-0008-0000-0100-0000B5010000}"/>
            </a:ext>
          </a:extLst>
        </xdr:cNvPr>
        <xdr:cNvSpPr txBox="1"/>
      </xdr:nvSpPr>
      <xdr:spPr>
        <a:xfrm>
          <a:off x="927744" y="18657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8" name="正方形/長方形 437">
          <a:extLst>
            <a:ext uri="{FF2B5EF4-FFF2-40B4-BE49-F238E27FC236}">
              <a16:creationId xmlns:a16="http://schemas.microsoft.com/office/drawing/2014/main" id="{00000000-0008-0000-0100-0000B6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9" name="正方形/長方形 438">
          <a:extLst>
            <a:ext uri="{FF2B5EF4-FFF2-40B4-BE49-F238E27FC236}">
              <a16:creationId xmlns:a16="http://schemas.microsoft.com/office/drawing/2014/main" id="{00000000-0008-0000-0100-0000B7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0" name="正方形/長方形 439">
          <a:extLst>
            <a:ext uri="{FF2B5EF4-FFF2-40B4-BE49-F238E27FC236}">
              <a16:creationId xmlns:a16="http://schemas.microsoft.com/office/drawing/2014/main" id="{00000000-0008-0000-0100-0000B8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1" name="正方形/長方形 440">
          <a:extLst>
            <a:ext uri="{FF2B5EF4-FFF2-40B4-BE49-F238E27FC236}">
              <a16:creationId xmlns:a16="http://schemas.microsoft.com/office/drawing/2014/main" id="{00000000-0008-0000-0100-0000B9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2" name="正方形/長方形 441">
          <a:extLst>
            <a:ext uri="{FF2B5EF4-FFF2-40B4-BE49-F238E27FC236}">
              <a16:creationId xmlns:a16="http://schemas.microsoft.com/office/drawing/2014/main" id="{00000000-0008-0000-0100-0000BA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3" name="正方形/長方形 442">
          <a:extLst>
            <a:ext uri="{FF2B5EF4-FFF2-40B4-BE49-F238E27FC236}">
              <a16:creationId xmlns:a16="http://schemas.microsoft.com/office/drawing/2014/main" id="{00000000-0008-0000-0100-0000BB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4" name="正方形/長方形 443">
          <a:extLst>
            <a:ext uri="{FF2B5EF4-FFF2-40B4-BE49-F238E27FC236}">
              <a16:creationId xmlns:a16="http://schemas.microsoft.com/office/drawing/2014/main" id="{00000000-0008-0000-0100-0000BC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5" name="正方形/長方形 444">
          <a:extLst>
            <a:ext uri="{FF2B5EF4-FFF2-40B4-BE49-F238E27FC236}">
              <a16:creationId xmlns:a16="http://schemas.microsoft.com/office/drawing/2014/main" id="{00000000-0008-0000-0100-0000BD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6" name="テキスト ボックス 445">
          <a:extLst>
            <a:ext uri="{FF2B5EF4-FFF2-40B4-BE49-F238E27FC236}">
              <a16:creationId xmlns:a16="http://schemas.microsoft.com/office/drawing/2014/main" id="{00000000-0008-0000-0100-0000BE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7" name="直線コネクタ 446">
          <a:extLst>
            <a:ext uri="{FF2B5EF4-FFF2-40B4-BE49-F238E27FC236}">
              <a16:creationId xmlns:a16="http://schemas.microsoft.com/office/drawing/2014/main" id="{00000000-0008-0000-0100-0000BF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8" name="直線コネクタ 447">
          <a:extLst>
            <a:ext uri="{FF2B5EF4-FFF2-40B4-BE49-F238E27FC236}">
              <a16:creationId xmlns:a16="http://schemas.microsoft.com/office/drawing/2014/main" id="{00000000-0008-0000-0100-0000C0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9" name="テキスト ボックス 448">
          <a:extLst>
            <a:ext uri="{FF2B5EF4-FFF2-40B4-BE49-F238E27FC236}">
              <a16:creationId xmlns:a16="http://schemas.microsoft.com/office/drawing/2014/main" id="{00000000-0008-0000-0100-0000C1010000}"/>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0" name="直線コネクタ 449">
          <a:extLst>
            <a:ext uri="{FF2B5EF4-FFF2-40B4-BE49-F238E27FC236}">
              <a16:creationId xmlns:a16="http://schemas.microsoft.com/office/drawing/2014/main" id="{00000000-0008-0000-0100-0000C2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451" name="テキスト ボックス 450">
          <a:extLst>
            <a:ext uri="{FF2B5EF4-FFF2-40B4-BE49-F238E27FC236}">
              <a16:creationId xmlns:a16="http://schemas.microsoft.com/office/drawing/2014/main" id="{00000000-0008-0000-0100-0000C3010000}"/>
            </a:ext>
          </a:extLst>
        </xdr:cNvPr>
        <xdr:cNvSpPr txBox="1"/>
      </xdr:nvSpPr>
      <xdr:spPr>
        <a:xfrm>
          <a:off x="5918428" y="1814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2" name="直線コネクタ 451">
          <a:extLst>
            <a:ext uri="{FF2B5EF4-FFF2-40B4-BE49-F238E27FC236}">
              <a16:creationId xmlns:a16="http://schemas.microsoft.com/office/drawing/2014/main" id="{00000000-0008-0000-0100-0000C4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53" name="テキスト ボックス 452">
          <a:extLst>
            <a:ext uri="{FF2B5EF4-FFF2-40B4-BE49-F238E27FC236}">
              <a16:creationId xmlns:a16="http://schemas.microsoft.com/office/drawing/2014/main" id="{00000000-0008-0000-0100-0000C5010000}"/>
            </a:ext>
          </a:extLst>
        </xdr:cNvPr>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4" name="直線コネクタ 453">
          <a:extLst>
            <a:ext uri="{FF2B5EF4-FFF2-40B4-BE49-F238E27FC236}">
              <a16:creationId xmlns:a16="http://schemas.microsoft.com/office/drawing/2014/main" id="{00000000-0008-0000-0100-0000C6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55" name="テキスト ボックス 454">
          <a:extLst>
            <a:ext uri="{FF2B5EF4-FFF2-40B4-BE49-F238E27FC236}">
              <a16:creationId xmlns:a16="http://schemas.microsoft.com/office/drawing/2014/main" id="{00000000-0008-0000-0100-0000C7010000}"/>
            </a:ext>
          </a:extLst>
        </xdr:cNvPr>
        <xdr:cNvSpPr txBox="1"/>
      </xdr:nvSpPr>
      <xdr:spPr>
        <a:xfrm>
          <a:off x="5918428" y="173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6" name="直線コネクタ 455">
          <a:extLst>
            <a:ext uri="{FF2B5EF4-FFF2-40B4-BE49-F238E27FC236}">
              <a16:creationId xmlns:a16="http://schemas.microsoft.com/office/drawing/2014/main" id="{00000000-0008-0000-0100-0000C8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99</xdr:row>
      <xdr:rowOff>29227</xdr:rowOff>
    </xdr:from>
    <xdr:ext cx="749692" cy="259045"/>
    <xdr:sp macro="" textlink="">
      <xdr:nvSpPr>
        <xdr:cNvPr id="457" name="テキスト ボックス 456">
          <a:extLst>
            <a:ext uri="{FF2B5EF4-FFF2-40B4-BE49-F238E27FC236}">
              <a16:creationId xmlns:a16="http://schemas.microsoft.com/office/drawing/2014/main" id="{00000000-0008-0000-0100-0000C9010000}"/>
            </a:ext>
          </a:extLst>
        </xdr:cNvPr>
        <xdr:cNvSpPr txBox="1"/>
      </xdr:nvSpPr>
      <xdr:spPr>
        <a:xfrm>
          <a:off x="5854308" y="17002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8" name="直線コネクタ 457">
          <a:extLst>
            <a:ext uri="{FF2B5EF4-FFF2-40B4-BE49-F238E27FC236}">
              <a16:creationId xmlns:a16="http://schemas.microsoft.com/office/drawing/2014/main" id="{00000000-0008-0000-0100-0000CA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96</xdr:row>
      <xdr:rowOff>162577</xdr:rowOff>
    </xdr:from>
    <xdr:ext cx="749692" cy="259045"/>
    <xdr:sp macro="" textlink="">
      <xdr:nvSpPr>
        <xdr:cNvPr id="459" name="テキスト ボックス 458">
          <a:extLst>
            <a:ext uri="{FF2B5EF4-FFF2-40B4-BE49-F238E27FC236}">
              <a16:creationId xmlns:a16="http://schemas.microsoft.com/office/drawing/2014/main" id="{00000000-0008-0000-0100-0000CB010000}"/>
            </a:ext>
          </a:extLst>
        </xdr:cNvPr>
        <xdr:cNvSpPr txBox="1"/>
      </xdr:nvSpPr>
      <xdr:spPr>
        <a:xfrm>
          <a:off x="5854308" y="1662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0" name="【港湾・漁港】&#10;一人当たり有形固定資産（償却資産）額グラフ枠">
          <a:extLst>
            <a:ext uri="{FF2B5EF4-FFF2-40B4-BE49-F238E27FC236}">
              <a16:creationId xmlns:a16="http://schemas.microsoft.com/office/drawing/2014/main" id="{00000000-0008-0000-0100-0000CC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113188</xdr:rowOff>
    </xdr:from>
    <xdr:to>
      <xdr:col>54</xdr:col>
      <xdr:colOff>189865</xdr:colOff>
      <xdr:row>108</xdr:row>
      <xdr:rowOff>152364</xdr:rowOff>
    </xdr:to>
    <xdr:cxnSp macro="">
      <xdr:nvCxnSpPr>
        <xdr:cNvPr id="461" name="直線コネクタ 460">
          <a:extLst>
            <a:ext uri="{FF2B5EF4-FFF2-40B4-BE49-F238E27FC236}">
              <a16:creationId xmlns:a16="http://schemas.microsoft.com/office/drawing/2014/main" id="{00000000-0008-0000-0100-0000CD010000}"/>
            </a:ext>
          </a:extLst>
        </xdr:cNvPr>
        <xdr:cNvCxnSpPr/>
      </xdr:nvCxnSpPr>
      <xdr:spPr>
        <a:xfrm flipV="1">
          <a:off x="10476865" y="17086738"/>
          <a:ext cx="0" cy="1582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156191</xdr:rowOff>
    </xdr:from>
    <xdr:ext cx="378565" cy="259045"/>
    <xdr:sp macro="" textlink="">
      <xdr:nvSpPr>
        <xdr:cNvPr id="462" name="【港湾・漁港】&#10;一人当たり有形固定資産（償却資産）額最小値テキスト">
          <a:extLst>
            <a:ext uri="{FF2B5EF4-FFF2-40B4-BE49-F238E27FC236}">
              <a16:creationId xmlns:a16="http://schemas.microsoft.com/office/drawing/2014/main" id="{00000000-0008-0000-0100-0000CE010000}"/>
            </a:ext>
          </a:extLst>
        </xdr:cNvPr>
        <xdr:cNvSpPr txBox="1"/>
      </xdr:nvSpPr>
      <xdr:spPr>
        <a:xfrm>
          <a:off x="10515600" y="18672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152364</xdr:rowOff>
    </xdr:from>
    <xdr:to>
      <xdr:col>55</xdr:col>
      <xdr:colOff>88900</xdr:colOff>
      <xdr:row>108</xdr:row>
      <xdr:rowOff>152364</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0388600" y="18668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59865</xdr:rowOff>
    </xdr:from>
    <xdr:ext cx="754822" cy="259045"/>
    <xdr:sp macro="" textlink="">
      <xdr:nvSpPr>
        <xdr:cNvPr id="464" name="【港湾・漁港】&#10;一人当たり有形固定資産（償却資産）額最大値テキスト">
          <a:extLst>
            <a:ext uri="{FF2B5EF4-FFF2-40B4-BE49-F238E27FC236}">
              <a16:creationId xmlns:a16="http://schemas.microsoft.com/office/drawing/2014/main" id="{00000000-0008-0000-0100-0000D0010000}"/>
            </a:ext>
          </a:extLst>
        </xdr:cNvPr>
        <xdr:cNvSpPr txBox="1"/>
      </xdr:nvSpPr>
      <xdr:spPr>
        <a:xfrm>
          <a:off x="10515600" y="16861965"/>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12,458,750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113188</xdr:rowOff>
    </xdr:from>
    <xdr:to>
      <xdr:col>55</xdr:col>
      <xdr:colOff>88900</xdr:colOff>
      <xdr:row>99</xdr:row>
      <xdr:rowOff>113188</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0388600" y="17086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68553</xdr:rowOff>
    </xdr:from>
    <xdr:ext cx="690189" cy="259045"/>
    <xdr:sp macro="" textlink="">
      <xdr:nvSpPr>
        <xdr:cNvPr id="466" name="【港湾・漁港】&#10;一人当たり有形固定資産（償却資産）額平均値テキスト">
          <a:extLst>
            <a:ext uri="{FF2B5EF4-FFF2-40B4-BE49-F238E27FC236}">
              <a16:creationId xmlns:a16="http://schemas.microsoft.com/office/drawing/2014/main" id="{00000000-0008-0000-0100-0000D2010000}"/>
            </a:ext>
          </a:extLst>
        </xdr:cNvPr>
        <xdr:cNvSpPr txBox="1"/>
      </xdr:nvSpPr>
      <xdr:spPr>
        <a:xfrm>
          <a:off x="10515600" y="18413703"/>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90126</xdr:rowOff>
    </xdr:from>
    <xdr:to>
      <xdr:col>55</xdr:col>
      <xdr:colOff>50800</xdr:colOff>
      <xdr:row>108</xdr:row>
      <xdr:rowOff>20276</xdr:rowOff>
    </xdr:to>
    <xdr:sp macro="" textlink="">
      <xdr:nvSpPr>
        <xdr:cNvPr id="467" name="フローチャート: 判断 466">
          <a:extLst>
            <a:ext uri="{FF2B5EF4-FFF2-40B4-BE49-F238E27FC236}">
              <a16:creationId xmlns:a16="http://schemas.microsoft.com/office/drawing/2014/main" id="{00000000-0008-0000-0100-0000D3010000}"/>
            </a:ext>
          </a:extLst>
        </xdr:cNvPr>
        <xdr:cNvSpPr/>
      </xdr:nvSpPr>
      <xdr:spPr>
        <a:xfrm>
          <a:off x="10426700" y="18435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58542</xdr:rowOff>
    </xdr:from>
    <xdr:to>
      <xdr:col>50</xdr:col>
      <xdr:colOff>165100</xdr:colOff>
      <xdr:row>107</xdr:row>
      <xdr:rowOff>160142</xdr:rowOff>
    </xdr:to>
    <xdr:sp macro="" textlink="">
      <xdr:nvSpPr>
        <xdr:cNvPr id="468" name="フローチャート: 判断 467">
          <a:extLst>
            <a:ext uri="{FF2B5EF4-FFF2-40B4-BE49-F238E27FC236}">
              <a16:creationId xmlns:a16="http://schemas.microsoft.com/office/drawing/2014/main" id="{00000000-0008-0000-0100-0000D4010000}"/>
            </a:ext>
          </a:extLst>
        </xdr:cNvPr>
        <xdr:cNvSpPr/>
      </xdr:nvSpPr>
      <xdr:spPr>
        <a:xfrm>
          <a:off x="9588500" y="18403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67368</xdr:rowOff>
    </xdr:from>
    <xdr:to>
      <xdr:col>46</xdr:col>
      <xdr:colOff>38100</xdr:colOff>
      <xdr:row>107</xdr:row>
      <xdr:rowOff>168968</xdr:rowOff>
    </xdr:to>
    <xdr:sp macro="" textlink="">
      <xdr:nvSpPr>
        <xdr:cNvPr id="469" name="フローチャート: 判断 468">
          <a:extLst>
            <a:ext uri="{FF2B5EF4-FFF2-40B4-BE49-F238E27FC236}">
              <a16:creationId xmlns:a16="http://schemas.microsoft.com/office/drawing/2014/main" id="{00000000-0008-0000-0100-0000D5010000}"/>
            </a:ext>
          </a:extLst>
        </xdr:cNvPr>
        <xdr:cNvSpPr/>
      </xdr:nvSpPr>
      <xdr:spPr>
        <a:xfrm>
          <a:off x="8699500" y="1841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95569</xdr:rowOff>
    </xdr:from>
    <xdr:to>
      <xdr:col>41</xdr:col>
      <xdr:colOff>101600</xdr:colOff>
      <xdr:row>108</xdr:row>
      <xdr:rowOff>25719</xdr:rowOff>
    </xdr:to>
    <xdr:sp macro="" textlink="">
      <xdr:nvSpPr>
        <xdr:cNvPr id="470" name="フローチャート: 判断 469">
          <a:extLst>
            <a:ext uri="{FF2B5EF4-FFF2-40B4-BE49-F238E27FC236}">
              <a16:creationId xmlns:a16="http://schemas.microsoft.com/office/drawing/2014/main" id="{00000000-0008-0000-0100-0000D6010000}"/>
            </a:ext>
          </a:extLst>
        </xdr:cNvPr>
        <xdr:cNvSpPr/>
      </xdr:nvSpPr>
      <xdr:spPr>
        <a:xfrm>
          <a:off x="7810500" y="18440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111892</xdr:rowOff>
    </xdr:from>
    <xdr:to>
      <xdr:col>36</xdr:col>
      <xdr:colOff>165100</xdr:colOff>
      <xdr:row>107</xdr:row>
      <xdr:rowOff>42042</xdr:rowOff>
    </xdr:to>
    <xdr:sp macro="" textlink="">
      <xdr:nvSpPr>
        <xdr:cNvPr id="471" name="フローチャート: 判断 470">
          <a:extLst>
            <a:ext uri="{FF2B5EF4-FFF2-40B4-BE49-F238E27FC236}">
              <a16:creationId xmlns:a16="http://schemas.microsoft.com/office/drawing/2014/main" id="{00000000-0008-0000-0100-0000D7010000}"/>
            </a:ext>
          </a:extLst>
        </xdr:cNvPr>
        <xdr:cNvSpPr/>
      </xdr:nvSpPr>
      <xdr:spPr>
        <a:xfrm>
          <a:off x="6921500" y="1828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100-0000D8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100-0000D9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100-0000DA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100-0000DB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00000000-0008-0000-0100-0000DC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90846</xdr:rowOff>
    </xdr:from>
    <xdr:to>
      <xdr:col>55</xdr:col>
      <xdr:colOff>50800</xdr:colOff>
      <xdr:row>104</xdr:row>
      <xdr:rowOff>20996</xdr:rowOff>
    </xdr:to>
    <xdr:sp macro="" textlink="">
      <xdr:nvSpPr>
        <xdr:cNvPr id="477" name="楕円 476">
          <a:extLst>
            <a:ext uri="{FF2B5EF4-FFF2-40B4-BE49-F238E27FC236}">
              <a16:creationId xmlns:a16="http://schemas.microsoft.com/office/drawing/2014/main" id="{00000000-0008-0000-0100-0000DD010000}"/>
            </a:ext>
          </a:extLst>
        </xdr:cNvPr>
        <xdr:cNvSpPr/>
      </xdr:nvSpPr>
      <xdr:spPr>
        <a:xfrm>
          <a:off x="10426700" y="17750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113723</xdr:rowOff>
    </xdr:from>
    <xdr:ext cx="690189" cy="259045"/>
    <xdr:sp macro="" textlink="">
      <xdr:nvSpPr>
        <xdr:cNvPr id="478" name="【港湾・漁港】&#10;一人当たり有形固定資産（償却資産）額該当値テキスト">
          <a:extLst>
            <a:ext uri="{FF2B5EF4-FFF2-40B4-BE49-F238E27FC236}">
              <a16:creationId xmlns:a16="http://schemas.microsoft.com/office/drawing/2014/main" id="{00000000-0008-0000-0100-0000DE010000}"/>
            </a:ext>
          </a:extLst>
        </xdr:cNvPr>
        <xdr:cNvSpPr txBox="1"/>
      </xdr:nvSpPr>
      <xdr:spPr>
        <a:xfrm>
          <a:off x="10515600" y="176016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6,834,679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136389</xdr:rowOff>
    </xdr:from>
    <xdr:to>
      <xdr:col>50</xdr:col>
      <xdr:colOff>165100</xdr:colOff>
      <xdr:row>104</xdr:row>
      <xdr:rowOff>66539</xdr:rowOff>
    </xdr:to>
    <xdr:sp macro="" textlink="">
      <xdr:nvSpPr>
        <xdr:cNvPr id="479" name="楕円 478">
          <a:extLst>
            <a:ext uri="{FF2B5EF4-FFF2-40B4-BE49-F238E27FC236}">
              <a16:creationId xmlns:a16="http://schemas.microsoft.com/office/drawing/2014/main" id="{00000000-0008-0000-0100-0000DF010000}"/>
            </a:ext>
          </a:extLst>
        </xdr:cNvPr>
        <xdr:cNvSpPr/>
      </xdr:nvSpPr>
      <xdr:spPr>
        <a:xfrm>
          <a:off x="9588500" y="1779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141646</xdr:rowOff>
    </xdr:from>
    <xdr:to>
      <xdr:col>55</xdr:col>
      <xdr:colOff>0</xdr:colOff>
      <xdr:row>104</xdr:row>
      <xdr:rowOff>15739</xdr:rowOff>
    </xdr:to>
    <xdr:cxnSp macro="">
      <xdr:nvCxnSpPr>
        <xdr:cNvPr id="480" name="直線コネクタ 479">
          <a:extLst>
            <a:ext uri="{FF2B5EF4-FFF2-40B4-BE49-F238E27FC236}">
              <a16:creationId xmlns:a16="http://schemas.microsoft.com/office/drawing/2014/main" id="{00000000-0008-0000-0100-0000E0010000}"/>
            </a:ext>
          </a:extLst>
        </xdr:cNvPr>
        <xdr:cNvCxnSpPr/>
      </xdr:nvCxnSpPr>
      <xdr:spPr>
        <a:xfrm flipV="1">
          <a:off x="9639300" y="17800996"/>
          <a:ext cx="838200" cy="45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167077</xdr:rowOff>
    </xdr:from>
    <xdr:to>
      <xdr:col>46</xdr:col>
      <xdr:colOff>38100</xdr:colOff>
      <xdr:row>104</xdr:row>
      <xdr:rowOff>97227</xdr:rowOff>
    </xdr:to>
    <xdr:sp macro="" textlink="">
      <xdr:nvSpPr>
        <xdr:cNvPr id="481" name="楕円 480">
          <a:extLst>
            <a:ext uri="{FF2B5EF4-FFF2-40B4-BE49-F238E27FC236}">
              <a16:creationId xmlns:a16="http://schemas.microsoft.com/office/drawing/2014/main" id="{00000000-0008-0000-0100-0000E1010000}"/>
            </a:ext>
          </a:extLst>
        </xdr:cNvPr>
        <xdr:cNvSpPr/>
      </xdr:nvSpPr>
      <xdr:spPr>
        <a:xfrm>
          <a:off x="8699500" y="17826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15739</xdr:rowOff>
    </xdr:from>
    <xdr:to>
      <xdr:col>50</xdr:col>
      <xdr:colOff>114300</xdr:colOff>
      <xdr:row>104</xdr:row>
      <xdr:rowOff>46427</xdr:rowOff>
    </xdr:to>
    <xdr:cxnSp macro="">
      <xdr:nvCxnSpPr>
        <xdr:cNvPr id="482" name="直線コネクタ 481">
          <a:extLst>
            <a:ext uri="{FF2B5EF4-FFF2-40B4-BE49-F238E27FC236}">
              <a16:creationId xmlns:a16="http://schemas.microsoft.com/office/drawing/2014/main" id="{00000000-0008-0000-0100-0000E2010000}"/>
            </a:ext>
          </a:extLst>
        </xdr:cNvPr>
        <xdr:cNvCxnSpPr/>
      </xdr:nvCxnSpPr>
      <xdr:spPr>
        <a:xfrm flipV="1">
          <a:off x="8750300" y="17846539"/>
          <a:ext cx="889000" cy="30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23648</xdr:rowOff>
    </xdr:from>
    <xdr:to>
      <xdr:col>41</xdr:col>
      <xdr:colOff>101600</xdr:colOff>
      <xdr:row>104</xdr:row>
      <xdr:rowOff>125248</xdr:rowOff>
    </xdr:to>
    <xdr:sp macro="" textlink="">
      <xdr:nvSpPr>
        <xdr:cNvPr id="483" name="楕円 482">
          <a:extLst>
            <a:ext uri="{FF2B5EF4-FFF2-40B4-BE49-F238E27FC236}">
              <a16:creationId xmlns:a16="http://schemas.microsoft.com/office/drawing/2014/main" id="{00000000-0008-0000-0100-0000E3010000}"/>
            </a:ext>
          </a:extLst>
        </xdr:cNvPr>
        <xdr:cNvSpPr/>
      </xdr:nvSpPr>
      <xdr:spPr>
        <a:xfrm>
          <a:off x="7810500" y="17854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46427</xdr:rowOff>
    </xdr:from>
    <xdr:to>
      <xdr:col>45</xdr:col>
      <xdr:colOff>177800</xdr:colOff>
      <xdr:row>104</xdr:row>
      <xdr:rowOff>74448</xdr:rowOff>
    </xdr:to>
    <xdr:cxnSp macro="">
      <xdr:nvCxnSpPr>
        <xdr:cNvPr id="484" name="直線コネクタ 483">
          <a:extLst>
            <a:ext uri="{FF2B5EF4-FFF2-40B4-BE49-F238E27FC236}">
              <a16:creationId xmlns:a16="http://schemas.microsoft.com/office/drawing/2014/main" id="{00000000-0008-0000-0100-0000E4010000}"/>
            </a:ext>
          </a:extLst>
        </xdr:cNvPr>
        <xdr:cNvCxnSpPr/>
      </xdr:nvCxnSpPr>
      <xdr:spPr>
        <a:xfrm flipV="1">
          <a:off x="7861300" y="17877227"/>
          <a:ext cx="889000" cy="28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41731</xdr:rowOff>
    </xdr:from>
    <xdr:to>
      <xdr:col>36</xdr:col>
      <xdr:colOff>165100</xdr:colOff>
      <xdr:row>104</xdr:row>
      <xdr:rowOff>143331</xdr:rowOff>
    </xdr:to>
    <xdr:sp macro="" textlink="">
      <xdr:nvSpPr>
        <xdr:cNvPr id="485" name="楕円 484">
          <a:extLst>
            <a:ext uri="{FF2B5EF4-FFF2-40B4-BE49-F238E27FC236}">
              <a16:creationId xmlns:a16="http://schemas.microsoft.com/office/drawing/2014/main" id="{00000000-0008-0000-0100-0000E5010000}"/>
            </a:ext>
          </a:extLst>
        </xdr:cNvPr>
        <xdr:cNvSpPr/>
      </xdr:nvSpPr>
      <xdr:spPr>
        <a:xfrm>
          <a:off x="6921500" y="17872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74448</xdr:rowOff>
    </xdr:from>
    <xdr:to>
      <xdr:col>41</xdr:col>
      <xdr:colOff>50800</xdr:colOff>
      <xdr:row>104</xdr:row>
      <xdr:rowOff>92531</xdr:rowOff>
    </xdr:to>
    <xdr:cxnSp macro="">
      <xdr:nvCxnSpPr>
        <xdr:cNvPr id="486" name="直線コネクタ 485">
          <a:extLst>
            <a:ext uri="{FF2B5EF4-FFF2-40B4-BE49-F238E27FC236}">
              <a16:creationId xmlns:a16="http://schemas.microsoft.com/office/drawing/2014/main" id="{00000000-0008-0000-0100-0000E6010000}"/>
            </a:ext>
          </a:extLst>
        </xdr:cNvPr>
        <xdr:cNvCxnSpPr/>
      </xdr:nvCxnSpPr>
      <xdr:spPr>
        <a:xfrm flipV="1">
          <a:off x="6972300" y="17905248"/>
          <a:ext cx="889000" cy="18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107</xdr:row>
      <xdr:rowOff>151269</xdr:rowOff>
    </xdr:from>
    <xdr:ext cx="690189" cy="259045"/>
    <xdr:sp macro="" textlink="">
      <xdr:nvSpPr>
        <xdr:cNvPr id="487" name="n_1aveValue【港湾・漁港】&#10;一人当たり有形固定資産（償却資産）額">
          <a:extLst>
            <a:ext uri="{FF2B5EF4-FFF2-40B4-BE49-F238E27FC236}">
              <a16:creationId xmlns:a16="http://schemas.microsoft.com/office/drawing/2014/main" id="{00000000-0008-0000-0100-0000E7010000}"/>
            </a:ext>
          </a:extLst>
        </xdr:cNvPr>
        <xdr:cNvSpPr txBox="1"/>
      </xdr:nvSpPr>
      <xdr:spPr>
        <a:xfrm>
          <a:off x="9281505" y="184964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107</xdr:row>
      <xdr:rowOff>160095</xdr:rowOff>
    </xdr:from>
    <xdr:ext cx="690189" cy="259045"/>
    <xdr:sp macro="" textlink="">
      <xdr:nvSpPr>
        <xdr:cNvPr id="488" name="n_2aveValue【港湾・漁港】&#10;一人当たり有形固定資産（償却資産）額">
          <a:extLst>
            <a:ext uri="{FF2B5EF4-FFF2-40B4-BE49-F238E27FC236}">
              <a16:creationId xmlns:a16="http://schemas.microsoft.com/office/drawing/2014/main" id="{00000000-0008-0000-0100-0000E8010000}"/>
            </a:ext>
          </a:extLst>
        </xdr:cNvPr>
        <xdr:cNvSpPr txBox="1"/>
      </xdr:nvSpPr>
      <xdr:spPr>
        <a:xfrm>
          <a:off x="8405205" y="185052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108</xdr:row>
      <xdr:rowOff>16846</xdr:rowOff>
    </xdr:from>
    <xdr:ext cx="690189" cy="259045"/>
    <xdr:sp macro="" textlink="">
      <xdr:nvSpPr>
        <xdr:cNvPr id="489" name="n_3aveValue【港湾・漁港】&#10;一人当たり有形固定資産（償却資産）額">
          <a:extLst>
            <a:ext uri="{FF2B5EF4-FFF2-40B4-BE49-F238E27FC236}">
              <a16:creationId xmlns:a16="http://schemas.microsoft.com/office/drawing/2014/main" id="{00000000-0008-0000-0100-0000E9010000}"/>
            </a:ext>
          </a:extLst>
        </xdr:cNvPr>
        <xdr:cNvSpPr txBox="1"/>
      </xdr:nvSpPr>
      <xdr:spPr>
        <a:xfrm>
          <a:off x="7516205" y="1853344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107</xdr:row>
      <xdr:rowOff>33169</xdr:rowOff>
    </xdr:from>
    <xdr:ext cx="690189" cy="259045"/>
    <xdr:sp macro="" textlink="">
      <xdr:nvSpPr>
        <xdr:cNvPr id="490" name="n_4aveValue【港湾・漁港】&#10;一人当たり有形固定資産（償却資産）額">
          <a:extLst>
            <a:ext uri="{FF2B5EF4-FFF2-40B4-BE49-F238E27FC236}">
              <a16:creationId xmlns:a16="http://schemas.microsoft.com/office/drawing/2014/main" id="{00000000-0008-0000-0100-0000EA010000}"/>
            </a:ext>
          </a:extLst>
        </xdr:cNvPr>
        <xdr:cNvSpPr txBox="1"/>
      </xdr:nvSpPr>
      <xdr:spPr>
        <a:xfrm>
          <a:off x="6627205" y="183783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2,618,961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102</xdr:row>
      <xdr:rowOff>83066</xdr:rowOff>
    </xdr:from>
    <xdr:ext cx="690189" cy="259045"/>
    <xdr:sp macro="" textlink="">
      <xdr:nvSpPr>
        <xdr:cNvPr id="491" name="n_1mainValue【港湾・漁港】&#10;一人当たり有形固定資産（償却資産）額">
          <a:extLst>
            <a:ext uri="{FF2B5EF4-FFF2-40B4-BE49-F238E27FC236}">
              <a16:creationId xmlns:a16="http://schemas.microsoft.com/office/drawing/2014/main" id="{00000000-0008-0000-0100-0000EB010000}"/>
            </a:ext>
          </a:extLst>
        </xdr:cNvPr>
        <xdr:cNvSpPr txBox="1"/>
      </xdr:nvSpPr>
      <xdr:spPr>
        <a:xfrm>
          <a:off x="9281505" y="175709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6,476,074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102</xdr:row>
      <xdr:rowOff>113754</xdr:rowOff>
    </xdr:from>
    <xdr:ext cx="690189" cy="259045"/>
    <xdr:sp macro="" textlink="">
      <xdr:nvSpPr>
        <xdr:cNvPr id="492" name="n_2mainValue【港湾・漁港】&#10;一人当たり有形固定資産（償却資産）額">
          <a:extLst>
            <a:ext uri="{FF2B5EF4-FFF2-40B4-BE49-F238E27FC236}">
              <a16:creationId xmlns:a16="http://schemas.microsoft.com/office/drawing/2014/main" id="{00000000-0008-0000-0100-0000EC010000}"/>
            </a:ext>
          </a:extLst>
        </xdr:cNvPr>
        <xdr:cNvSpPr txBox="1"/>
      </xdr:nvSpPr>
      <xdr:spPr>
        <a:xfrm>
          <a:off x="8405205" y="1760165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6,234,441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102</xdr:row>
      <xdr:rowOff>141775</xdr:rowOff>
    </xdr:from>
    <xdr:ext cx="690189" cy="259045"/>
    <xdr:sp macro="" textlink="">
      <xdr:nvSpPr>
        <xdr:cNvPr id="493" name="n_3mainValue【港湾・漁港】&#10;一人当たり有形固定資産（償却資産）額">
          <a:extLst>
            <a:ext uri="{FF2B5EF4-FFF2-40B4-BE49-F238E27FC236}">
              <a16:creationId xmlns:a16="http://schemas.microsoft.com/office/drawing/2014/main" id="{00000000-0008-0000-0100-0000ED010000}"/>
            </a:ext>
          </a:extLst>
        </xdr:cNvPr>
        <xdr:cNvSpPr txBox="1"/>
      </xdr:nvSpPr>
      <xdr:spPr>
        <a:xfrm>
          <a:off x="7516205" y="1762967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6,013,792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102</xdr:row>
      <xdr:rowOff>159858</xdr:rowOff>
    </xdr:from>
    <xdr:ext cx="690189" cy="259045"/>
    <xdr:sp macro="" textlink="">
      <xdr:nvSpPr>
        <xdr:cNvPr id="494" name="n_4mainValue【港湾・漁港】&#10;一人当たり有形固定資産（償却資産）額">
          <a:extLst>
            <a:ext uri="{FF2B5EF4-FFF2-40B4-BE49-F238E27FC236}">
              <a16:creationId xmlns:a16="http://schemas.microsoft.com/office/drawing/2014/main" id="{00000000-0008-0000-0100-0000EE010000}"/>
            </a:ext>
          </a:extLst>
        </xdr:cNvPr>
        <xdr:cNvSpPr txBox="1"/>
      </xdr:nvSpPr>
      <xdr:spPr>
        <a:xfrm>
          <a:off x="6627205" y="176477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5,871,415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5" name="正方形/長方形 494">
          <a:extLst>
            <a:ext uri="{FF2B5EF4-FFF2-40B4-BE49-F238E27FC236}">
              <a16:creationId xmlns:a16="http://schemas.microsoft.com/office/drawing/2014/main" id="{00000000-0008-0000-0100-0000EF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6" name="正方形/長方形 495">
          <a:extLst>
            <a:ext uri="{FF2B5EF4-FFF2-40B4-BE49-F238E27FC236}">
              <a16:creationId xmlns:a16="http://schemas.microsoft.com/office/drawing/2014/main" id="{00000000-0008-0000-0100-0000F0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7" name="正方形/長方形 496">
          <a:extLst>
            <a:ext uri="{FF2B5EF4-FFF2-40B4-BE49-F238E27FC236}">
              <a16:creationId xmlns:a16="http://schemas.microsoft.com/office/drawing/2014/main" id="{00000000-0008-0000-0100-0000F1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8" name="正方形/長方形 497">
          <a:extLst>
            <a:ext uri="{FF2B5EF4-FFF2-40B4-BE49-F238E27FC236}">
              <a16:creationId xmlns:a16="http://schemas.microsoft.com/office/drawing/2014/main" id="{00000000-0008-0000-0100-0000F2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9" name="正方形/長方形 498">
          <a:extLst>
            <a:ext uri="{FF2B5EF4-FFF2-40B4-BE49-F238E27FC236}">
              <a16:creationId xmlns:a16="http://schemas.microsoft.com/office/drawing/2014/main" id="{00000000-0008-0000-0100-0000F3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0" name="正方形/長方形 499">
          <a:extLst>
            <a:ext uri="{FF2B5EF4-FFF2-40B4-BE49-F238E27FC236}">
              <a16:creationId xmlns:a16="http://schemas.microsoft.com/office/drawing/2014/main" id="{00000000-0008-0000-0100-0000F4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1" name="正方形/長方形 500">
          <a:extLst>
            <a:ext uri="{FF2B5EF4-FFF2-40B4-BE49-F238E27FC236}">
              <a16:creationId xmlns:a16="http://schemas.microsoft.com/office/drawing/2014/main" id="{00000000-0008-0000-0100-0000F5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2" name="正方形/長方形 501">
          <a:extLst>
            <a:ext uri="{FF2B5EF4-FFF2-40B4-BE49-F238E27FC236}">
              <a16:creationId xmlns:a16="http://schemas.microsoft.com/office/drawing/2014/main" id="{00000000-0008-0000-0100-0000F6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3" name="テキスト ボックス 502">
          <a:extLst>
            <a:ext uri="{FF2B5EF4-FFF2-40B4-BE49-F238E27FC236}">
              <a16:creationId xmlns:a16="http://schemas.microsoft.com/office/drawing/2014/main" id="{00000000-0008-0000-0100-0000F7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4" name="直線コネクタ 503">
          <a:extLst>
            <a:ext uri="{FF2B5EF4-FFF2-40B4-BE49-F238E27FC236}">
              <a16:creationId xmlns:a16="http://schemas.microsoft.com/office/drawing/2014/main" id="{00000000-0008-0000-0100-0000F8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5" name="テキスト ボックス 504">
          <a:extLst>
            <a:ext uri="{FF2B5EF4-FFF2-40B4-BE49-F238E27FC236}">
              <a16:creationId xmlns:a16="http://schemas.microsoft.com/office/drawing/2014/main" id="{00000000-0008-0000-0100-0000F9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6" name="直線コネクタ 505">
          <a:extLst>
            <a:ext uri="{FF2B5EF4-FFF2-40B4-BE49-F238E27FC236}">
              <a16:creationId xmlns:a16="http://schemas.microsoft.com/office/drawing/2014/main" id="{00000000-0008-0000-0100-0000FA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7" name="テキスト ボックス 506">
          <a:extLst>
            <a:ext uri="{FF2B5EF4-FFF2-40B4-BE49-F238E27FC236}">
              <a16:creationId xmlns:a16="http://schemas.microsoft.com/office/drawing/2014/main" id="{00000000-0008-0000-0100-0000FB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8" name="直線コネクタ 507">
          <a:extLst>
            <a:ext uri="{FF2B5EF4-FFF2-40B4-BE49-F238E27FC236}">
              <a16:creationId xmlns:a16="http://schemas.microsoft.com/office/drawing/2014/main" id="{00000000-0008-0000-0100-0000FC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9" name="テキスト ボックス 508">
          <a:extLst>
            <a:ext uri="{FF2B5EF4-FFF2-40B4-BE49-F238E27FC236}">
              <a16:creationId xmlns:a16="http://schemas.microsoft.com/office/drawing/2014/main" id="{00000000-0008-0000-0100-0000FD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0" name="直線コネクタ 509">
          <a:extLst>
            <a:ext uri="{FF2B5EF4-FFF2-40B4-BE49-F238E27FC236}">
              <a16:creationId xmlns:a16="http://schemas.microsoft.com/office/drawing/2014/main" id="{00000000-0008-0000-0100-0000FE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1" name="テキスト ボックス 510">
          <a:extLst>
            <a:ext uri="{FF2B5EF4-FFF2-40B4-BE49-F238E27FC236}">
              <a16:creationId xmlns:a16="http://schemas.microsoft.com/office/drawing/2014/main" id="{00000000-0008-0000-0100-0000FF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2" name="直線コネクタ 511">
          <a:extLst>
            <a:ext uri="{FF2B5EF4-FFF2-40B4-BE49-F238E27FC236}">
              <a16:creationId xmlns:a16="http://schemas.microsoft.com/office/drawing/2014/main" id="{00000000-0008-0000-0100-00000002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3" name="テキスト ボックス 512">
          <a:extLst>
            <a:ext uri="{FF2B5EF4-FFF2-40B4-BE49-F238E27FC236}">
              <a16:creationId xmlns:a16="http://schemas.microsoft.com/office/drawing/2014/main" id="{00000000-0008-0000-0100-00000102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4" name="直線コネクタ 513">
          <a:extLst>
            <a:ext uri="{FF2B5EF4-FFF2-40B4-BE49-F238E27FC236}">
              <a16:creationId xmlns:a16="http://schemas.microsoft.com/office/drawing/2014/main" id="{00000000-0008-0000-0100-00000202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5" name="テキスト ボックス 514">
          <a:extLst>
            <a:ext uri="{FF2B5EF4-FFF2-40B4-BE49-F238E27FC236}">
              <a16:creationId xmlns:a16="http://schemas.microsoft.com/office/drawing/2014/main" id="{00000000-0008-0000-0100-00000302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6" name="直線コネクタ 515">
          <a:extLst>
            <a:ext uri="{FF2B5EF4-FFF2-40B4-BE49-F238E27FC236}">
              <a16:creationId xmlns:a16="http://schemas.microsoft.com/office/drawing/2014/main" id="{00000000-0008-0000-0100-00000402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7" name="テキスト ボックス 516">
          <a:extLst>
            <a:ext uri="{FF2B5EF4-FFF2-40B4-BE49-F238E27FC236}">
              <a16:creationId xmlns:a16="http://schemas.microsoft.com/office/drawing/2014/main" id="{00000000-0008-0000-0100-000005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8" name="直線コネクタ 517">
          <a:extLst>
            <a:ext uri="{FF2B5EF4-FFF2-40B4-BE49-F238E27FC236}">
              <a16:creationId xmlns:a16="http://schemas.microsoft.com/office/drawing/2014/main" id="{00000000-0008-0000-0100-000006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9" name="【認定こども園・幼稚園・保育所】&#10;有形固定資産減価償却率グラフ枠">
          <a:extLst>
            <a:ext uri="{FF2B5EF4-FFF2-40B4-BE49-F238E27FC236}">
              <a16:creationId xmlns:a16="http://schemas.microsoft.com/office/drawing/2014/main" id="{00000000-0008-0000-0100-000007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520" name="直線コネクタ 519">
          <a:extLst>
            <a:ext uri="{FF2B5EF4-FFF2-40B4-BE49-F238E27FC236}">
              <a16:creationId xmlns:a16="http://schemas.microsoft.com/office/drawing/2014/main" id="{00000000-0008-0000-0100-000008020000}"/>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1" name="【認定こども園・幼稚園・保育所】&#10;有形固定資産減価償却率最小値テキスト">
          <a:extLst>
            <a:ext uri="{FF2B5EF4-FFF2-40B4-BE49-F238E27FC236}">
              <a16:creationId xmlns:a16="http://schemas.microsoft.com/office/drawing/2014/main" id="{00000000-0008-0000-0100-00000902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2" name="直線コネクタ 521">
          <a:extLst>
            <a:ext uri="{FF2B5EF4-FFF2-40B4-BE49-F238E27FC236}">
              <a16:creationId xmlns:a16="http://schemas.microsoft.com/office/drawing/2014/main" id="{00000000-0008-0000-0100-00000A02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523" name="【認定こども園・幼稚園・保育所】&#10;有形固定資産減価償却率最大値テキスト">
          <a:extLst>
            <a:ext uri="{FF2B5EF4-FFF2-40B4-BE49-F238E27FC236}">
              <a16:creationId xmlns:a16="http://schemas.microsoft.com/office/drawing/2014/main" id="{00000000-0008-0000-0100-00000B020000}"/>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524" name="直線コネクタ 523">
          <a:extLst>
            <a:ext uri="{FF2B5EF4-FFF2-40B4-BE49-F238E27FC236}">
              <a16:creationId xmlns:a16="http://schemas.microsoft.com/office/drawing/2014/main" id="{00000000-0008-0000-0100-00000C020000}"/>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156046</xdr:rowOff>
    </xdr:from>
    <xdr:ext cx="405111" cy="259045"/>
    <xdr:sp macro="" textlink="">
      <xdr:nvSpPr>
        <xdr:cNvPr id="525" name="【認定こども園・幼稚園・保育所】&#10;有形固定資産減価償却率平均値テキスト">
          <a:extLst>
            <a:ext uri="{FF2B5EF4-FFF2-40B4-BE49-F238E27FC236}">
              <a16:creationId xmlns:a16="http://schemas.microsoft.com/office/drawing/2014/main" id="{00000000-0008-0000-0100-00000D020000}"/>
            </a:ext>
          </a:extLst>
        </xdr:cNvPr>
        <xdr:cNvSpPr txBox="1"/>
      </xdr:nvSpPr>
      <xdr:spPr>
        <a:xfrm>
          <a:off x="16357600" y="63282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526" name="フローチャート: 判断 525">
          <a:extLst>
            <a:ext uri="{FF2B5EF4-FFF2-40B4-BE49-F238E27FC236}">
              <a16:creationId xmlns:a16="http://schemas.microsoft.com/office/drawing/2014/main" id="{00000000-0008-0000-0100-00000E020000}"/>
            </a:ext>
          </a:extLst>
        </xdr:cNvPr>
        <xdr:cNvSpPr/>
      </xdr:nvSpPr>
      <xdr:spPr>
        <a:xfrm>
          <a:off x="162687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527" name="フローチャート: 判断 526">
          <a:extLst>
            <a:ext uri="{FF2B5EF4-FFF2-40B4-BE49-F238E27FC236}">
              <a16:creationId xmlns:a16="http://schemas.microsoft.com/office/drawing/2014/main" id="{00000000-0008-0000-0100-00000F020000}"/>
            </a:ext>
          </a:extLst>
        </xdr:cNvPr>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528" name="フローチャート: 判断 527">
          <a:extLst>
            <a:ext uri="{FF2B5EF4-FFF2-40B4-BE49-F238E27FC236}">
              <a16:creationId xmlns:a16="http://schemas.microsoft.com/office/drawing/2014/main" id="{00000000-0008-0000-0100-000010020000}"/>
            </a:ext>
          </a:extLst>
        </xdr:cNvPr>
        <xdr:cNvSpPr/>
      </xdr:nvSpPr>
      <xdr:spPr>
        <a:xfrm>
          <a:off x="145415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529" name="フローチャート: 判断 528">
          <a:extLst>
            <a:ext uri="{FF2B5EF4-FFF2-40B4-BE49-F238E27FC236}">
              <a16:creationId xmlns:a16="http://schemas.microsoft.com/office/drawing/2014/main" id="{00000000-0008-0000-0100-000011020000}"/>
            </a:ext>
          </a:extLst>
        </xdr:cNvPr>
        <xdr:cNvSpPr/>
      </xdr:nvSpPr>
      <xdr:spPr>
        <a:xfrm>
          <a:off x="13652500" y="646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530" name="フローチャート: 判断 529">
          <a:extLst>
            <a:ext uri="{FF2B5EF4-FFF2-40B4-BE49-F238E27FC236}">
              <a16:creationId xmlns:a16="http://schemas.microsoft.com/office/drawing/2014/main" id="{00000000-0008-0000-0100-000012020000}"/>
            </a:ext>
          </a:extLst>
        </xdr:cNvPr>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100-000013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0000000-0008-0000-0100-000014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0000000-0008-0000-0100-000015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00000000-0008-0000-0100-000016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00000000-0008-0000-0100-000017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43362</xdr:rowOff>
    </xdr:from>
    <xdr:to>
      <xdr:col>85</xdr:col>
      <xdr:colOff>177800</xdr:colOff>
      <xdr:row>41</xdr:row>
      <xdr:rowOff>144962</xdr:rowOff>
    </xdr:to>
    <xdr:sp macro="" textlink="">
      <xdr:nvSpPr>
        <xdr:cNvPr id="536" name="楕円 535">
          <a:extLst>
            <a:ext uri="{FF2B5EF4-FFF2-40B4-BE49-F238E27FC236}">
              <a16:creationId xmlns:a16="http://schemas.microsoft.com/office/drawing/2014/main" id="{00000000-0008-0000-0100-000018020000}"/>
            </a:ext>
          </a:extLst>
        </xdr:cNvPr>
        <xdr:cNvSpPr/>
      </xdr:nvSpPr>
      <xdr:spPr>
        <a:xfrm>
          <a:off x="16268700" y="707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21789</xdr:rowOff>
    </xdr:from>
    <xdr:ext cx="405111" cy="259045"/>
    <xdr:sp macro="" textlink="">
      <xdr:nvSpPr>
        <xdr:cNvPr id="537" name="【認定こども園・幼稚園・保育所】&#10;有形固定資産減価償却率該当値テキスト">
          <a:extLst>
            <a:ext uri="{FF2B5EF4-FFF2-40B4-BE49-F238E27FC236}">
              <a16:creationId xmlns:a16="http://schemas.microsoft.com/office/drawing/2014/main" id="{00000000-0008-0000-0100-000019020000}"/>
            </a:ext>
          </a:extLst>
        </xdr:cNvPr>
        <xdr:cNvSpPr txBox="1"/>
      </xdr:nvSpPr>
      <xdr:spPr>
        <a:xfrm>
          <a:off x="16357600" y="7051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25400</xdr:rowOff>
    </xdr:from>
    <xdr:to>
      <xdr:col>81</xdr:col>
      <xdr:colOff>101600</xdr:colOff>
      <xdr:row>41</xdr:row>
      <xdr:rowOff>127000</xdr:rowOff>
    </xdr:to>
    <xdr:sp macro="" textlink="">
      <xdr:nvSpPr>
        <xdr:cNvPr id="538" name="楕円 537">
          <a:extLst>
            <a:ext uri="{FF2B5EF4-FFF2-40B4-BE49-F238E27FC236}">
              <a16:creationId xmlns:a16="http://schemas.microsoft.com/office/drawing/2014/main" id="{00000000-0008-0000-0100-00001A020000}"/>
            </a:ext>
          </a:extLst>
        </xdr:cNvPr>
        <xdr:cNvSpPr/>
      </xdr:nvSpPr>
      <xdr:spPr>
        <a:xfrm>
          <a:off x="154305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76200</xdr:rowOff>
    </xdr:from>
    <xdr:to>
      <xdr:col>85</xdr:col>
      <xdr:colOff>127000</xdr:colOff>
      <xdr:row>41</xdr:row>
      <xdr:rowOff>94162</xdr:rowOff>
    </xdr:to>
    <xdr:cxnSp macro="">
      <xdr:nvCxnSpPr>
        <xdr:cNvPr id="539" name="直線コネクタ 538">
          <a:extLst>
            <a:ext uri="{FF2B5EF4-FFF2-40B4-BE49-F238E27FC236}">
              <a16:creationId xmlns:a16="http://schemas.microsoft.com/office/drawing/2014/main" id="{00000000-0008-0000-0100-00001B020000}"/>
            </a:ext>
          </a:extLst>
        </xdr:cNvPr>
        <xdr:cNvCxnSpPr/>
      </xdr:nvCxnSpPr>
      <xdr:spPr>
        <a:xfrm>
          <a:off x="15481300" y="7105650"/>
          <a:ext cx="8382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46627</xdr:rowOff>
    </xdr:from>
    <xdr:to>
      <xdr:col>76</xdr:col>
      <xdr:colOff>165100</xdr:colOff>
      <xdr:row>41</xdr:row>
      <xdr:rowOff>148227</xdr:rowOff>
    </xdr:to>
    <xdr:sp macro="" textlink="">
      <xdr:nvSpPr>
        <xdr:cNvPr id="540" name="楕円 539">
          <a:extLst>
            <a:ext uri="{FF2B5EF4-FFF2-40B4-BE49-F238E27FC236}">
              <a16:creationId xmlns:a16="http://schemas.microsoft.com/office/drawing/2014/main" id="{00000000-0008-0000-0100-00001C020000}"/>
            </a:ext>
          </a:extLst>
        </xdr:cNvPr>
        <xdr:cNvSpPr/>
      </xdr:nvSpPr>
      <xdr:spPr>
        <a:xfrm>
          <a:off x="14541500" y="707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76200</xdr:rowOff>
    </xdr:from>
    <xdr:to>
      <xdr:col>81</xdr:col>
      <xdr:colOff>50800</xdr:colOff>
      <xdr:row>41</xdr:row>
      <xdr:rowOff>97427</xdr:rowOff>
    </xdr:to>
    <xdr:cxnSp macro="">
      <xdr:nvCxnSpPr>
        <xdr:cNvPr id="541" name="直線コネクタ 540">
          <a:extLst>
            <a:ext uri="{FF2B5EF4-FFF2-40B4-BE49-F238E27FC236}">
              <a16:creationId xmlns:a16="http://schemas.microsoft.com/office/drawing/2014/main" id="{00000000-0008-0000-0100-00001D020000}"/>
            </a:ext>
          </a:extLst>
        </xdr:cNvPr>
        <xdr:cNvCxnSpPr/>
      </xdr:nvCxnSpPr>
      <xdr:spPr>
        <a:xfrm flipV="1">
          <a:off x="14592300" y="710565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31931</xdr:rowOff>
    </xdr:from>
    <xdr:to>
      <xdr:col>72</xdr:col>
      <xdr:colOff>38100</xdr:colOff>
      <xdr:row>41</xdr:row>
      <xdr:rowOff>133531</xdr:rowOff>
    </xdr:to>
    <xdr:sp macro="" textlink="">
      <xdr:nvSpPr>
        <xdr:cNvPr id="542" name="楕円 541">
          <a:extLst>
            <a:ext uri="{FF2B5EF4-FFF2-40B4-BE49-F238E27FC236}">
              <a16:creationId xmlns:a16="http://schemas.microsoft.com/office/drawing/2014/main" id="{00000000-0008-0000-0100-00001E020000}"/>
            </a:ext>
          </a:extLst>
        </xdr:cNvPr>
        <xdr:cNvSpPr/>
      </xdr:nvSpPr>
      <xdr:spPr>
        <a:xfrm>
          <a:off x="13652500" y="7061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82731</xdr:rowOff>
    </xdr:from>
    <xdr:to>
      <xdr:col>76</xdr:col>
      <xdr:colOff>114300</xdr:colOff>
      <xdr:row>41</xdr:row>
      <xdr:rowOff>97427</xdr:rowOff>
    </xdr:to>
    <xdr:cxnSp macro="">
      <xdr:nvCxnSpPr>
        <xdr:cNvPr id="543" name="直線コネクタ 542">
          <a:extLst>
            <a:ext uri="{FF2B5EF4-FFF2-40B4-BE49-F238E27FC236}">
              <a16:creationId xmlns:a16="http://schemas.microsoft.com/office/drawing/2014/main" id="{00000000-0008-0000-0100-00001F020000}"/>
            </a:ext>
          </a:extLst>
        </xdr:cNvPr>
        <xdr:cNvCxnSpPr/>
      </xdr:nvCxnSpPr>
      <xdr:spPr>
        <a:xfrm>
          <a:off x="13703300" y="7112181"/>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17235</xdr:rowOff>
    </xdr:from>
    <xdr:to>
      <xdr:col>67</xdr:col>
      <xdr:colOff>101600</xdr:colOff>
      <xdr:row>41</xdr:row>
      <xdr:rowOff>118835</xdr:rowOff>
    </xdr:to>
    <xdr:sp macro="" textlink="">
      <xdr:nvSpPr>
        <xdr:cNvPr id="544" name="楕円 543">
          <a:extLst>
            <a:ext uri="{FF2B5EF4-FFF2-40B4-BE49-F238E27FC236}">
              <a16:creationId xmlns:a16="http://schemas.microsoft.com/office/drawing/2014/main" id="{00000000-0008-0000-0100-000020020000}"/>
            </a:ext>
          </a:extLst>
        </xdr:cNvPr>
        <xdr:cNvSpPr/>
      </xdr:nvSpPr>
      <xdr:spPr>
        <a:xfrm>
          <a:off x="12763500" y="704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68035</xdr:rowOff>
    </xdr:from>
    <xdr:to>
      <xdr:col>71</xdr:col>
      <xdr:colOff>177800</xdr:colOff>
      <xdr:row>41</xdr:row>
      <xdr:rowOff>82731</xdr:rowOff>
    </xdr:to>
    <xdr:cxnSp macro="">
      <xdr:nvCxnSpPr>
        <xdr:cNvPr id="545" name="直線コネクタ 544">
          <a:extLst>
            <a:ext uri="{FF2B5EF4-FFF2-40B4-BE49-F238E27FC236}">
              <a16:creationId xmlns:a16="http://schemas.microsoft.com/office/drawing/2014/main" id="{00000000-0008-0000-0100-000021020000}"/>
            </a:ext>
          </a:extLst>
        </xdr:cNvPr>
        <xdr:cNvCxnSpPr/>
      </xdr:nvCxnSpPr>
      <xdr:spPr>
        <a:xfrm>
          <a:off x="12814300" y="7097485"/>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546" name="n_1aveValue【認定こども園・幼稚園・保育所】&#10;有形固定資産減価償却率">
          <a:extLst>
            <a:ext uri="{FF2B5EF4-FFF2-40B4-BE49-F238E27FC236}">
              <a16:creationId xmlns:a16="http://schemas.microsoft.com/office/drawing/2014/main" id="{00000000-0008-0000-0100-000022020000}"/>
            </a:ext>
          </a:extLst>
        </xdr:cNvPr>
        <xdr:cNvSpPr txBox="1"/>
      </xdr:nvSpPr>
      <xdr:spPr>
        <a:xfrm>
          <a:off x="15266044" y="626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89643</xdr:rowOff>
    </xdr:from>
    <xdr:ext cx="405111" cy="259045"/>
    <xdr:sp macro="" textlink="">
      <xdr:nvSpPr>
        <xdr:cNvPr id="547" name="n_2aveValue【認定こども園・幼稚園・保育所】&#10;有形固定資産減価償却率">
          <a:extLst>
            <a:ext uri="{FF2B5EF4-FFF2-40B4-BE49-F238E27FC236}">
              <a16:creationId xmlns:a16="http://schemas.microsoft.com/office/drawing/2014/main" id="{00000000-0008-0000-0100-000023020000}"/>
            </a:ext>
          </a:extLst>
        </xdr:cNvPr>
        <xdr:cNvSpPr txBox="1"/>
      </xdr:nvSpPr>
      <xdr:spPr>
        <a:xfrm>
          <a:off x="14389744" y="626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66783</xdr:rowOff>
    </xdr:from>
    <xdr:ext cx="405111" cy="259045"/>
    <xdr:sp macro="" textlink="">
      <xdr:nvSpPr>
        <xdr:cNvPr id="548" name="n_3aveValue【認定こども園・幼稚園・保育所】&#10;有形固定資産減価償却率">
          <a:extLst>
            <a:ext uri="{FF2B5EF4-FFF2-40B4-BE49-F238E27FC236}">
              <a16:creationId xmlns:a16="http://schemas.microsoft.com/office/drawing/2014/main" id="{00000000-0008-0000-0100-000024020000}"/>
            </a:ext>
          </a:extLst>
        </xdr:cNvPr>
        <xdr:cNvSpPr txBox="1"/>
      </xdr:nvSpPr>
      <xdr:spPr>
        <a:xfrm>
          <a:off x="13500744" y="623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549" name="n_4aveValue【認定こども園・幼稚園・保育所】&#10;有形固定資産減価償却率">
          <a:extLst>
            <a:ext uri="{FF2B5EF4-FFF2-40B4-BE49-F238E27FC236}">
              <a16:creationId xmlns:a16="http://schemas.microsoft.com/office/drawing/2014/main" id="{00000000-0008-0000-0100-000025020000}"/>
            </a:ext>
          </a:extLst>
        </xdr:cNvPr>
        <xdr:cNvSpPr txBox="1"/>
      </xdr:nvSpPr>
      <xdr:spPr>
        <a:xfrm>
          <a:off x="12611744" y="621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118127</xdr:rowOff>
    </xdr:from>
    <xdr:ext cx="405111" cy="259045"/>
    <xdr:sp macro="" textlink="">
      <xdr:nvSpPr>
        <xdr:cNvPr id="550" name="n_1mainValue【認定こども園・幼稚園・保育所】&#10;有形固定資産減価償却率">
          <a:extLst>
            <a:ext uri="{FF2B5EF4-FFF2-40B4-BE49-F238E27FC236}">
              <a16:creationId xmlns:a16="http://schemas.microsoft.com/office/drawing/2014/main" id="{00000000-0008-0000-0100-000026020000}"/>
            </a:ext>
          </a:extLst>
        </xdr:cNvPr>
        <xdr:cNvSpPr txBox="1"/>
      </xdr:nvSpPr>
      <xdr:spPr>
        <a:xfrm>
          <a:off x="15266044"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139354</xdr:rowOff>
    </xdr:from>
    <xdr:ext cx="405111" cy="259045"/>
    <xdr:sp macro="" textlink="">
      <xdr:nvSpPr>
        <xdr:cNvPr id="551" name="n_2mainValue【認定こども園・幼稚園・保育所】&#10;有形固定資産減価償却率">
          <a:extLst>
            <a:ext uri="{FF2B5EF4-FFF2-40B4-BE49-F238E27FC236}">
              <a16:creationId xmlns:a16="http://schemas.microsoft.com/office/drawing/2014/main" id="{00000000-0008-0000-0100-000027020000}"/>
            </a:ext>
          </a:extLst>
        </xdr:cNvPr>
        <xdr:cNvSpPr txBox="1"/>
      </xdr:nvSpPr>
      <xdr:spPr>
        <a:xfrm>
          <a:off x="14389744" y="7168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124658</xdr:rowOff>
    </xdr:from>
    <xdr:ext cx="405111" cy="259045"/>
    <xdr:sp macro="" textlink="">
      <xdr:nvSpPr>
        <xdr:cNvPr id="552" name="n_3mainValue【認定こども園・幼稚園・保育所】&#10;有形固定資産減価償却率">
          <a:extLst>
            <a:ext uri="{FF2B5EF4-FFF2-40B4-BE49-F238E27FC236}">
              <a16:creationId xmlns:a16="http://schemas.microsoft.com/office/drawing/2014/main" id="{00000000-0008-0000-0100-000028020000}"/>
            </a:ext>
          </a:extLst>
        </xdr:cNvPr>
        <xdr:cNvSpPr txBox="1"/>
      </xdr:nvSpPr>
      <xdr:spPr>
        <a:xfrm>
          <a:off x="13500744" y="7154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109962</xdr:rowOff>
    </xdr:from>
    <xdr:ext cx="405111" cy="259045"/>
    <xdr:sp macro="" textlink="">
      <xdr:nvSpPr>
        <xdr:cNvPr id="553" name="n_4mainValue【認定こども園・幼稚園・保育所】&#10;有形固定資産減価償却率">
          <a:extLst>
            <a:ext uri="{FF2B5EF4-FFF2-40B4-BE49-F238E27FC236}">
              <a16:creationId xmlns:a16="http://schemas.microsoft.com/office/drawing/2014/main" id="{00000000-0008-0000-0100-000029020000}"/>
            </a:ext>
          </a:extLst>
        </xdr:cNvPr>
        <xdr:cNvSpPr txBox="1"/>
      </xdr:nvSpPr>
      <xdr:spPr>
        <a:xfrm>
          <a:off x="12611744" y="713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4" name="正方形/長方形 553">
          <a:extLst>
            <a:ext uri="{FF2B5EF4-FFF2-40B4-BE49-F238E27FC236}">
              <a16:creationId xmlns:a16="http://schemas.microsoft.com/office/drawing/2014/main" id="{00000000-0008-0000-0100-00002A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5" name="正方形/長方形 554">
          <a:extLst>
            <a:ext uri="{FF2B5EF4-FFF2-40B4-BE49-F238E27FC236}">
              <a16:creationId xmlns:a16="http://schemas.microsoft.com/office/drawing/2014/main" id="{00000000-0008-0000-0100-00002B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6" name="正方形/長方形 555">
          <a:extLst>
            <a:ext uri="{FF2B5EF4-FFF2-40B4-BE49-F238E27FC236}">
              <a16:creationId xmlns:a16="http://schemas.microsoft.com/office/drawing/2014/main" id="{00000000-0008-0000-0100-00002C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7" name="正方形/長方形 556">
          <a:extLst>
            <a:ext uri="{FF2B5EF4-FFF2-40B4-BE49-F238E27FC236}">
              <a16:creationId xmlns:a16="http://schemas.microsoft.com/office/drawing/2014/main" id="{00000000-0008-0000-0100-00002D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8" name="正方形/長方形 557">
          <a:extLst>
            <a:ext uri="{FF2B5EF4-FFF2-40B4-BE49-F238E27FC236}">
              <a16:creationId xmlns:a16="http://schemas.microsoft.com/office/drawing/2014/main" id="{00000000-0008-0000-0100-00002E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9" name="正方形/長方形 558">
          <a:extLst>
            <a:ext uri="{FF2B5EF4-FFF2-40B4-BE49-F238E27FC236}">
              <a16:creationId xmlns:a16="http://schemas.microsoft.com/office/drawing/2014/main" id="{00000000-0008-0000-0100-00002F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0" name="正方形/長方形 559">
          <a:extLst>
            <a:ext uri="{FF2B5EF4-FFF2-40B4-BE49-F238E27FC236}">
              <a16:creationId xmlns:a16="http://schemas.microsoft.com/office/drawing/2014/main" id="{00000000-0008-0000-0100-000030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1" name="正方形/長方形 560">
          <a:extLst>
            <a:ext uri="{FF2B5EF4-FFF2-40B4-BE49-F238E27FC236}">
              <a16:creationId xmlns:a16="http://schemas.microsoft.com/office/drawing/2014/main" id="{00000000-0008-0000-0100-000031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2" name="テキスト ボックス 561">
          <a:extLst>
            <a:ext uri="{FF2B5EF4-FFF2-40B4-BE49-F238E27FC236}">
              <a16:creationId xmlns:a16="http://schemas.microsoft.com/office/drawing/2014/main" id="{00000000-0008-0000-0100-000032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3" name="直線コネクタ 562">
          <a:extLst>
            <a:ext uri="{FF2B5EF4-FFF2-40B4-BE49-F238E27FC236}">
              <a16:creationId xmlns:a16="http://schemas.microsoft.com/office/drawing/2014/main" id="{00000000-0008-0000-0100-000033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4" name="直線コネクタ 563">
          <a:extLst>
            <a:ext uri="{FF2B5EF4-FFF2-40B4-BE49-F238E27FC236}">
              <a16:creationId xmlns:a16="http://schemas.microsoft.com/office/drawing/2014/main" id="{00000000-0008-0000-0100-000034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5" name="テキスト ボックス 564">
          <a:extLst>
            <a:ext uri="{FF2B5EF4-FFF2-40B4-BE49-F238E27FC236}">
              <a16:creationId xmlns:a16="http://schemas.microsoft.com/office/drawing/2014/main" id="{00000000-0008-0000-0100-00003502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6" name="直線コネクタ 565">
          <a:extLst>
            <a:ext uri="{FF2B5EF4-FFF2-40B4-BE49-F238E27FC236}">
              <a16:creationId xmlns:a16="http://schemas.microsoft.com/office/drawing/2014/main" id="{00000000-0008-0000-0100-000036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7" name="テキスト ボックス 566">
          <a:extLst>
            <a:ext uri="{FF2B5EF4-FFF2-40B4-BE49-F238E27FC236}">
              <a16:creationId xmlns:a16="http://schemas.microsoft.com/office/drawing/2014/main" id="{00000000-0008-0000-0100-00003702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8" name="直線コネクタ 567">
          <a:extLst>
            <a:ext uri="{FF2B5EF4-FFF2-40B4-BE49-F238E27FC236}">
              <a16:creationId xmlns:a16="http://schemas.microsoft.com/office/drawing/2014/main" id="{00000000-0008-0000-0100-000038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9" name="テキスト ボックス 568">
          <a:extLst>
            <a:ext uri="{FF2B5EF4-FFF2-40B4-BE49-F238E27FC236}">
              <a16:creationId xmlns:a16="http://schemas.microsoft.com/office/drawing/2014/main" id="{00000000-0008-0000-0100-00003902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0" name="直線コネクタ 569">
          <a:extLst>
            <a:ext uri="{FF2B5EF4-FFF2-40B4-BE49-F238E27FC236}">
              <a16:creationId xmlns:a16="http://schemas.microsoft.com/office/drawing/2014/main" id="{00000000-0008-0000-0100-00003A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71" name="テキスト ボックス 570">
          <a:extLst>
            <a:ext uri="{FF2B5EF4-FFF2-40B4-BE49-F238E27FC236}">
              <a16:creationId xmlns:a16="http://schemas.microsoft.com/office/drawing/2014/main" id="{00000000-0008-0000-0100-00003B02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2" name="直線コネクタ 571">
          <a:extLst>
            <a:ext uri="{FF2B5EF4-FFF2-40B4-BE49-F238E27FC236}">
              <a16:creationId xmlns:a16="http://schemas.microsoft.com/office/drawing/2014/main" id="{00000000-0008-0000-0100-00003C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3" name="テキスト ボックス 572">
          <a:extLst>
            <a:ext uri="{FF2B5EF4-FFF2-40B4-BE49-F238E27FC236}">
              <a16:creationId xmlns:a16="http://schemas.microsoft.com/office/drawing/2014/main" id="{00000000-0008-0000-0100-00003D02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4" name="【認定こども園・幼稚園・保育所】&#10;一人当たり面積グラフ枠">
          <a:extLst>
            <a:ext uri="{FF2B5EF4-FFF2-40B4-BE49-F238E27FC236}">
              <a16:creationId xmlns:a16="http://schemas.microsoft.com/office/drawing/2014/main" id="{00000000-0008-0000-0100-00003E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575" name="直線コネクタ 574">
          <a:extLst>
            <a:ext uri="{FF2B5EF4-FFF2-40B4-BE49-F238E27FC236}">
              <a16:creationId xmlns:a16="http://schemas.microsoft.com/office/drawing/2014/main" id="{00000000-0008-0000-0100-00003F020000}"/>
            </a:ext>
          </a:extLst>
        </xdr:cNvPr>
        <xdr:cNvCxnSpPr/>
      </xdr:nvCxnSpPr>
      <xdr:spPr>
        <a:xfrm flipV="1">
          <a:off x="22160864" y="5970422"/>
          <a:ext cx="0" cy="116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576" name="【認定こども園・幼稚園・保育所】&#10;一人当たり面積最小値テキスト">
          <a:extLst>
            <a:ext uri="{FF2B5EF4-FFF2-40B4-BE49-F238E27FC236}">
              <a16:creationId xmlns:a16="http://schemas.microsoft.com/office/drawing/2014/main" id="{00000000-0008-0000-0100-000040020000}"/>
            </a:ext>
          </a:extLst>
        </xdr:cNvPr>
        <xdr:cNvSpPr txBox="1"/>
      </xdr:nvSpPr>
      <xdr:spPr>
        <a:xfrm>
          <a:off x="22199600"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22072600" y="713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578" name="【認定こども園・幼稚園・保育所】&#10;一人当たり面積最大値テキスト">
          <a:extLst>
            <a:ext uri="{FF2B5EF4-FFF2-40B4-BE49-F238E27FC236}">
              <a16:creationId xmlns:a16="http://schemas.microsoft.com/office/drawing/2014/main" id="{00000000-0008-0000-0100-000042020000}"/>
            </a:ext>
          </a:extLst>
        </xdr:cNvPr>
        <xdr:cNvSpPr txBox="1"/>
      </xdr:nvSpPr>
      <xdr:spPr>
        <a:xfrm>
          <a:off x="22199600" y="5745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579" name="直線コネクタ 578">
          <a:extLst>
            <a:ext uri="{FF2B5EF4-FFF2-40B4-BE49-F238E27FC236}">
              <a16:creationId xmlns:a16="http://schemas.microsoft.com/office/drawing/2014/main" id="{00000000-0008-0000-0100-000043020000}"/>
            </a:ext>
          </a:extLst>
        </xdr:cNvPr>
        <xdr:cNvCxnSpPr/>
      </xdr:nvCxnSpPr>
      <xdr:spPr>
        <a:xfrm>
          <a:off x="22072600" y="5970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57421</xdr:rowOff>
    </xdr:from>
    <xdr:ext cx="469744" cy="259045"/>
    <xdr:sp macro="" textlink="">
      <xdr:nvSpPr>
        <xdr:cNvPr id="580" name="【認定こども園・幼稚園・保育所】&#10;一人当たり面積平均値テキスト">
          <a:extLst>
            <a:ext uri="{FF2B5EF4-FFF2-40B4-BE49-F238E27FC236}">
              <a16:creationId xmlns:a16="http://schemas.microsoft.com/office/drawing/2014/main" id="{00000000-0008-0000-0100-000044020000}"/>
            </a:ext>
          </a:extLst>
        </xdr:cNvPr>
        <xdr:cNvSpPr txBox="1"/>
      </xdr:nvSpPr>
      <xdr:spPr>
        <a:xfrm>
          <a:off x="22199600" y="6743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581" name="フローチャート: 判断 580">
          <a:extLst>
            <a:ext uri="{FF2B5EF4-FFF2-40B4-BE49-F238E27FC236}">
              <a16:creationId xmlns:a16="http://schemas.microsoft.com/office/drawing/2014/main" id="{00000000-0008-0000-0100-000045020000}"/>
            </a:ext>
          </a:extLst>
        </xdr:cNvPr>
        <xdr:cNvSpPr/>
      </xdr:nvSpPr>
      <xdr:spPr>
        <a:xfrm>
          <a:off x="22110700" y="689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582" name="フローチャート: 判断 581">
          <a:extLst>
            <a:ext uri="{FF2B5EF4-FFF2-40B4-BE49-F238E27FC236}">
              <a16:creationId xmlns:a16="http://schemas.microsoft.com/office/drawing/2014/main" id="{00000000-0008-0000-0100-000046020000}"/>
            </a:ext>
          </a:extLst>
        </xdr:cNvPr>
        <xdr:cNvSpPr/>
      </xdr:nvSpPr>
      <xdr:spPr>
        <a:xfrm>
          <a:off x="21272500" y="689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583" name="フローチャート: 判断 582">
          <a:extLst>
            <a:ext uri="{FF2B5EF4-FFF2-40B4-BE49-F238E27FC236}">
              <a16:creationId xmlns:a16="http://schemas.microsoft.com/office/drawing/2014/main" id="{00000000-0008-0000-0100-000047020000}"/>
            </a:ext>
          </a:extLst>
        </xdr:cNvPr>
        <xdr:cNvSpPr/>
      </xdr:nvSpPr>
      <xdr:spPr>
        <a:xfrm>
          <a:off x="20383500" y="6908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584" name="フローチャート: 判断 583">
          <a:extLst>
            <a:ext uri="{FF2B5EF4-FFF2-40B4-BE49-F238E27FC236}">
              <a16:creationId xmlns:a16="http://schemas.microsoft.com/office/drawing/2014/main" id="{00000000-0008-0000-0100-000048020000}"/>
            </a:ext>
          </a:extLst>
        </xdr:cNvPr>
        <xdr:cNvSpPr/>
      </xdr:nvSpPr>
      <xdr:spPr>
        <a:xfrm>
          <a:off x="19494500" y="691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585" name="フローチャート: 判断 584">
          <a:extLst>
            <a:ext uri="{FF2B5EF4-FFF2-40B4-BE49-F238E27FC236}">
              <a16:creationId xmlns:a16="http://schemas.microsoft.com/office/drawing/2014/main" id="{00000000-0008-0000-0100-000049020000}"/>
            </a:ext>
          </a:extLst>
        </xdr:cNvPr>
        <xdr:cNvSpPr/>
      </xdr:nvSpPr>
      <xdr:spPr>
        <a:xfrm>
          <a:off x="18605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0000000-0008-0000-0100-00004A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0000000-0008-0000-0100-00004B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000000-0008-0000-0100-00004C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00000000-0008-0000-0100-00004D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00000000-0008-0000-0100-00004E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61519</xdr:rowOff>
    </xdr:from>
    <xdr:to>
      <xdr:col>116</xdr:col>
      <xdr:colOff>114300</xdr:colOff>
      <xdr:row>40</xdr:row>
      <xdr:rowOff>163119</xdr:rowOff>
    </xdr:to>
    <xdr:sp macro="" textlink="">
      <xdr:nvSpPr>
        <xdr:cNvPr id="591" name="楕円 590">
          <a:extLst>
            <a:ext uri="{FF2B5EF4-FFF2-40B4-BE49-F238E27FC236}">
              <a16:creationId xmlns:a16="http://schemas.microsoft.com/office/drawing/2014/main" id="{00000000-0008-0000-0100-00004F020000}"/>
            </a:ext>
          </a:extLst>
        </xdr:cNvPr>
        <xdr:cNvSpPr/>
      </xdr:nvSpPr>
      <xdr:spPr>
        <a:xfrm>
          <a:off x="22110700" y="6919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39946</xdr:rowOff>
    </xdr:from>
    <xdr:ext cx="469744" cy="259045"/>
    <xdr:sp macro="" textlink="">
      <xdr:nvSpPr>
        <xdr:cNvPr id="592" name="【認定こども園・幼稚園・保育所】&#10;一人当たり面積該当値テキスト">
          <a:extLst>
            <a:ext uri="{FF2B5EF4-FFF2-40B4-BE49-F238E27FC236}">
              <a16:creationId xmlns:a16="http://schemas.microsoft.com/office/drawing/2014/main" id="{00000000-0008-0000-0100-000050020000}"/>
            </a:ext>
          </a:extLst>
        </xdr:cNvPr>
        <xdr:cNvSpPr txBox="1"/>
      </xdr:nvSpPr>
      <xdr:spPr>
        <a:xfrm>
          <a:off x="22199600" y="6897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66548</xdr:rowOff>
    </xdr:from>
    <xdr:to>
      <xdr:col>112</xdr:col>
      <xdr:colOff>38100</xdr:colOff>
      <xdr:row>40</xdr:row>
      <xdr:rowOff>168148</xdr:rowOff>
    </xdr:to>
    <xdr:sp macro="" textlink="">
      <xdr:nvSpPr>
        <xdr:cNvPr id="593" name="楕円 592">
          <a:extLst>
            <a:ext uri="{FF2B5EF4-FFF2-40B4-BE49-F238E27FC236}">
              <a16:creationId xmlns:a16="http://schemas.microsoft.com/office/drawing/2014/main" id="{00000000-0008-0000-0100-000051020000}"/>
            </a:ext>
          </a:extLst>
        </xdr:cNvPr>
        <xdr:cNvSpPr/>
      </xdr:nvSpPr>
      <xdr:spPr>
        <a:xfrm>
          <a:off x="21272500" y="692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112319</xdr:rowOff>
    </xdr:from>
    <xdr:to>
      <xdr:col>116</xdr:col>
      <xdr:colOff>63500</xdr:colOff>
      <xdr:row>40</xdr:row>
      <xdr:rowOff>117348</xdr:rowOff>
    </xdr:to>
    <xdr:cxnSp macro="">
      <xdr:nvCxnSpPr>
        <xdr:cNvPr id="594" name="直線コネクタ 593">
          <a:extLst>
            <a:ext uri="{FF2B5EF4-FFF2-40B4-BE49-F238E27FC236}">
              <a16:creationId xmlns:a16="http://schemas.microsoft.com/office/drawing/2014/main" id="{00000000-0008-0000-0100-000052020000}"/>
            </a:ext>
          </a:extLst>
        </xdr:cNvPr>
        <xdr:cNvCxnSpPr/>
      </xdr:nvCxnSpPr>
      <xdr:spPr>
        <a:xfrm flipV="1">
          <a:off x="21323300" y="6970319"/>
          <a:ext cx="8382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70206</xdr:rowOff>
    </xdr:from>
    <xdr:to>
      <xdr:col>107</xdr:col>
      <xdr:colOff>101600</xdr:colOff>
      <xdr:row>41</xdr:row>
      <xdr:rowOff>356</xdr:rowOff>
    </xdr:to>
    <xdr:sp macro="" textlink="">
      <xdr:nvSpPr>
        <xdr:cNvPr id="595" name="楕円 594">
          <a:extLst>
            <a:ext uri="{FF2B5EF4-FFF2-40B4-BE49-F238E27FC236}">
              <a16:creationId xmlns:a16="http://schemas.microsoft.com/office/drawing/2014/main" id="{00000000-0008-0000-0100-000053020000}"/>
            </a:ext>
          </a:extLst>
        </xdr:cNvPr>
        <xdr:cNvSpPr/>
      </xdr:nvSpPr>
      <xdr:spPr>
        <a:xfrm>
          <a:off x="20383500" y="6928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117348</xdr:rowOff>
    </xdr:from>
    <xdr:to>
      <xdr:col>111</xdr:col>
      <xdr:colOff>177800</xdr:colOff>
      <xdr:row>40</xdr:row>
      <xdr:rowOff>121006</xdr:rowOff>
    </xdr:to>
    <xdr:cxnSp macro="">
      <xdr:nvCxnSpPr>
        <xdr:cNvPr id="596" name="直線コネクタ 595">
          <a:extLst>
            <a:ext uri="{FF2B5EF4-FFF2-40B4-BE49-F238E27FC236}">
              <a16:creationId xmlns:a16="http://schemas.microsoft.com/office/drawing/2014/main" id="{00000000-0008-0000-0100-000054020000}"/>
            </a:ext>
          </a:extLst>
        </xdr:cNvPr>
        <xdr:cNvCxnSpPr/>
      </xdr:nvCxnSpPr>
      <xdr:spPr>
        <a:xfrm flipV="1">
          <a:off x="20434300" y="6975348"/>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73863</xdr:rowOff>
    </xdr:from>
    <xdr:to>
      <xdr:col>102</xdr:col>
      <xdr:colOff>165100</xdr:colOff>
      <xdr:row>41</xdr:row>
      <xdr:rowOff>4013</xdr:rowOff>
    </xdr:to>
    <xdr:sp macro="" textlink="">
      <xdr:nvSpPr>
        <xdr:cNvPr id="597" name="楕円 596">
          <a:extLst>
            <a:ext uri="{FF2B5EF4-FFF2-40B4-BE49-F238E27FC236}">
              <a16:creationId xmlns:a16="http://schemas.microsoft.com/office/drawing/2014/main" id="{00000000-0008-0000-0100-000055020000}"/>
            </a:ext>
          </a:extLst>
        </xdr:cNvPr>
        <xdr:cNvSpPr/>
      </xdr:nvSpPr>
      <xdr:spPr>
        <a:xfrm>
          <a:off x="19494500" y="6931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121006</xdr:rowOff>
    </xdr:from>
    <xdr:to>
      <xdr:col>107</xdr:col>
      <xdr:colOff>50800</xdr:colOff>
      <xdr:row>40</xdr:row>
      <xdr:rowOff>124663</xdr:rowOff>
    </xdr:to>
    <xdr:cxnSp macro="">
      <xdr:nvCxnSpPr>
        <xdr:cNvPr id="598" name="直線コネクタ 597">
          <a:extLst>
            <a:ext uri="{FF2B5EF4-FFF2-40B4-BE49-F238E27FC236}">
              <a16:creationId xmlns:a16="http://schemas.microsoft.com/office/drawing/2014/main" id="{00000000-0008-0000-0100-000056020000}"/>
            </a:ext>
          </a:extLst>
        </xdr:cNvPr>
        <xdr:cNvCxnSpPr/>
      </xdr:nvCxnSpPr>
      <xdr:spPr>
        <a:xfrm flipV="1">
          <a:off x="19545300" y="6979006"/>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84836</xdr:rowOff>
    </xdr:from>
    <xdr:to>
      <xdr:col>98</xdr:col>
      <xdr:colOff>38100</xdr:colOff>
      <xdr:row>41</xdr:row>
      <xdr:rowOff>14986</xdr:rowOff>
    </xdr:to>
    <xdr:sp macro="" textlink="">
      <xdr:nvSpPr>
        <xdr:cNvPr id="599" name="楕円 598">
          <a:extLst>
            <a:ext uri="{FF2B5EF4-FFF2-40B4-BE49-F238E27FC236}">
              <a16:creationId xmlns:a16="http://schemas.microsoft.com/office/drawing/2014/main" id="{00000000-0008-0000-0100-000057020000}"/>
            </a:ext>
          </a:extLst>
        </xdr:cNvPr>
        <xdr:cNvSpPr/>
      </xdr:nvSpPr>
      <xdr:spPr>
        <a:xfrm>
          <a:off x="18605500" y="694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124663</xdr:rowOff>
    </xdr:from>
    <xdr:to>
      <xdr:col>102</xdr:col>
      <xdr:colOff>114300</xdr:colOff>
      <xdr:row>40</xdr:row>
      <xdr:rowOff>135636</xdr:rowOff>
    </xdr:to>
    <xdr:cxnSp macro="">
      <xdr:nvCxnSpPr>
        <xdr:cNvPr id="600" name="直線コネクタ 599">
          <a:extLst>
            <a:ext uri="{FF2B5EF4-FFF2-40B4-BE49-F238E27FC236}">
              <a16:creationId xmlns:a16="http://schemas.microsoft.com/office/drawing/2014/main" id="{00000000-0008-0000-0100-000058020000}"/>
            </a:ext>
          </a:extLst>
        </xdr:cNvPr>
        <xdr:cNvCxnSpPr/>
      </xdr:nvCxnSpPr>
      <xdr:spPr>
        <a:xfrm flipV="1">
          <a:off x="18656300" y="6982663"/>
          <a:ext cx="8890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156786</xdr:rowOff>
    </xdr:from>
    <xdr:ext cx="469744" cy="259045"/>
    <xdr:sp macro="" textlink="">
      <xdr:nvSpPr>
        <xdr:cNvPr id="601" name="n_1aveValue【認定こども園・幼稚園・保育所】&#10;一人当たり面積">
          <a:extLst>
            <a:ext uri="{FF2B5EF4-FFF2-40B4-BE49-F238E27FC236}">
              <a16:creationId xmlns:a16="http://schemas.microsoft.com/office/drawing/2014/main" id="{00000000-0008-0000-0100-000059020000}"/>
            </a:ext>
          </a:extLst>
        </xdr:cNvPr>
        <xdr:cNvSpPr txBox="1"/>
      </xdr:nvSpPr>
      <xdr:spPr>
        <a:xfrm>
          <a:off x="21075727" y="6671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168215</xdr:rowOff>
    </xdr:from>
    <xdr:ext cx="469744" cy="259045"/>
    <xdr:sp macro="" textlink="">
      <xdr:nvSpPr>
        <xdr:cNvPr id="602" name="n_2aveValue【認定こども園・幼稚園・保育所】&#10;一人当たり面積">
          <a:extLst>
            <a:ext uri="{FF2B5EF4-FFF2-40B4-BE49-F238E27FC236}">
              <a16:creationId xmlns:a16="http://schemas.microsoft.com/office/drawing/2014/main" id="{00000000-0008-0000-0100-00005A020000}"/>
            </a:ext>
          </a:extLst>
        </xdr:cNvPr>
        <xdr:cNvSpPr txBox="1"/>
      </xdr:nvSpPr>
      <xdr:spPr>
        <a:xfrm>
          <a:off x="20199427" y="668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3167</xdr:rowOff>
    </xdr:from>
    <xdr:ext cx="469744" cy="259045"/>
    <xdr:sp macro="" textlink="">
      <xdr:nvSpPr>
        <xdr:cNvPr id="603" name="n_3aveValue【認定こども園・幼稚園・保育所】&#10;一人当たり面積">
          <a:extLst>
            <a:ext uri="{FF2B5EF4-FFF2-40B4-BE49-F238E27FC236}">
              <a16:creationId xmlns:a16="http://schemas.microsoft.com/office/drawing/2014/main" id="{00000000-0008-0000-0100-00005B020000}"/>
            </a:ext>
          </a:extLst>
        </xdr:cNvPr>
        <xdr:cNvSpPr txBox="1"/>
      </xdr:nvSpPr>
      <xdr:spPr>
        <a:xfrm>
          <a:off x="19310427" y="668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8653</xdr:rowOff>
    </xdr:from>
    <xdr:ext cx="469744" cy="259045"/>
    <xdr:sp macro="" textlink="">
      <xdr:nvSpPr>
        <xdr:cNvPr id="604" name="n_4aveValue【認定こども園・幼稚園・保育所】&#10;一人当たり面積">
          <a:extLst>
            <a:ext uri="{FF2B5EF4-FFF2-40B4-BE49-F238E27FC236}">
              <a16:creationId xmlns:a16="http://schemas.microsoft.com/office/drawing/2014/main" id="{00000000-0008-0000-0100-00005C020000}"/>
            </a:ext>
          </a:extLst>
        </xdr:cNvPr>
        <xdr:cNvSpPr txBox="1"/>
      </xdr:nvSpPr>
      <xdr:spPr>
        <a:xfrm>
          <a:off x="18421427" y="669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159275</xdr:rowOff>
    </xdr:from>
    <xdr:ext cx="469744" cy="259045"/>
    <xdr:sp macro="" textlink="">
      <xdr:nvSpPr>
        <xdr:cNvPr id="605" name="n_1mainValue【認定こども園・幼稚園・保育所】&#10;一人当たり面積">
          <a:extLst>
            <a:ext uri="{FF2B5EF4-FFF2-40B4-BE49-F238E27FC236}">
              <a16:creationId xmlns:a16="http://schemas.microsoft.com/office/drawing/2014/main" id="{00000000-0008-0000-0100-00005D020000}"/>
            </a:ext>
          </a:extLst>
        </xdr:cNvPr>
        <xdr:cNvSpPr txBox="1"/>
      </xdr:nvSpPr>
      <xdr:spPr>
        <a:xfrm>
          <a:off x="21075727" y="701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162933</xdr:rowOff>
    </xdr:from>
    <xdr:ext cx="469744" cy="259045"/>
    <xdr:sp macro="" textlink="">
      <xdr:nvSpPr>
        <xdr:cNvPr id="606" name="n_2mainValue【認定こども園・幼稚園・保育所】&#10;一人当たり面積">
          <a:extLst>
            <a:ext uri="{FF2B5EF4-FFF2-40B4-BE49-F238E27FC236}">
              <a16:creationId xmlns:a16="http://schemas.microsoft.com/office/drawing/2014/main" id="{00000000-0008-0000-0100-00005E020000}"/>
            </a:ext>
          </a:extLst>
        </xdr:cNvPr>
        <xdr:cNvSpPr txBox="1"/>
      </xdr:nvSpPr>
      <xdr:spPr>
        <a:xfrm>
          <a:off x="20199427" y="7020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166590</xdr:rowOff>
    </xdr:from>
    <xdr:ext cx="469744" cy="259045"/>
    <xdr:sp macro="" textlink="">
      <xdr:nvSpPr>
        <xdr:cNvPr id="607" name="n_3mainValue【認定こども園・幼稚園・保育所】&#10;一人当たり面積">
          <a:extLst>
            <a:ext uri="{FF2B5EF4-FFF2-40B4-BE49-F238E27FC236}">
              <a16:creationId xmlns:a16="http://schemas.microsoft.com/office/drawing/2014/main" id="{00000000-0008-0000-0100-00005F020000}"/>
            </a:ext>
          </a:extLst>
        </xdr:cNvPr>
        <xdr:cNvSpPr txBox="1"/>
      </xdr:nvSpPr>
      <xdr:spPr>
        <a:xfrm>
          <a:off x="19310427" y="7024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6113</xdr:rowOff>
    </xdr:from>
    <xdr:ext cx="469744" cy="259045"/>
    <xdr:sp macro="" textlink="">
      <xdr:nvSpPr>
        <xdr:cNvPr id="608" name="n_4mainValue【認定こども園・幼稚園・保育所】&#10;一人当たり面積">
          <a:extLst>
            <a:ext uri="{FF2B5EF4-FFF2-40B4-BE49-F238E27FC236}">
              <a16:creationId xmlns:a16="http://schemas.microsoft.com/office/drawing/2014/main" id="{00000000-0008-0000-0100-000060020000}"/>
            </a:ext>
          </a:extLst>
        </xdr:cNvPr>
        <xdr:cNvSpPr txBox="1"/>
      </xdr:nvSpPr>
      <xdr:spPr>
        <a:xfrm>
          <a:off x="18421427" y="7035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9" name="正方形/長方形 608">
          <a:extLst>
            <a:ext uri="{FF2B5EF4-FFF2-40B4-BE49-F238E27FC236}">
              <a16:creationId xmlns:a16="http://schemas.microsoft.com/office/drawing/2014/main" id="{00000000-0008-0000-0100-000061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0" name="正方形/長方形 609">
          <a:extLst>
            <a:ext uri="{FF2B5EF4-FFF2-40B4-BE49-F238E27FC236}">
              <a16:creationId xmlns:a16="http://schemas.microsoft.com/office/drawing/2014/main" id="{00000000-0008-0000-0100-000062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1" name="正方形/長方形 610">
          <a:extLst>
            <a:ext uri="{FF2B5EF4-FFF2-40B4-BE49-F238E27FC236}">
              <a16:creationId xmlns:a16="http://schemas.microsoft.com/office/drawing/2014/main" id="{00000000-0008-0000-0100-000063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2" name="正方形/長方形 611">
          <a:extLst>
            <a:ext uri="{FF2B5EF4-FFF2-40B4-BE49-F238E27FC236}">
              <a16:creationId xmlns:a16="http://schemas.microsoft.com/office/drawing/2014/main" id="{00000000-0008-0000-0100-000064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3" name="正方形/長方形 612">
          <a:extLst>
            <a:ext uri="{FF2B5EF4-FFF2-40B4-BE49-F238E27FC236}">
              <a16:creationId xmlns:a16="http://schemas.microsoft.com/office/drawing/2014/main" id="{00000000-0008-0000-0100-000065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4" name="正方形/長方形 613">
          <a:extLst>
            <a:ext uri="{FF2B5EF4-FFF2-40B4-BE49-F238E27FC236}">
              <a16:creationId xmlns:a16="http://schemas.microsoft.com/office/drawing/2014/main" id="{00000000-0008-0000-0100-000066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5" name="正方形/長方形 614">
          <a:extLst>
            <a:ext uri="{FF2B5EF4-FFF2-40B4-BE49-F238E27FC236}">
              <a16:creationId xmlns:a16="http://schemas.microsoft.com/office/drawing/2014/main" id="{00000000-0008-0000-0100-000067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6" name="正方形/長方形 615">
          <a:extLst>
            <a:ext uri="{FF2B5EF4-FFF2-40B4-BE49-F238E27FC236}">
              <a16:creationId xmlns:a16="http://schemas.microsoft.com/office/drawing/2014/main" id="{00000000-0008-0000-0100-000068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7" name="テキスト ボックス 616">
          <a:extLst>
            <a:ext uri="{FF2B5EF4-FFF2-40B4-BE49-F238E27FC236}">
              <a16:creationId xmlns:a16="http://schemas.microsoft.com/office/drawing/2014/main" id="{00000000-0008-0000-0100-000069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8" name="直線コネクタ 617">
          <a:extLst>
            <a:ext uri="{FF2B5EF4-FFF2-40B4-BE49-F238E27FC236}">
              <a16:creationId xmlns:a16="http://schemas.microsoft.com/office/drawing/2014/main" id="{00000000-0008-0000-0100-00006A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9" name="テキスト ボックス 618">
          <a:extLst>
            <a:ext uri="{FF2B5EF4-FFF2-40B4-BE49-F238E27FC236}">
              <a16:creationId xmlns:a16="http://schemas.microsoft.com/office/drawing/2014/main" id="{00000000-0008-0000-0100-00006B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0" name="直線コネクタ 619">
          <a:extLst>
            <a:ext uri="{FF2B5EF4-FFF2-40B4-BE49-F238E27FC236}">
              <a16:creationId xmlns:a16="http://schemas.microsoft.com/office/drawing/2014/main" id="{00000000-0008-0000-0100-00006C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1" name="テキスト ボックス 620">
          <a:extLst>
            <a:ext uri="{FF2B5EF4-FFF2-40B4-BE49-F238E27FC236}">
              <a16:creationId xmlns:a16="http://schemas.microsoft.com/office/drawing/2014/main" id="{00000000-0008-0000-0100-00006D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2" name="直線コネクタ 621">
          <a:extLst>
            <a:ext uri="{FF2B5EF4-FFF2-40B4-BE49-F238E27FC236}">
              <a16:creationId xmlns:a16="http://schemas.microsoft.com/office/drawing/2014/main" id="{00000000-0008-0000-0100-00006E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3" name="テキスト ボックス 622">
          <a:extLst>
            <a:ext uri="{FF2B5EF4-FFF2-40B4-BE49-F238E27FC236}">
              <a16:creationId xmlns:a16="http://schemas.microsoft.com/office/drawing/2014/main" id="{00000000-0008-0000-0100-00006F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4" name="直線コネクタ 623">
          <a:extLst>
            <a:ext uri="{FF2B5EF4-FFF2-40B4-BE49-F238E27FC236}">
              <a16:creationId xmlns:a16="http://schemas.microsoft.com/office/drawing/2014/main" id="{00000000-0008-0000-0100-000070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5" name="テキスト ボックス 624">
          <a:extLst>
            <a:ext uri="{FF2B5EF4-FFF2-40B4-BE49-F238E27FC236}">
              <a16:creationId xmlns:a16="http://schemas.microsoft.com/office/drawing/2014/main" id="{00000000-0008-0000-0100-000071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6" name="直線コネクタ 625">
          <a:extLst>
            <a:ext uri="{FF2B5EF4-FFF2-40B4-BE49-F238E27FC236}">
              <a16:creationId xmlns:a16="http://schemas.microsoft.com/office/drawing/2014/main" id="{00000000-0008-0000-0100-000072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7" name="テキスト ボックス 626">
          <a:extLst>
            <a:ext uri="{FF2B5EF4-FFF2-40B4-BE49-F238E27FC236}">
              <a16:creationId xmlns:a16="http://schemas.microsoft.com/office/drawing/2014/main" id="{00000000-0008-0000-0100-000073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8" name="直線コネクタ 627">
          <a:extLst>
            <a:ext uri="{FF2B5EF4-FFF2-40B4-BE49-F238E27FC236}">
              <a16:creationId xmlns:a16="http://schemas.microsoft.com/office/drawing/2014/main" id="{00000000-0008-0000-0100-000074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9" name="テキスト ボックス 628">
          <a:extLst>
            <a:ext uri="{FF2B5EF4-FFF2-40B4-BE49-F238E27FC236}">
              <a16:creationId xmlns:a16="http://schemas.microsoft.com/office/drawing/2014/main" id="{00000000-0008-0000-0100-000075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0" name="直線コネクタ 629">
          <a:extLst>
            <a:ext uri="{FF2B5EF4-FFF2-40B4-BE49-F238E27FC236}">
              <a16:creationId xmlns:a16="http://schemas.microsoft.com/office/drawing/2014/main" id="{00000000-0008-0000-0100-000076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1" name="テキスト ボックス 630">
          <a:extLst>
            <a:ext uri="{FF2B5EF4-FFF2-40B4-BE49-F238E27FC236}">
              <a16:creationId xmlns:a16="http://schemas.microsoft.com/office/drawing/2014/main" id="{00000000-0008-0000-0100-000077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2" name="直線コネクタ 631">
          <a:extLst>
            <a:ext uri="{FF2B5EF4-FFF2-40B4-BE49-F238E27FC236}">
              <a16:creationId xmlns:a16="http://schemas.microsoft.com/office/drawing/2014/main" id="{00000000-0008-0000-0100-000078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3" name="【学校施設】&#10;有形固定資産減価償却率グラフ枠">
          <a:extLst>
            <a:ext uri="{FF2B5EF4-FFF2-40B4-BE49-F238E27FC236}">
              <a16:creationId xmlns:a16="http://schemas.microsoft.com/office/drawing/2014/main" id="{00000000-0008-0000-0100-000079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634" name="直線コネクタ 633">
          <a:extLst>
            <a:ext uri="{FF2B5EF4-FFF2-40B4-BE49-F238E27FC236}">
              <a16:creationId xmlns:a16="http://schemas.microsoft.com/office/drawing/2014/main" id="{00000000-0008-0000-0100-00007A020000}"/>
            </a:ext>
          </a:extLst>
        </xdr:cNvPr>
        <xdr:cNvCxnSpPr/>
      </xdr:nvCxnSpPr>
      <xdr:spPr>
        <a:xfrm flipV="1">
          <a:off x="16318864" y="9697538"/>
          <a:ext cx="0" cy="1365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635" name="【学校施設】&#10;有形固定資産減価償却率最小値テキスト">
          <a:extLst>
            <a:ext uri="{FF2B5EF4-FFF2-40B4-BE49-F238E27FC236}">
              <a16:creationId xmlns:a16="http://schemas.microsoft.com/office/drawing/2014/main" id="{00000000-0008-0000-0100-00007B020000}"/>
            </a:ext>
          </a:extLst>
        </xdr:cNvPr>
        <xdr:cNvSpPr txBox="1"/>
      </xdr:nvSpPr>
      <xdr:spPr>
        <a:xfrm>
          <a:off x="16357600" y="1106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636" name="直線コネクタ 635">
          <a:extLst>
            <a:ext uri="{FF2B5EF4-FFF2-40B4-BE49-F238E27FC236}">
              <a16:creationId xmlns:a16="http://schemas.microsoft.com/office/drawing/2014/main" id="{00000000-0008-0000-0100-00007C020000}"/>
            </a:ext>
          </a:extLst>
        </xdr:cNvPr>
        <xdr:cNvCxnSpPr/>
      </xdr:nvCxnSpPr>
      <xdr:spPr>
        <a:xfrm>
          <a:off x="16230600" y="11062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637" name="【学校施設】&#10;有形固定資産減価償却率最大値テキスト">
          <a:extLst>
            <a:ext uri="{FF2B5EF4-FFF2-40B4-BE49-F238E27FC236}">
              <a16:creationId xmlns:a16="http://schemas.microsoft.com/office/drawing/2014/main" id="{00000000-0008-0000-0100-00007D020000}"/>
            </a:ext>
          </a:extLst>
        </xdr:cNvPr>
        <xdr:cNvSpPr txBox="1"/>
      </xdr:nvSpPr>
      <xdr:spPr>
        <a:xfrm>
          <a:off x="16357600" y="9472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638" name="直線コネクタ 637">
          <a:extLst>
            <a:ext uri="{FF2B5EF4-FFF2-40B4-BE49-F238E27FC236}">
              <a16:creationId xmlns:a16="http://schemas.microsoft.com/office/drawing/2014/main" id="{00000000-0008-0000-0100-00007E020000}"/>
            </a:ext>
          </a:extLst>
        </xdr:cNvPr>
        <xdr:cNvCxnSpPr/>
      </xdr:nvCxnSpPr>
      <xdr:spPr>
        <a:xfrm>
          <a:off x="16230600" y="969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162758</xdr:rowOff>
    </xdr:from>
    <xdr:ext cx="405111" cy="259045"/>
    <xdr:sp macro="" textlink="">
      <xdr:nvSpPr>
        <xdr:cNvPr id="639" name="【学校施設】&#10;有形固定資産減価償却率平均値テキスト">
          <a:extLst>
            <a:ext uri="{FF2B5EF4-FFF2-40B4-BE49-F238E27FC236}">
              <a16:creationId xmlns:a16="http://schemas.microsoft.com/office/drawing/2014/main" id="{00000000-0008-0000-0100-00007F020000}"/>
            </a:ext>
          </a:extLst>
        </xdr:cNvPr>
        <xdr:cNvSpPr txBox="1"/>
      </xdr:nvSpPr>
      <xdr:spPr>
        <a:xfrm>
          <a:off x="16357600" y="10449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640" name="フローチャート: 判断 639">
          <a:extLst>
            <a:ext uri="{FF2B5EF4-FFF2-40B4-BE49-F238E27FC236}">
              <a16:creationId xmlns:a16="http://schemas.microsoft.com/office/drawing/2014/main" id="{00000000-0008-0000-0100-000080020000}"/>
            </a:ext>
          </a:extLst>
        </xdr:cNvPr>
        <xdr:cNvSpPr/>
      </xdr:nvSpPr>
      <xdr:spPr>
        <a:xfrm>
          <a:off x="162687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641" name="フローチャート: 判断 640">
          <a:extLst>
            <a:ext uri="{FF2B5EF4-FFF2-40B4-BE49-F238E27FC236}">
              <a16:creationId xmlns:a16="http://schemas.microsoft.com/office/drawing/2014/main" id="{00000000-0008-0000-0100-000081020000}"/>
            </a:ext>
          </a:extLst>
        </xdr:cNvPr>
        <xdr:cNvSpPr/>
      </xdr:nvSpPr>
      <xdr:spPr>
        <a:xfrm>
          <a:off x="15430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642" name="フローチャート: 判断 641">
          <a:extLst>
            <a:ext uri="{FF2B5EF4-FFF2-40B4-BE49-F238E27FC236}">
              <a16:creationId xmlns:a16="http://schemas.microsoft.com/office/drawing/2014/main" id="{00000000-0008-0000-0100-000082020000}"/>
            </a:ext>
          </a:extLst>
        </xdr:cNvPr>
        <xdr:cNvSpPr/>
      </xdr:nvSpPr>
      <xdr:spPr>
        <a:xfrm>
          <a:off x="14541500" y="1045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643" name="フローチャート: 判断 642">
          <a:extLst>
            <a:ext uri="{FF2B5EF4-FFF2-40B4-BE49-F238E27FC236}">
              <a16:creationId xmlns:a16="http://schemas.microsoft.com/office/drawing/2014/main" id="{00000000-0008-0000-0100-000083020000}"/>
            </a:ext>
          </a:extLst>
        </xdr:cNvPr>
        <xdr:cNvSpPr/>
      </xdr:nvSpPr>
      <xdr:spPr>
        <a:xfrm>
          <a:off x="13652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644" name="フローチャート: 判断 643">
          <a:extLst>
            <a:ext uri="{FF2B5EF4-FFF2-40B4-BE49-F238E27FC236}">
              <a16:creationId xmlns:a16="http://schemas.microsoft.com/office/drawing/2014/main" id="{00000000-0008-0000-0100-000084020000}"/>
            </a:ext>
          </a:extLst>
        </xdr:cNvPr>
        <xdr:cNvSpPr/>
      </xdr:nvSpPr>
      <xdr:spPr>
        <a:xfrm>
          <a:off x="12763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0000000-0008-0000-0100-000085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0000000-0008-0000-0100-000086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00000000-0008-0000-0100-000087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00000000-0008-0000-0100-000088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00000000-0008-0000-0100-000089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37374</xdr:rowOff>
    </xdr:from>
    <xdr:to>
      <xdr:col>85</xdr:col>
      <xdr:colOff>177800</xdr:colOff>
      <xdr:row>60</xdr:row>
      <xdr:rowOff>138974</xdr:rowOff>
    </xdr:to>
    <xdr:sp macro="" textlink="">
      <xdr:nvSpPr>
        <xdr:cNvPr id="650" name="楕円 649">
          <a:extLst>
            <a:ext uri="{FF2B5EF4-FFF2-40B4-BE49-F238E27FC236}">
              <a16:creationId xmlns:a16="http://schemas.microsoft.com/office/drawing/2014/main" id="{00000000-0008-0000-0100-00008A020000}"/>
            </a:ext>
          </a:extLst>
        </xdr:cNvPr>
        <xdr:cNvSpPr/>
      </xdr:nvSpPr>
      <xdr:spPr>
        <a:xfrm>
          <a:off x="16268700" y="1032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60251</xdr:rowOff>
    </xdr:from>
    <xdr:ext cx="405111" cy="259045"/>
    <xdr:sp macro="" textlink="">
      <xdr:nvSpPr>
        <xdr:cNvPr id="651" name="【学校施設】&#10;有形固定資産減価償却率該当値テキスト">
          <a:extLst>
            <a:ext uri="{FF2B5EF4-FFF2-40B4-BE49-F238E27FC236}">
              <a16:creationId xmlns:a16="http://schemas.microsoft.com/office/drawing/2014/main" id="{00000000-0008-0000-0100-00008B020000}"/>
            </a:ext>
          </a:extLst>
        </xdr:cNvPr>
        <xdr:cNvSpPr txBox="1"/>
      </xdr:nvSpPr>
      <xdr:spPr>
        <a:xfrm>
          <a:off x="16357600" y="10175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4717</xdr:rowOff>
    </xdr:from>
    <xdr:to>
      <xdr:col>81</xdr:col>
      <xdr:colOff>101600</xdr:colOff>
      <xdr:row>60</xdr:row>
      <xdr:rowOff>106317</xdr:rowOff>
    </xdr:to>
    <xdr:sp macro="" textlink="">
      <xdr:nvSpPr>
        <xdr:cNvPr id="652" name="楕円 651">
          <a:extLst>
            <a:ext uri="{FF2B5EF4-FFF2-40B4-BE49-F238E27FC236}">
              <a16:creationId xmlns:a16="http://schemas.microsoft.com/office/drawing/2014/main" id="{00000000-0008-0000-0100-00008C020000}"/>
            </a:ext>
          </a:extLst>
        </xdr:cNvPr>
        <xdr:cNvSpPr/>
      </xdr:nvSpPr>
      <xdr:spPr>
        <a:xfrm>
          <a:off x="15430500" y="10291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55517</xdr:rowOff>
    </xdr:from>
    <xdr:to>
      <xdr:col>85</xdr:col>
      <xdr:colOff>127000</xdr:colOff>
      <xdr:row>60</xdr:row>
      <xdr:rowOff>88174</xdr:rowOff>
    </xdr:to>
    <xdr:cxnSp macro="">
      <xdr:nvCxnSpPr>
        <xdr:cNvPr id="653" name="直線コネクタ 652">
          <a:extLst>
            <a:ext uri="{FF2B5EF4-FFF2-40B4-BE49-F238E27FC236}">
              <a16:creationId xmlns:a16="http://schemas.microsoft.com/office/drawing/2014/main" id="{00000000-0008-0000-0100-00008D020000}"/>
            </a:ext>
          </a:extLst>
        </xdr:cNvPr>
        <xdr:cNvCxnSpPr/>
      </xdr:nvCxnSpPr>
      <xdr:spPr>
        <a:xfrm>
          <a:off x="15481300" y="1034251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143510</xdr:rowOff>
    </xdr:from>
    <xdr:to>
      <xdr:col>76</xdr:col>
      <xdr:colOff>165100</xdr:colOff>
      <xdr:row>60</xdr:row>
      <xdr:rowOff>73660</xdr:rowOff>
    </xdr:to>
    <xdr:sp macro="" textlink="">
      <xdr:nvSpPr>
        <xdr:cNvPr id="654" name="楕円 653">
          <a:extLst>
            <a:ext uri="{FF2B5EF4-FFF2-40B4-BE49-F238E27FC236}">
              <a16:creationId xmlns:a16="http://schemas.microsoft.com/office/drawing/2014/main" id="{00000000-0008-0000-0100-00008E020000}"/>
            </a:ext>
          </a:extLst>
        </xdr:cNvPr>
        <xdr:cNvSpPr/>
      </xdr:nvSpPr>
      <xdr:spPr>
        <a:xfrm>
          <a:off x="145415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22860</xdr:rowOff>
    </xdr:from>
    <xdr:to>
      <xdr:col>81</xdr:col>
      <xdr:colOff>50800</xdr:colOff>
      <xdr:row>60</xdr:row>
      <xdr:rowOff>55517</xdr:rowOff>
    </xdr:to>
    <xdr:cxnSp macro="">
      <xdr:nvCxnSpPr>
        <xdr:cNvPr id="655" name="直線コネクタ 654">
          <a:extLst>
            <a:ext uri="{FF2B5EF4-FFF2-40B4-BE49-F238E27FC236}">
              <a16:creationId xmlns:a16="http://schemas.microsoft.com/office/drawing/2014/main" id="{00000000-0008-0000-0100-00008F020000}"/>
            </a:ext>
          </a:extLst>
        </xdr:cNvPr>
        <xdr:cNvCxnSpPr/>
      </xdr:nvCxnSpPr>
      <xdr:spPr>
        <a:xfrm>
          <a:off x="14592300" y="1030986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132080</xdr:rowOff>
    </xdr:from>
    <xdr:to>
      <xdr:col>72</xdr:col>
      <xdr:colOff>38100</xdr:colOff>
      <xdr:row>60</xdr:row>
      <xdr:rowOff>62230</xdr:rowOff>
    </xdr:to>
    <xdr:sp macro="" textlink="">
      <xdr:nvSpPr>
        <xdr:cNvPr id="656" name="楕円 655">
          <a:extLst>
            <a:ext uri="{FF2B5EF4-FFF2-40B4-BE49-F238E27FC236}">
              <a16:creationId xmlns:a16="http://schemas.microsoft.com/office/drawing/2014/main" id="{00000000-0008-0000-0100-000090020000}"/>
            </a:ext>
          </a:extLst>
        </xdr:cNvPr>
        <xdr:cNvSpPr/>
      </xdr:nvSpPr>
      <xdr:spPr>
        <a:xfrm>
          <a:off x="13652500" y="1024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11430</xdr:rowOff>
    </xdr:from>
    <xdr:to>
      <xdr:col>76</xdr:col>
      <xdr:colOff>114300</xdr:colOff>
      <xdr:row>60</xdr:row>
      <xdr:rowOff>22860</xdr:rowOff>
    </xdr:to>
    <xdr:cxnSp macro="">
      <xdr:nvCxnSpPr>
        <xdr:cNvPr id="657" name="直線コネクタ 656">
          <a:extLst>
            <a:ext uri="{FF2B5EF4-FFF2-40B4-BE49-F238E27FC236}">
              <a16:creationId xmlns:a16="http://schemas.microsoft.com/office/drawing/2014/main" id="{00000000-0008-0000-0100-000091020000}"/>
            </a:ext>
          </a:extLst>
        </xdr:cNvPr>
        <xdr:cNvCxnSpPr/>
      </xdr:nvCxnSpPr>
      <xdr:spPr>
        <a:xfrm>
          <a:off x="13703300" y="1029843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102688</xdr:rowOff>
    </xdr:from>
    <xdr:to>
      <xdr:col>67</xdr:col>
      <xdr:colOff>101600</xdr:colOff>
      <xdr:row>60</xdr:row>
      <xdr:rowOff>32838</xdr:rowOff>
    </xdr:to>
    <xdr:sp macro="" textlink="">
      <xdr:nvSpPr>
        <xdr:cNvPr id="658" name="楕円 657">
          <a:extLst>
            <a:ext uri="{FF2B5EF4-FFF2-40B4-BE49-F238E27FC236}">
              <a16:creationId xmlns:a16="http://schemas.microsoft.com/office/drawing/2014/main" id="{00000000-0008-0000-0100-000092020000}"/>
            </a:ext>
          </a:extLst>
        </xdr:cNvPr>
        <xdr:cNvSpPr/>
      </xdr:nvSpPr>
      <xdr:spPr>
        <a:xfrm>
          <a:off x="12763500" y="1021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153488</xdr:rowOff>
    </xdr:from>
    <xdr:to>
      <xdr:col>71</xdr:col>
      <xdr:colOff>177800</xdr:colOff>
      <xdr:row>60</xdr:row>
      <xdr:rowOff>11430</xdr:rowOff>
    </xdr:to>
    <xdr:cxnSp macro="">
      <xdr:nvCxnSpPr>
        <xdr:cNvPr id="659" name="直線コネクタ 658">
          <a:extLst>
            <a:ext uri="{FF2B5EF4-FFF2-40B4-BE49-F238E27FC236}">
              <a16:creationId xmlns:a16="http://schemas.microsoft.com/office/drawing/2014/main" id="{00000000-0008-0000-0100-000093020000}"/>
            </a:ext>
          </a:extLst>
        </xdr:cNvPr>
        <xdr:cNvCxnSpPr/>
      </xdr:nvCxnSpPr>
      <xdr:spPr>
        <a:xfrm>
          <a:off x="12814300" y="10269038"/>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103976</xdr:rowOff>
    </xdr:from>
    <xdr:ext cx="405111" cy="259045"/>
    <xdr:sp macro="" textlink="">
      <xdr:nvSpPr>
        <xdr:cNvPr id="660" name="n_1aveValue【学校施設】&#10;有形固定資産減価償却率">
          <a:extLst>
            <a:ext uri="{FF2B5EF4-FFF2-40B4-BE49-F238E27FC236}">
              <a16:creationId xmlns:a16="http://schemas.microsoft.com/office/drawing/2014/main" id="{00000000-0008-0000-0100-000094020000}"/>
            </a:ext>
          </a:extLst>
        </xdr:cNvPr>
        <xdr:cNvSpPr txBox="1"/>
      </xdr:nvSpPr>
      <xdr:spPr>
        <a:xfrm>
          <a:off x="15266044" y="1056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94178</xdr:rowOff>
    </xdr:from>
    <xdr:ext cx="405111" cy="259045"/>
    <xdr:sp macro="" textlink="">
      <xdr:nvSpPr>
        <xdr:cNvPr id="661" name="n_2aveValue【学校施設】&#10;有形固定資産減価償却率">
          <a:extLst>
            <a:ext uri="{FF2B5EF4-FFF2-40B4-BE49-F238E27FC236}">
              <a16:creationId xmlns:a16="http://schemas.microsoft.com/office/drawing/2014/main" id="{00000000-0008-0000-0100-000095020000}"/>
            </a:ext>
          </a:extLst>
        </xdr:cNvPr>
        <xdr:cNvSpPr txBox="1"/>
      </xdr:nvSpPr>
      <xdr:spPr>
        <a:xfrm>
          <a:off x="14389744" y="1055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86014</xdr:rowOff>
    </xdr:from>
    <xdr:ext cx="405111" cy="259045"/>
    <xdr:sp macro="" textlink="">
      <xdr:nvSpPr>
        <xdr:cNvPr id="662" name="n_3aveValue【学校施設】&#10;有形固定資産減価償却率">
          <a:extLst>
            <a:ext uri="{FF2B5EF4-FFF2-40B4-BE49-F238E27FC236}">
              <a16:creationId xmlns:a16="http://schemas.microsoft.com/office/drawing/2014/main" id="{00000000-0008-0000-0100-000096020000}"/>
            </a:ext>
          </a:extLst>
        </xdr:cNvPr>
        <xdr:cNvSpPr txBox="1"/>
      </xdr:nvSpPr>
      <xdr:spPr>
        <a:xfrm>
          <a:off x="135007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63154</xdr:rowOff>
    </xdr:from>
    <xdr:ext cx="405111" cy="259045"/>
    <xdr:sp macro="" textlink="">
      <xdr:nvSpPr>
        <xdr:cNvPr id="663" name="n_4aveValue【学校施設】&#10;有形固定資産減価償却率">
          <a:extLst>
            <a:ext uri="{FF2B5EF4-FFF2-40B4-BE49-F238E27FC236}">
              <a16:creationId xmlns:a16="http://schemas.microsoft.com/office/drawing/2014/main" id="{00000000-0008-0000-0100-000097020000}"/>
            </a:ext>
          </a:extLst>
        </xdr:cNvPr>
        <xdr:cNvSpPr txBox="1"/>
      </xdr:nvSpPr>
      <xdr:spPr>
        <a:xfrm>
          <a:off x="126117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122844</xdr:rowOff>
    </xdr:from>
    <xdr:ext cx="405111" cy="259045"/>
    <xdr:sp macro="" textlink="">
      <xdr:nvSpPr>
        <xdr:cNvPr id="664" name="n_1mainValue【学校施設】&#10;有形固定資産減価償却率">
          <a:extLst>
            <a:ext uri="{FF2B5EF4-FFF2-40B4-BE49-F238E27FC236}">
              <a16:creationId xmlns:a16="http://schemas.microsoft.com/office/drawing/2014/main" id="{00000000-0008-0000-0100-000098020000}"/>
            </a:ext>
          </a:extLst>
        </xdr:cNvPr>
        <xdr:cNvSpPr txBox="1"/>
      </xdr:nvSpPr>
      <xdr:spPr>
        <a:xfrm>
          <a:off x="15266044" y="10066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90187</xdr:rowOff>
    </xdr:from>
    <xdr:ext cx="405111" cy="259045"/>
    <xdr:sp macro="" textlink="">
      <xdr:nvSpPr>
        <xdr:cNvPr id="665" name="n_2mainValue【学校施設】&#10;有形固定資産減価償却率">
          <a:extLst>
            <a:ext uri="{FF2B5EF4-FFF2-40B4-BE49-F238E27FC236}">
              <a16:creationId xmlns:a16="http://schemas.microsoft.com/office/drawing/2014/main" id="{00000000-0008-0000-0100-000099020000}"/>
            </a:ext>
          </a:extLst>
        </xdr:cNvPr>
        <xdr:cNvSpPr txBox="1"/>
      </xdr:nvSpPr>
      <xdr:spPr>
        <a:xfrm>
          <a:off x="143897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78757</xdr:rowOff>
    </xdr:from>
    <xdr:ext cx="405111" cy="259045"/>
    <xdr:sp macro="" textlink="">
      <xdr:nvSpPr>
        <xdr:cNvPr id="666" name="n_3mainValue【学校施設】&#10;有形固定資産減価償却率">
          <a:extLst>
            <a:ext uri="{FF2B5EF4-FFF2-40B4-BE49-F238E27FC236}">
              <a16:creationId xmlns:a16="http://schemas.microsoft.com/office/drawing/2014/main" id="{00000000-0008-0000-0100-00009A020000}"/>
            </a:ext>
          </a:extLst>
        </xdr:cNvPr>
        <xdr:cNvSpPr txBox="1"/>
      </xdr:nvSpPr>
      <xdr:spPr>
        <a:xfrm>
          <a:off x="135007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49365</xdr:rowOff>
    </xdr:from>
    <xdr:ext cx="405111" cy="259045"/>
    <xdr:sp macro="" textlink="">
      <xdr:nvSpPr>
        <xdr:cNvPr id="667" name="n_4mainValue【学校施設】&#10;有形固定資産減価償却率">
          <a:extLst>
            <a:ext uri="{FF2B5EF4-FFF2-40B4-BE49-F238E27FC236}">
              <a16:creationId xmlns:a16="http://schemas.microsoft.com/office/drawing/2014/main" id="{00000000-0008-0000-0100-00009B020000}"/>
            </a:ext>
          </a:extLst>
        </xdr:cNvPr>
        <xdr:cNvSpPr txBox="1"/>
      </xdr:nvSpPr>
      <xdr:spPr>
        <a:xfrm>
          <a:off x="12611744" y="999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8" name="正方形/長方形 667">
          <a:extLst>
            <a:ext uri="{FF2B5EF4-FFF2-40B4-BE49-F238E27FC236}">
              <a16:creationId xmlns:a16="http://schemas.microsoft.com/office/drawing/2014/main" id="{00000000-0008-0000-0100-00009C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9" name="正方形/長方形 668">
          <a:extLst>
            <a:ext uri="{FF2B5EF4-FFF2-40B4-BE49-F238E27FC236}">
              <a16:creationId xmlns:a16="http://schemas.microsoft.com/office/drawing/2014/main" id="{00000000-0008-0000-0100-00009D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0" name="正方形/長方形 669">
          <a:extLst>
            <a:ext uri="{FF2B5EF4-FFF2-40B4-BE49-F238E27FC236}">
              <a16:creationId xmlns:a16="http://schemas.microsoft.com/office/drawing/2014/main" id="{00000000-0008-0000-0100-00009E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1" name="正方形/長方形 670">
          <a:extLst>
            <a:ext uri="{FF2B5EF4-FFF2-40B4-BE49-F238E27FC236}">
              <a16:creationId xmlns:a16="http://schemas.microsoft.com/office/drawing/2014/main" id="{00000000-0008-0000-0100-00009F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2" name="正方形/長方形 671">
          <a:extLst>
            <a:ext uri="{FF2B5EF4-FFF2-40B4-BE49-F238E27FC236}">
              <a16:creationId xmlns:a16="http://schemas.microsoft.com/office/drawing/2014/main" id="{00000000-0008-0000-0100-0000A0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3" name="正方形/長方形 672">
          <a:extLst>
            <a:ext uri="{FF2B5EF4-FFF2-40B4-BE49-F238E27FC236}">
              <a16:creationId xmlns:a16="http://schemas.microsoft.com/office/drawing/2014/main" id="{00000000-0008-0000-0100-0000A1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4" name="正方形/長方形 673">
          <a:extLst>
            <a:ext uri="{FF2B5EF4-FFF2-40B4-BE49-F238E27FC236}">
              <a16:creationId xmlns:a16="http://schemas.microsoft.com/office/drawing/2014/main" id="{00000000-0008-0000-0100-0000A2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5" name="正方形/長方形 674">
          <a:extLst>
            <a:ext uri="{FF2B5EF4-FFF2-40B4-BE49-F238E27FC236}">
              <a16:creationId xmlns:a16="http://schemas.microsoft.com/office/drawing/2014/main" id="{00000000-0008-0000-0100-0000A3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6" name="テキスト ボックス 675">
          <a:extLst>
            <a:ext uri="{FF2B5EF4-FFF2-40B4-BE49-F238E27FC236}">
              <a16:creationId xmlns:a16="http://schemas.microsoft.com/office/drawing/2014/main" id="{00000000-0008-0000-0100-0000A4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7" name="直線コネクタ 676">
          <a:extLst>
            <a:ext uri="{FF2B5EF4-FFF2-40B4-BE49-F238E27FC236}">
              <a16:creationId xmlns:a16="http://schemas.microsoft.com/office/drawing/2014/main" id="{00000000-0008-0000-0100-0000A5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8" name="直線コネクタ 677">
          <a:extLst>
            <a:ext uri="{FF2B5EF4-FFF2-40B4-BE49-F238E27FC236}">
              <a16:creationId xmlns:a16="http://schemas.microsoft.com/office/drawing/2014/main" id="{00000000-0008-0000-0100-0000A6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9" name="テキスト ボックス 678">
          <a:extLst>
            <a:ext uri="{FF2B5EF4-FFF2-40B4-BE49-F238E27FC236}">
              <a16:creationId xmlns:a16="http://schemas.microsoft.com/office/drawing/2014/main" id="{00000000-0008-0000-0100-0000A7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0" name="直線コネクタ 679">
          <a:extLst>
            <a:ext uri="{FF2B5EF4-FFF2-40B4-BE49-F238E27FC236}">
              <a16:creationId xmlns:a16="http://schemas.microsoft.com/office/drawing/2014/main" id="{00000000-0008-0000-0100-0000A8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681" name="テキスト ボックス 680">
          <a:extLst>
            <a:ext uri="{FF2B5EF4-FFF2-40B4-BE49-F238E27FC236}">
              <a16:creationId xmlns:a16="http://schemas.microsoft.com/office/drawing/2014/main" id="{00000000-0008-0000-0100-0000A9020000}"/>
            </a:ext>
          </a:extLst>
        </xdr:cNvPr>
        <xdr:cNvSpPr txBox="1"/>
      </xdr:nvSpPr>
      <xdr:spPr>
        <a:xfrm>
          <a:off x="17756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2" name="直線コネクタ 681">
          <a:extLst>
            <a:ext uri="{FF2B5EF4-FFF2-40B4-BE49-F238E27FC236}">
              <a16:creationId xmlns:a16="http://schemas.microsoft.com/office/drawing/2014/main" id="{00000000-0008-0000-0100-0000AA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683" name="テキスト ボックス 682">
          <a:extLst>
            <a:ext uri="{FF2B5EF4-FFF2-40B4-BE49-F238E27FC236}">
              <a16:creationId xmlns:a16="http://schemas.microsoft.com/office/drawing/2014/main" id="{00000000-0008-0000-0100-0000AB020000}"/>
            </a:ext>
          </a:extLst>
        </xdr:cNvPr>
        <xdr:cNvSpPr txBox="1"/>
      </xdr:nvSpPr>
      <xdr:spPr>
        <a:xfrm>
          <a:off x="17756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4" name="直線コネクタ 683">
          <a:extLst>
            <a:ext uri="{FF2B5EF4-FFF2-40B4-BE49-F238E27FC236}">
              <a16:creationId xmlns:a16="http://schemas.microsoft.com/office/drawing/2014/main" id="{00000000-0008-0000-0100-0000AC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685" name="テキスト ボックス 684">
          <a:extLst>
            <a:ext uri="{FF2B5EF4-FFF2-40B4-BE49-F238E27FC236}">
              <a16:creationId xmlns:a16="http://schemas.microsoft.com/office/drawing/2014/main" id="{00000000-0008-0000-0100-0000AD020000}"/>
            </a:ext>
          </a:extLst>
        </xdr:cNvPr>
        <xdr:cNvSpPr txBox="1"/>
      </xdr:nvSpPr>
      <xdr:spPr>
        <a:xfrm>
          <a:off x="17756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6" name="直線コネクタ 685">
          <a:extLst>
            <a:ext uri="{FF2B5EF4-FFF2-40B4-BE49-F238E27FC236}">
              <a16:creationId xmlns:a16="http://schemas.microsoft.com/office/drawing/2014/main" id="{00000000-0008-0000-0100-0000AE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7" name="テキスト ボックス 686">
          <a:extLst>
            <a:ext uri="{FF2B5EF4-FFF2-40B4-BE49-F238E27FC236}">
              <a16:creationId xmlns:a16="http://schemas.microsoft.com/office/drawing/2014/main" id="{00000000-0008-0000-0100-0000AF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8" name="【学校施設】&#10;一人当たり面積グラフ枠">
          <a:extLst>
            <a:ext uri="{FF2B5EF4-FFF2-40B4-BE49-F238E27FC236}">
              <a16:creationId xmlns:a16="http://schemas.microsoft.com/office/drawing/2014/main" id="{00000000-0008-0000-0100-0000B0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689" name="直線コネクタ 688">
          <a:extLst>
            <a:ext uri="{FF2B5EF4-FFF2-40B4-BE49-F238E27FC236}">
              <a16:creationId xmlns:a16="http://schemas.microsoft.com/office/drawing/2014/main" id="{00000000-0008-0000-0100-0000B1020000}"/>
            </a:ext>
          </a:extLst>
        </xdr:cNvPr>
        <xdr:cNvCxnSpPr/>
      </xdr:nvCxnSpPr>
      <xdr:spPr>
        <a:xfrm flipV="1">
          <a:off x="22160864" y="9684182"/>
          <a:ext cx="0" cy="1242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690" name="【学校施設】&#10;一人当たり面積最小値テキスト">
          <a:extLst>
            <a:ext uri="{FF2B5EF4-FFF2-40B4-BE49-F238E27FC236}">
              <a16:creationId xmlns:a16="http://schemas.microsoft.com/office/drawing/2014/main" id="{00000000-0008-0000-0100-0000B2020000}"/>
            </a:ext>
          </a:extLst>
        </xdr:cNvPr>
        <xdr:cNvSpPr txBox="1"/>
      </xdr:nvSpPr>
      <xdr:spPr>
        <a:xfrm>
          <a:off x="22199600" y="1093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691" name="直線コネクタ 690">
          <a:extLst>
            <a:ext uri="{FF2B5EF4-FFF2-40B4-BE49-F238E27FC236}">
              <a16:creationId xmlns:a16="http://schemas.microsoft.com/office/drawing/2014/main" id="{00000000-0008-0000-0100-0000B3020000}"/>
            </a:ext>
          </a:extLst>
        </xdr:cNvPr>
        <xdr:cNvCxnSpPr/>
      </xdr:nvCxnSpPr>
      <xdr:spPr>
        <a:xfrm>
          <a:off x="22072600" y="1092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692" name="【学校施設】&#10;一人当たり面積最大値テキスト">
          <a:extLst>
            <a:ext uri="{FF2B5EF4-FFF2-40B4-BE49-F238E27FC236}">
              <a16:creationId xmlns:a16="http://schemas.microsoft.com/office/drawing/2014/main" id="{00000000-0008-0000-0100-0000B4020000}"/>
            </a:ext>
          </a:extLst>
        </xdr:cNvPr>
        <xdr:cNvSpPr txBox="1"/>
      </xdr:nvSpPr>
      <xdr:spPr>
        <a:xfrm>
          <a:off x="22199600" y="945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693" name="直線コネクタ 692">
          <a:extLst>
            <a:ext uri="{FF2B5EF4-FFF2-40B4-BE49-F238E27FC236}">
              <a16:creationId xmlns:a16="http://schemas.microsoft.com/office/drawing/2014/main" id="{00000000-0008-0000-0100-0000B5020000}"/>
            </a:ext>
          </a:extLst>
        </xdr:cNvPr>
        <xdr:cNvCxnSpPr/>
      </xdr:nvCxnSpPr>
      <xdr:spPr>
        <a:xfrm>
          <a:off x="22072600" y="9684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104574</xdr:rowOff>
    </xdr:from>
    <xdr:ext cx="469744" cy="259045"/>
    <xdr:sp macro="" textlink="">
      <xdr:nvSpPr>
        <xdr:cNvPr id="694" name="【学校施設】&#10;一人当たり面積平均値テキスト">
          <a:extLst>
            <a:ext uri="{FF2B5EF4-FFF2-40B4-BE49-F238E27FC236}">
              <a16:creationId xmlns:a16="http://schemas.microsoft.com/office/drawing/2014/main" id="{00000000-0008-0000-0100-0000B6020000}"/>
            </a:ext>
          </a:extLst>
        </xdr:cNvPr>
        <xdr:cNvSpPr txBox="1"/>
      </xdr:nvSpPr>
      <xdr:spPr>
        <a:xfrm>
          <a:off x="22199600" y="10563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695" name="フローチャート: 判断 694">
          <a:extLst>
            <a:ext uri="{FF2B5EF4-FFF2-40B4-BE49-F238E27FC236}">
              <a16:creationId xmlns:a16="http://schemas.microsoft.com/office/drawing/2014/main" id="{00000000-0008-0000-0100-0000B7020000}"/>
            </a:ext>
          </a:extLst>
        </xdr:cNvPr>
        <xdr:cNvSpPr/>
      </xdr:nvSpPr>
      <xdr:spPr>
        <a:xfrm>
          <a:off x="22110700" y="10711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696" name="フローチャート: 判断 695">
          <a:extLst>
            <a:ext uri="{FF2B5EF4-FFF2-40B4-BE49-F238E27FC236}">
              <a16:creationId xmlns:a16="http://schemas.microsoft.com/office/drawing/2014/main" id="{00000000-0008-0000-0100-0000B8020000}"/>
            </a:ext>
          </a:extLst>
        </xdr:cNvPr>
        <xdr:cNvSpPr/>
      </xdr:nvSpPr>
      <xdr:spPr>
        <a:xfrm>
          <a:off x="21272500" y="107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697" name="フローチャート: 判断 696">
          <a:extLst>
            <a:ext uri="{FF2B5EF4-FFF2-40B4-BE49-F238E27FC236}">
              <a16:creationId xmlns:a16="http://schemas.microsoft.com/office/drawing/2014/main" id="{00000000-0008-0000-0100-0000B9020000}"/>
            </a:ext>
          </a:extLst>
        </xdr:cNvPr>
        <xdr:cNvSpPr/>
      </xdr:nvSpPr>
      <xdr:spPr>
        <a:xfrm>
          <a:off x="20383500" y="1071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698" name="フローチャート: 判断 697">
          <a:extLst>
            <a:ext uri="{FF2B5EF4-FFF2-40B4-BE49-F238E27FC236}">
              <a16:creationId xmlns:a16="http://schemas.microsoft.com/office/drawing/2014/main" id="{00000000-0008-0000-0100-0000BA020000}"/>
            </a:ext>
          </a:extLst>
        </xdr:cNvPr>
        <xdr:cNvSpPr/>
      </xdr:nvSpPr>
      <xdr:spPr>
        <a:xfrm>
          <a:off x="19494500" y="1072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699" name="フローチャート: 判断 698">
          <a:extLst>
            <a:ext uri="{FF2B5EF4-FFF2-40B4-BE49-F238E27FC236}">
              <a16:creationId xmlns:a16="http://schemas.microsoft.com/office/drawing/2014/main" id="{00000000-0008-0000-0100-0000BB020000}"/>
            </a:ext>
          </a:extLst>
        </xdr:cNvPr>
        <xdr:cNvSpPr/>
      </xdr:nvSpPr>
      <xdr:spPr>
        <a:xfrm>
          <a:off x="18605500" y="10733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00000000-0008-0000-0100-0000BC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00000000-0008-0000-0100-0000BD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0000000-0008-0000-0100-0000BE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00000000-0008-0000-0100-0000BF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0000000-0008-0000-0100-0000C0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86223</xdr:rowOff>
    </xdr:from>
    <xdr:to>
      <xdr:col>116</xdr:col>
      <xdr:colOff>114300</xdr:colOff>
      <xdr:row>63</xdr:row>
      <xdr:rowOff>16373</xdr:rowOff>
    </xdr:to>
    <xdr:sp macro="" textlink="">
      <xdr:nvSpPr>
        <xdr:cNvPr id="705" name="楕円 704">
          <a:extLst>
            <a:ext uri="{FF2B5EF4-FFF2-40B4-BE49-F238E27FC236}">
              <a16:creationId xmlns:a16="http://schemas.microsoft.com/office/drawing/2014/main" id="{00000000-0008-0000-0100-0000C1020000}"/>
            </a:ext>
          </a:extLst>
        </xdr:cNvPr>
        <xdr:cNvSpPr/>
      </xdr:nvSpPr>
      <xdr:spPr>
        <a:xfrm>
          <a:off x="22110700" y="10716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64650</xdr:rowOff>
    </xdr:from>
    <xdr:ext cx="469744" cy="259045"/>
    <xdr:sp macro="" textlink="">
      <xdr:nvSpPr>
        <xdr:cNvPr id="706" name="【学校施設】&#10;一人当たり面積該当値テキスト">
          <a:extLst>
            <a:ext uri="{FF2B5EF4-FFF2-40B4-BE49-F238E27FC236}">
              <a16:creationId xmlns:a16="http://schemas.microsoft.com/office/drawing/2014/main" id="{00000000-0008-0000-0100-0000C2020000}"/>
            </a:ext>
          </a:extLst>
        </xdr:cNvPr>
        <xdr:cNvSpPr txBox="1"/>
      </xdr:nvSpPr>
      <xdr:spPr>
        <a:xfrm>
          <a:off x="22199600" y="10694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91892</xdr:rowOff>
    </xdr:from>
    <xdr:to>
      <xdr:col>112</xdr:col>
      <xdr:colOff>38100</xdr:colOff>
      <xdr:row>63</xdr:row>
      <xdr:rowOff>22042</xdr:rowOff>
    </xdr:to>
    <xdr:sp macro="" textlink="">
      <xdr:nvSpPr>
        <xdr:cNvPr id="707" name="楕円 706">
          <a:extLst>
            <a:ext uri="{FF2B5EF4-FFF2-40B4-BE49-F238E27FC236}">
              <a16:creationId xmlns:a16="http://schemas.microsoft.com/office/drawing/2014/main" id="{00000000-0008-0000-0100-0000C3020000}"/>
            </a:ext>
          </a:extLst>
        </xdr:cNvPr>
        <xdr:cNvSpPr/>
      </xdr:nvSpPr>
      <xdr:spPr>
        <a:xfrm>
          <a:off x="21272500" y="10721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137023</xdr:rowOff>
    </xdr:from>
    <xdr:to>
      <xdr:col>116</xdr:col>
      <xdr:colOff>63500</xdr:colOff>
      <xdr:row>62</xdr:row>
      <xdr:rowOff>142692</xdr:rowOff>
    </xdr:to>
    <xdr:cxnSp macro="">
      <xdr:nvCxnSpPr>
        <xdr:cNvPr id="708" name="直線コネクタ 707">
          <a:extLst>
            <a:ext uri="{FF2B5EF4-FFF2-40B4-BE49-F238E27FC236}">
              <a16:creationId xmlns:a16="http://schemas.microsoft.com/office/drawing/2014/main" id="{00000000-0008-0000-0100-0000C4020000}"/>
            </a:ext>
          </a:extLst>
        </xdr:cNvPr>
        <xdr:cNvCxnSpPr/>
      </xdr:nvCxnSpPr>
      <xdr:spPr>
        <a:xfrm flipV="1">
          <a:off x="21323300" y="10766923"/>
          <a:ext cx="838200" cy="5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95687</xdr:rowOff>
    </xdr:from>
    <xdr:to>
      <xdr:col>107</xdr:col>
      <xdr:colOff>101600</xdr:colOff>
      <xdr:row>63</xdr:row>
      <xdr:rowOff>25837</xdr:rowOff>
    </xdr:to>
    <xdr:sp macro="" textlink="">
      <xdr:nvSpPr>
        <xdr:cNvPr id="709" name="楕円 708">
          <a:extLst>
            <a:ext uri="{FF2B5EF4-FFF2-40B4-BE49-F238E27FC236}">
              <a16:creationId xmlns:a16="http://schemas.microsoft.com/office/drawing/2014/main" id="{00000000-0008-0000-0100-0000C5020000}"/>
            </a:ext>
          </a:extLst>
        </xdr:cNvPr>
        <xdr:cNvSpPr/>
      </xdr:nvSpPr>
      <xdr:spPr>
        <a:xfrm>
          <a:off x="20383500" y="10725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142692</xdr:rowOff>
    </xdr:from>
    <xdr:to>
      <xdr:col>111</xdr:col>
      <xdr:colOff>177800</xdr:colOff>
      <xdr:row>62</xdr:row>
      <xdr:rowOff>146487</xdr:rowOff>
    </xdr:to>
    <xdr:cxnSp macro="">
      <xdr:nvCxnSpPr>
        <xdr:cNvPr id="710" name="直線コネクタ 709">
          <a:extLst>
            <a:ext uri="{FF2B5EF4-FFF2-40B4-BE49-F238E27FC236}">
              <a16:creationId xmlns:a16="http://schemas.microsoft.com/office/drawing/2014/main" id="{00000000-0008-0000-0100-0000C6020000}"/>
            </a:ext>
          </a:extLst>
        </xdr:cNvPr>
        <xdr:cNvCxnSpPr/>
      </xdr:nvCxnSpPr>
      <xdr:spPr>
        <a:xfrm flipV="1">
          <a:off x="20434300" y="10772592"/>
          <a:ext cx="889000" cy="3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99436</xdr:rowOff>
    </xdr:from>
    <xdr:to>
      <xdr:col>102</xdr:col>
      <xdr:colOff>165100</xdr:colOff>
      <xdr:row>63</xdr:row>
      <xdr:rowOff>29586</xdr:rowOff>
    </xdr:to>
    <xdr:sp macro="" textlink="">
      <xdr:nvSpPr>
        <xdr:cNvPr id="711" name="楕円 710">
          <a:extLst>
            <a:ext uri="{FF2B5EF4-FFF2-40B4-BE49-F238E27FC236}">
              <a16:creationId xmlns:a16="http://schemas.microsoft.com/office/drawing/2014/main" id="{00000000-0008-0000-0100-0000C7020000}"/>
            </a:ext>
          </a:extLst>
        </xdr:cNvPr>
        <xdr:cNvSpPr/>
      </xdr:nvSpPr>
      <xdr:spPr>
        <a:xfrm>
          <a:off x="19494500" y="10729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146487</xdr:rowOff>
    </xdr:from>
    <xdr:to>
      <xdr:col>107</xdr:col>
      <xdr:colOff>50800</xdr:colOff>
      <xdr:row>62</xdr:row>
      <xdr:rowOff>150236</xdr:rowOff>
    </xdr:to>
    <xdr:cxnSp macro="">
      <xdr:nvCxnSpPr>
        <xdr:cNvPr id="712" name="直線コネクタ 711">
          <a:extLst>
            <a:ext uri="{FF2B5EF4-FFF2-40B4-BE49-F238E27FC236}">
              <a16:creationId xmlns:a16="http://schemas.microsoft.com/office/drawing/2014/main" id="{00000000-0008-0000-0100-0000C8020000}"/>
            </a:ext>
          </a:extLst>
        </xdr:cNvPr>
        <xdr:cNvCxnSpPr/>
      </xdr:nvCxnSpPr>
      <xdr:spPr>
        <a:xfrm flipV="1">
          <a:off x="19545300" y="10776387"/>
          <a:ext cx="889000" cy="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103414</xdr:rowOff>
    </xdr:from>
    <xdr:to>
      <xdr:col>98</xdr:col>
      <xdr:colOff>38100</xdr:colOff>
      <xdr:row>63</xdr:row>
      <xdr:rowOff>33564</xdr:rowOff>
    </xdr:to>
    <xdr:sp macro="" textlink="">
      <xdr:nvSpPr>
        <xdr:cNvPr id="713" name="楕円 712">
          <a:extLst>
            <a:ext uri="{FF2B5EF4-FFF2-40B4-BE49-F238E27FC236}">
              <a16:creationId xmlns:a16="http://schemas.microsoft.com/office/drawing/2014/main" id="{00000000-0008-0000-0100-0000C9020000}"/>
            </a:ext>
          </a:extLst>
        </xdr:cNvPr>
        <xdr:cNvSpPr/>
      </xdr:nvSpPr>
      <xdr:spPr>
        <a:xfrm>
          <a:off x="18605500" y="1073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150236</xdr:rowOff>
    </xdr:from>
    <xdr:to>
      <xdr:col>102</xdr:col>
      <xdr:colOff>114300</xdr:colOff>
      <xdr:row>62</xdr:row>
      <xdr:rowOff>154214</xdr:rowOff>
    </xdr:to>
    <xdr:cxnSp macro="">
      <xdr:nvCxnSpPr>
        <xdr:cNvPr id="714" name="直線コネクタ 713">
          <a:extLst>
            <a:ext uri="{FF2B5EF4-FFF2-40B4-BE49-F238E27FC236}">
              <a16:creationId xmlns:a16="http://schemas.microsoft.com/office/drawing/2014/main" id="{00000000-0008-0000-0100-0000CA020000}"/>
            </a:ext>
          </a:extLst>
        </xdr:cNvPr>
        <xdr:cNvCxnSpPr/>
      </xdr:nvCxnSpPr>
      <xdr:spPr>
        <a:xfrm flipV="1">
          <a:off x="18656300" y="10780136"/>
          <a:ext cx="889000" cy="3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31803</xdr:rowOff>
    </xdr:from>
    <xdr:ext cx="469744" cy="259045"/>
    <xdr:sp macro="" textlink="">
      <xdr:nvSpPr>
        <xdr:cNvPr id="715" name="n_1aveValue【学校施設】&#10;一人当たり面積">
          <a:extLst>
            <a:ext uri="{FF2B5EF4-FFF2-40B4-BE49-F238E27FC236}">
              <a16:creationId xmlns:a16="http://schemas.microsoft.com/office/drawing/2014/main" id="{00000000-0008-0000-0100-0000CB020000}"/>
            </a:ext>
          </a:extLst>
        </xdr:cNvPr>
        <xdr:cNvSpPr txBox="1"/>
      </xdr:nvSpPr>
      <xdr:spPr>
        <a:xfrm>
          <a:off x="21075727" y="1049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36237</xdr:rowOff>
    </xdr:from>
    <xdr:ext cx="469744" cy="259045"/>
    <xdr:sp macro="" textlink="">
      <xdr:nvSpPr>
        <xdr:cNvPr id="716" name="n_2aveValue【学校施設】&#10;一人当たり面積">
          <a:extLst>
            <a:ext uri="{FF2B5EF4-FFF2-40B4-BE49-F238E27FC236}">
              <a16:creationId xmlns:a16="http://schemas.microsoft.com/office/drawing/2014/main" id="{00000000-0008-0000-0100-0000CC020000}"/>
            </a:ext>
          </a:extLst>
        </xdr:cNvPr>
        <xdr:cNvSpPr txBox="1"/>
      </xdr:nvSpPr>
      <xdr:spPr>
        <a:xfrm>
          <a:off x="20199427" y="104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43598</xdr:rowOff>
    </xdr:from>
    <xdr:ext cx="469744" cy="259045"/>
    <xdr:sp macro="" textlink="">
      <xdr:nvSpPr>
        <xdr:cNvPr id="717" name="n_3aveValue【学校施設】&#10;一人当たり面積">
          <a:extLst>
            <a:ext uri="{FF2B5EF4-FFF2-40B4-BE49-F238E27FC236}">
              <a16:creationId xmlns:a16="http://schemas.microsoft.com/office/drawing/2014/main" id="{00000000-0008-0000-0100-0000CD020000}"/>
            </a:ext>
          </a:extLst>
        </xdr:cNvPr>
        <xdr:cNvSpPr txBox="1"/>
      </xdr:nvSpPr>
      <xdr:spPr>
        <a:xfrm>
          <a:off x="19310427" y="10502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25147</xdr:rowOff>
    </xdr:from>
    <xdr:ext cx="469744" cy="259045"/>
    <xdr:sp macro="" textlink="">
      <xdr:nvSpPr>
        <xdr:cNvPr id="718" name="n_4aveValue【学校施設】&#10;一人当たり面積">
          <a:extLst>
            <a:ext uri="{FF2B5EF4-FFF2-40B4-BE49-F238E27FC236}">
              <a16:creationId xmlns:a16="http://schemas.microsoft.com/office/drawing/2014/main" id="{00000000-0008-0000-0100-0000CE020000}"/>
            </a:ext>
          </a:extLst>
        </xdr:cNvPr>
        <xdr:cNvSpPr txBox="1"/>
      </xdr:nvSpPr>
      <xdr:spPr>
        <a:xfrm>
          <a:off x="18421427" y="10826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13169</xdr:rowOff>
    </xdr:from>
    <xdr:ext cx="469744" cy="259045"/>
    <xdr:sp macro="" textlink="">
      <xdr:nvSpPr>
        <xdr:cNvPr id="719" name="n_1mainValue【学校施設】&#10;一人当たり面積">
          <a:extLst>
            <a:ext uri="{FF2B5EF4-FFF2-40B4-BE49-F238E27FC236}">
              <a16:creationId xmlns:a16="http://schemas.microsoft.com/office/drawing/2014/main" id="{00000000-0008-0000-0100-0000CF020000}"/>
            </a:ext>
          </a:extLst>
        </xdr:cNvPr>
        <xdr:cNvSpPr txBox="1"/>
      </xdr:nvSpPr>
      <xdr:spPr>
        <a:xfrm>
          <a:off x="21075727" y="10814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16964</xdr:rowOff>
    </xdr:from>
    <xdr:ext cx="469744" cy="259045"/>
    <xdr:sp macro="" textlink="">
      <xdr:nvSpPr>
        <xdr:cNvPr id="720" name="n_2mainValue【学校施設】&#10;一人当たり面積">
          <a:extLst>
            <a:ext uri="{FF2B5EF4-FFF2-40B4-BE49-F238E27FC236}">
              <a16:creationId xmlns:a16="http://schemas.microsoft.com/office/drawing/2014/main" id="{00000000-0008-0000-0100-0000D0020000}"/>
            </a:ext>
          </a:extLst>
        </xdr:cNvPr>
        <xdr:cNvSpPr txBox="1"/>
      </xdr:nvSpPr>
      <xdr:spPr>
        <a:xfrm>
          <a:off x="20199427" y="10818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20713</xdr:rowOff>
    </xdr:from>
    <xdr:ext cx="469744" cy="259045"/>
    <xdr:sp macro="" textlink="">
      <xdr:nvSpPr>
        <xdr:cNvPr id="721" name="n_3mainValue【学校施設】&#10;一人当たり面積">
          <a:extLst>
            <a:ext uri="{FF2B5EF4-FFF2-40B4-BE49-F238E27FC236}">
              <a16:creationId xmlns:a16="http://schemas.microsoft.com/office/drawing/2014/main" id="{00000000-0008-0000-0100-0000D1020000}"/>
            </a:ext>
          </a:extLst>
        </xdr:cNvPr>
        <xdr:cNvSpPr txBox="1"/>
      </xdr:nvSpPr>
      <xdr:spPr>
        <a:xfrm>
          <a:off x="19310427" y="10822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50091</xdr:rowOff>
    </xdr:from>
    <xdr:ext cx="469744" cy="259045"/>
    <xdr:sp macro="" textlink="">
      <xdr:nvSpPr>
        <xdr:cNvPr id="722" name="n_4mainValue【学校施設】&#10;一人当たり面積">
          <a:extLst>
            <a:ext uri="{FF2B5EF4-FFF2-40B4-BE49-F238E27FC236}">
              <a16:creationId xmlns:a16="http://schemas.microsoft.com/office/drawing/2014/main" id="{00000000-0008-0000-0100-0000D2020000}"/>
            </a:ext>
          </a:extLst>
        </xdr:cNvPr>
        <xdr:cNvSpPr txBox="1"/>
      </xdr:nvSpPr>
      <xdr:spPr>
        <a:xfrm>
          <a:off x="18421427" y="10508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3" name="正方形/長方形 722">
          <a:extLst>
            <a:ext uri="{FF2B5EF4-FFF2-40B4-BE49-F238E27FC236}">
              <a16:creationId xmlns:a16="http://schemas.microsoft.com/office/drawing/2014/main" id="{00000000-0008-0000-0100-0000D3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4" name="正方形/長方形 723">
          <a:extLst>
            <a:ext uri="{FF2B5EF4-FFF2-40B4-BE49-F238E27FC236}">
              <a16:creationId xmlns:a16="http://schemas.microsoft.com/office/drawing/2014/main" id="{00000000-0008-0000-0100-0000D4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5" name="正方形/長方形 724">
          <a:extLst>
            <a:ext uri="{FF2B5EF4-FFF2-40B4-BE49-F238E27FC236}">
              <a16:creationId xmlns:a16="http://schemas.microsoft.com/office/drawing/2014/main" id="{00000000-0008-0000-0100-0000D5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6" name="正方形/長方形 725">
          <a:extLst>
            <a:ext uri="{FF2B5EF4-FFF2-40B4-BE49-F238E27FC236}">
              <a16:creationId xmlns:a16="http://schemas.microsoft.com/office/drawing/2014/main" id="{00000000-0008-0000-0100-0000D6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7" name="正方形/長方形 726">
          <a:extLst>
            <a:ext uri="{FF2B5EF4-FFF2-40B4-BE49-F238E27FC236}">
              <a16:creationId xmlns:a16="http://schemas.microsoft.com/office/drawing/2014/main" id="{00000000-0008-0000-0100-0000D7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8" name="正方形/長方形 727">
          <a:extLst>
            <a:ext uri="{FF2B5EF4-FFF2-40B4-BE49-F238E27FC236}">
              <a16:creationId xmlns:a16="http://schemas.microsoft.com/office/drawing/2014/main" id="{00000000-0008-0000-0100-0000D8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9" name="正方形/長方形 728">
          <a:extLst>
            <a:ext uri="{FF2B5EF4-FFF2-40B4-BE49-F238E27FC236}">
              <a16:creationId xmlns:a16="http://schemas.microsoft.com/office/drawing/2014/main" id="{00000000-0008-0000-0100-0000D9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0" name="正方形/長方形 729">
          <a:extLst>
            <a:ext uri="{FF2B5EF4-FFF2-40B4-BE49-F238E27FC236}">
              <a16:creationId xmlns:a16="http://schemas.microsoft.com/office/drawing/2014/main" id="{00000000-0008-0000-0100-0000DA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1" name="正方形/長方形 730">
          <a:extLst>
            <a:ext uri="{FF2B5EF4-FFF2-40B4-BE49-F238E27FC236}">
              <a16:creationId xmlns:a16="http://schemas.microsoft.com/office/drawing/2014/main" id="{00000000-0008-0000-0100-0000DB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2" name="正方形/長方形 731">
          <a:extLst>
            <a:ext uri="{FF2B5EF4-FFF2-40B4-BE49-F238E27FC236}">
              <a16:creationId xmlns:a16="http://schemas.microsoft.com/office/drawing/2014/main" id="{00000000-0008-0000-0100-0000DC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3" name="正方形/長方形 732">
          <a:extLst>
            <a:ext uri="{FF2B5EF4-FFF2-40B4-BE49-F238E27FC236}">
              <a16:creationId xmlns:a16="http://schemas.microsoft.com/office/drawing/2014/main" id="{00000000-0008-0000-0100-0000DD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4" name="正方形/長方形 733">
          <a:extLst>
            <a:ext uri="{FF2B5EF4-FFF2-40B4-BE49-F238E27FC236}">
              <a16:creationId xmlns:a16="http://schemas.microsoft.com/office/drawing/2014/main" id="{00000000-0008-0000-0100-0000DE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5" name="正方形/長方形 734">
          <a:extLst>
            <a:ext uri="{FF2B5EF4-FFF2-40B4-BE49-F238E27FC236}">
              <a16:creationId xmlns:a16="http://schemas.microsoft.com/office/drawing/2014/main" id="{00000000-0008-0000-0100-0000DF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6" name="正方形/長方形 735">
          <a:extLst>
            <a:ext uri="{FF2B5EF4-FFF2-40B4-BE49-F238E27FC236}">
              <a16:creationId xmlns:a16="http://schemas.microsoft.com/office/drawing/2014/main" id="{00000000-0008-0000-0100-0000E0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7" name="正方形/長方形 736">
          <a:extLst>
            <a:ext uri="{FF2B5EF4-FFF2-40B4-BE49-F238E27FC236}">
              <a16:creationId xmlns:a16="http://schemas.microsoft.com/office/drawing/2014/main" id="{00000000-0008-0000-0100-0000E1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8" name="正方形/長方形 737">
          <a:extLst>
            <a:ext uri="{FF2B5EF4-FFF2-40B4-BE49-F238E27FC236}">
              <a16:creationId xmlns:a16="http://schemas.microsoft.com/office/drawing/2014/main" id="{00000000-0008-0000-0100-0000E2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00000000-0008-0000-0100-0000E3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00000000-0008-0000-0100-0000E4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00000000-0008-0000-0100-0000E5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00000000-0008-0000-0100-0000E6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00000000-0008-0000-0100-0000E7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00000000-0008-0000-0100-0000E8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00000000-0008-0000-0100-0000E9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00000000-0008-0000-0100-0000EA020000}"/>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7" name="正方形/長方形 746">
          <a:extLst>
            <a:ext uri="{FF2B5EF4-FFF2-40B4-BE49-F238E27FC236}">
              <a16:creationId xmlns:a16="http://schemas.microsoft.com/office/drawing/2014/main" id="{00000000-0008-0000-0100-0000EB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8" name="正方形/長方形 747">
          <a:extLst>
            <a:ext uri="{FF2B5EF4-FFF2-40B4-BE49-F238E27FC236}">
              <a16:creationId xmlns:a16="http://schemas.microsoft.com/office/drawing/2014/main" id="{00000000-0008-0000-0100-0000EC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9" name="正方形/長方形 748">
          <a:extLst>
            <a:ext uri="{FF2B5EF4-FFF2-40B4-BE49-F238E27FC236}">
              <a16:creationId xmlns:a16="http://schemas.microsoft.com/office/drawing/2014/main" id="{00000000-0008-0000-0100-0000ED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0" name="正方形/長方形 749">
          <a:extLst>
            <a:ext uri="{FF2B5EF4-FFF2-40B4-BE49-F238E27FC236}">
              <a16:creationId xmlns:a16="http://schemas.microsoft.com/office/drawing/2014/main" id="{00000000-0008-0000-0100-0000EE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1" name="正方形/長方形 750">
          <a:extLst>
            <a:ext uri="{FF2B5EF4-FFF2-40B4-BE49-F238E27FC236}">
              <a16:creationId xmlns:a16="http://schemas.microsoft.com/office/drawing/2014/main" id="{00000000-0008-0000-0100-0000EF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2" name="正方形/長方形 751">
          <a:extLst>
            <a:ext uri="{FF2B5EF4-FFF2-40B4-BE49-F238E27FC236}">
              <a16:creationId xmlns:a16="http://schemas.microsoft.com/office/drawing/2014/main" id="{00000000-0008-0000-0100-0000F0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3" name="正方形/長方形 752">
          <a:extLst>
            <a:ext uri="{FF2B5EF4-FFF2-40B4-BE49-F238E27FC236}">
              <a16:creationId xmlns:a16="http://schemas.microsoft.com/office/drawing/2014/main" id="{00000000-0008-0000-0100-0000F1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4" name="正方形/長方形 753">
          <a:extLst>
            <a:ext uri="{FF2B5EF4-FFF2-40B4-BE49-F238E27FC236}">
              <a16:creationId xmlns:a16="http://schemas.microsoft.com/office/drawing/2014/main" id="{00000000-0008-0000-0100-0000F2020000}"/>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00000000-0008-0000-0100-0000F3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00000000-0008-0000-0100-0000F4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00000000-0008-0000-0100-0000F5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各施設において、有形固定資産減価償却率は類似団体平均を上回っており特に漁港・港湾、認定こども園・幼稚園・保育所の有形固定資産減価償却率が高くなっている。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漁港・港湾、橋りょう・トンネルについては、長寿命化計画に基づき施設の維持管理を行っている。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認定こども園・幼稚園・保育所については、町内に対象施設が２個所（保育所）あ</a:t>
          </a:r>
          <a:r>
            <a:rPr kumimoji="1" lang="ja-JP" altLang="en-US" sz="1100">
              <a:solidFill>
                <a:sysClr val="windowText" lastClr="000000"/>
              </a:solidFill>
              <a:effectLst/>
              <a:latin typeface="+mn-lt"/>
              <a:ea typeface="+mn-ea"/>
              <a:cs typeface="+mn-cs"/>
            </a:rPr>
            <a:t>る</a:t>
          </a:r>
          <a:r>
            <a:rPr kumimoji="1" lang="ja-JP" altLang="ja-JP" sz="1100">
              <a:solidFill>
                <a:sysClr val="windowText" lastClr="000000"/>
              </a:solidFill>
              <a:effectLst/>
              <a:latin typeface="+mn-lt"/>
              <a:ea typeface="+mn-ea"/>
              <a:cs typeface="+mn-cs"/>
            </a:rPr>
            <a:t>が、園児数の減少により令和８年度末で休所する。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一方、学校施設については、２校あった中学校を統合し平成２６年度に新しく建築したため類似団体平均よりも低くなっているが長寿命化計画に基づき計画的な維持管理を行う。</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また、公営住宅についても長寿命化計画に基づき維持管理工事を行う。</a:t>
          </a:r>
          <a:endParaRPr lang="ja-JP" altLang="ja-JP" sz="1400">
            <a:solidFill>
              <a:sysClr val="windowText" lastClr="000000"/>
            </a:solidFill>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京都府伊根町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1,861
1,850
61.95
4,295,421
3,888,217
377,229
1,991,492
3,795,066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2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200-00002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200-00002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200-00002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200-00002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200-00002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200-00002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200-000030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000000-0008-0000-0200-00003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200-000032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0000000-0008-0000-0200-000033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200-000034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0000000-0008-0000-0200-000035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200-000036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000000-0008-0000-0200-000037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00000-0008-0000-0200-000038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0000000-0008-0000-0200-000039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0000000-0008-0000-0200-00003B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00000000-0008-0000-0200-00003D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00000000-0008-0000-0200-00003F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00000000-0008-0000-0200-000040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00000000-0008-0000-0200-000041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00000000-0008-0000-0200-000042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00000000-0008-0000-0200-000044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00000000-0008-0000-0200-000046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00000000-0008-0000-0200-00004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00000000-0008-0000-0200-000049000000}"/>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00000000-0008-0000-0200-00004A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00000000-0008-0000-0200-00004B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00000000-0008-0000-0200-00004C000000}"/>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154322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00000000-0008-0000-0200-00004E000000}"/>
            </a:ext>
          </a:extLst>
        </xdr:cNvPr>
        <xdr:cNvSpPr txBox="1"/>
      </xdr:nvSpPr>
      <xdr:spPr>
        <a:xfrm>
          <a:off x="4673600" y="10441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79" name="フローチャート: 判断 78">
          <a:extLst>
            <a:ext uri="{FF2B5EF4-FFF2-40B4-BE49-F238E27FC236}">
              <a16:creationId xmlns:a16="http://schemas.microsoft.com/office/drawing/2014/main" id="{00000000-0008-0000-0200-00004F000000}"/>
            </a:ext>
          </a:extLst>
        </xdr:cNvPr>
        <xdr:cNvSpPr/>
      </xdr:nvSpPr>
      <xdr:spPr>
        <a:xfrm>
          <a:off x="4584700" y="1046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80" name="フローチャート: 判断 79">
          <a:extLst>
            <a:ext uri="{FF2B5EF4-FFF2-40B4-BE49-F238E27FC236}">
              <a16:creationId xmlns:a16="http://schemas.microsoft.com/office/drawing/2014/main" id="{00000000-0008-0000-0200-000050000000}"/>
            </a:ext>
          </a:extLst>
        </xdr:cNvPr>
        <xdr:cNvSpPr/>
      </xdr:nvSpPr>
      <xdr:spPr>
        <a:xfrm>
          <a:off x="37465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81" name="フローチャート: 判断 80">
          <a:extLst>
            <a:ext uri="{FF2B5EF4-FFF2-40B4-BE49-F238E27FC236}">
              <a16:creationId xmlns:a16="http://schemas.microsoft.com/office/drawing/2014/main" id="{00000000-0008-0000-0200-000051000000}"/>
            </a:ext>
          </a:extLst>
        </xdr:cNvPr>
        <xdr:cNvSpPr/>
      </xdr:nvSpPr>
      <xdr:spPr>
        <a:xfrm>
          <a:off x="2857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82" name="フローチャート: 判断 81">
          <a:extLst>
            <a:ext uri="{FF2B5EF4-FFF2-40B4-BE49-F238E27FC236}">
              <a16:creationId xmlns:a16="http://schemas.microsoft.com/office/drawing/2014/main" id="{00000000-0008-0000-0200-000052000000}"/>
            </a:ext>
          </a:extLst>
        </xdr:cNvPr>
        <xdr:cNvSpPr/>
      </xdr:nvSpPr>
      <xdr:spPr>
        <a:xfrm>
          <a:off x="1968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83" name="フローチャート: 判断 82">
          <a:extLst>
            <a:ext uri="{FF2B5EF4-FFF2-40B4-BE49-F238E27FC236}">
              <a16:creationId xmlns:a16="http://schemas.microsoft.com/office/drawing/2014/main" id="{00000000-0008-0000-0200-000053000000}"/>
            </a:ext>
          </a:extLst>
        </xdr:cNvPr>
        <xdr:cNvSpPr/>
      </xdr:nvSpPr>
      <xdr:spPr>
        <a:xfrm>
          <a:off x="10795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00000000-0008-0000-0200-00005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0000000-0008-0000-0200-00005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0000000-0008-0000-0200-00005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0000000-0008-0000-0200-00005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00000000-0008-0000-0200-00005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64</xdr:row>
      <xdr:rowOff>25400</xdr:rowOff>
    </xdr:from>
    <xdr:to>
      <xdr:col>15</xdr:col>
      <xdr:colOff>101600</xdr:colOff>
      <xdr:row>64</xdr:row>
      <xdr:rowOff>127000</xdr:rowOff>
    </xdr:to>
    <xdr:sp macro="" textlink="">
      <xdr:nvSpPr>
        <xdr:cNvPr id="89" name="楕円 88">
          <a:extLst>
            <a:ext uri="{FF2B5EF4-FFF2-40B4-BE49-F238E27FC236}">
              <a16:creationId xmlns:a16="http://schemas.microsoft.com/office/drawing/2014/main" id="{00000000-0008-0000-0200-000059000000}"/>
            </a:ext>
          </a:extLst>
        </xdr:cNvPr>
        <xdr:cNvSpPr/>
      </xdr:nvSpPr>
      <xdr:spPr>
        <a:xfrm>
          <a:off x="2857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64</xdr:row>
      <xdr:rowOff>25400</xdr:rowOff>
    </xdr:from>
    <xdr:to>
      <xdr:col>10</xdr:col>
      <xdr:colOff>165100</xdr:colOff>
      <xdr:row>64</xdr:row>
      <xdr:rowOff>127000</xdr:rowOff>
    </xdr:to>
    <xdr:sp macro="" textlink="">
      <xdr:nvSpPr>
        <xdr:cNvPr id="90" name="楕円 89">
          <a:extLst>
            <a:ext uri="{FF2B5EF4-FFF2-40B4-BE49-F238E27FC236}">
              <a16:creationId xmlns:a16="http://schemas.microsoft.com/office/drawing/2014/main" id="{00000000-0008-0000-0200-00005A000000}"/>
            </a:ext>
          </a:extLst>
        </xdr:cNvPr>
        <xdr:cNvSpPr/>
      </xdr:nvSpPr>
      <xdr:spPr>
        <a:xfrm>
          <a:off x="1968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76200</xdr:rowOff>
    </xdr:from>
    <xdr:to>
      <xdr:col>15</xdr:col>
      <xdr:colOff>50800</xdr:colOff>
      <xdr:row>64</xdr:row>
      <xdr:rowOff>76200</xdr:rowOff>
    </xdr:to>
    <xdr:cxnSp macro="">
      <xdr:nvCxnSpPr>
        <xdr:cNvPr id="91" name="直線コネクタ 90">
          <a:extLst>
            <a:ext uri="{FF2B5EF4-FFF2-40B4-BE49-F238E27FC236}">
              <a16:creationId xmlns:a16="http://schemas.microsoft.com/office/drawing/2014/main" id="{00000000-0008-0000-0200-00005B000000}"/>
            </a:ext>
          </a:extLst>
        </xdr:cNvPr>
        <xdr:cNvCxnSpPr/>
      </xdr:nvCxnSpPr>
      <xdr:spPr>
        <a:xfrm>
          <a:off x="2019300" y="1104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128270</xdr:rowOff>
    </xdr:from>
    <xdr:to>
      <xdr:col>6</xdr:col>
      <xdr:colOff>38100</xdr:colOff>
      <xdr:row>64</xdr:row>
      <xdr:rowOff>58420</xdr:rowOff>
    </xdr:to>
    <xdr:sp macro="" textlink="">
      <xdr:nvSpPr>
        <xdr:cNvPr id="92" name="楕円 91">
          <a:extLst>
            <a:ext uri="{FF2B5EF4-FFF2-40B4-BE49-F238E27FC236}">
              <a16:creationId xmlns:a16="http://schemas.microsoft.com/office/drawing/2014/main" id="{00000000-0008-0000-0200-00005C000000}"/>
            </a:ext>
          </a:extLst>
        </xdr:cNvPr>
        <xdr:cNvSpPr/>
      </xdr:nvSpPr>
      <xdr:spPr>
        <a:xfrm>
          <a:off x="1079500" y="1092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7620</xdr:rowOff>
    </xdr:from>
    <xdr:to>
      <xdr:col>10</xdr:col>
      <xdr:colOff>114300</xdr:colOff>
      <xdr:row>64</xdr:row>
      <xdr:rowOff>76200</xdr:rowOff>
    </xdr:to>
    <xdr:cxnSp macro="">
      <xdr:nvCxnSpPr>
        <xdr:cNvPr id="93" name="直線コネクタ 92">
          <a:extLst>
            <a:ext uri="{FF2B5EF4-FFF2-40B4-BE49-F238E27FC236}">
              <a16:creationId xmlns:a16="http://schemas.microsoft.com/office/drawing/2014/main" id="{00000000-0008-0000-0200-00005D000000}"/>
            </a:ext>
          </a:extLst>
        </xdr:cNvPr>
        <xdr:cNvCxnSpPr/>
      </xdr:nvCxnSpPr>
      <xdr:spPr>
        <a:xfrm>
          <a:off x="1130300" y="109804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99712</xdr:rowOff>
    </xdr:from>
    <xdr:ext cx="405111" cy="259045"/>
    <xdr:sp macro="" textlink="">
      <xdr:nvSpPr>
        <xdr:cNvPr id="94" name="n_1aveValue【体育館・プール】&#10;有形固定資産減価償却率">
          <a:extLst>
            <a:ext uri="{FF2B5EF4-FFF2-40B4-BE49-F238E27FC236}">
              <a16:creationId xmlns:a16="http://schemas.microsoft.com/office/drawing/2014/main" id="{00000000-0008-0000-0200-00005E000000}"/>
            </a:ext>
          </a:extLst>
        </xdr:cNvPr>
        <xdr:cNvSpPr txBox="1"/>
      </xdr:nvSpPr>
      <xdr:spPr>
        <a:xfrm>
          <a:off x="3582044" y="10215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86377</xdr:rowOff>
    </xdr:from>
    <xdr:ext cx="405111" cy="259045"/>
    <xdr:sp macro="" textlink="">
      <xdr:nvSpPr>
        <xdr:cNvPr id="95" name="n_2aveValue【体育館・プール】&#10;有形固定資産減価償却率">
          <a:extLst>
            <a:ext uri="{FF2B5EF4-FFF2-40B4-BE49-F238E27FC236}">
              <a16:creationId xmlns:a16="http://schemas.microsoft.com/office/drawing/2014/main" id="{00000000-0008-0000-0200-00005F000000}"/>
            </a:ext>
          </a:extLst>
        </xdr:cNvPr>
        <xdr:cNvSpPr txBox="1"/>
      </xdr:nvSpPr>
      <xdr:spPr>
        <a:xfrm>
          <a:off x="2705744" y="1020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78757</xdr:rowOff>
    </xdr:from>
    <xdr:ext cx="405111" cy="259045"/>
    <xdr:sp macro="" textlink="">
      <xdr:nvSpPr>
        <xdr:cNvPr id="96" name="n_3aveValue【体育館・プール】&#10;有形固定資産減価償却率">
          <a:extLst>
            <a:ext uri="{FF2B5EF4-FFF2-40B4-BE49-F238E27FC236}">
              <a16:creationId xmlns:a16="http://schemas.microsoft.com/office/drawing/2014/main" id="{00000000-0008-0000-0200-000060000000}"/>
            </a:ext>
          </a:extLst>
        </xdr:cNvPr>
        <xdr:cNvSpPr txBox="1"/>
      </xdr:nvSpPr>
      <xdr:spPr>
        <a:xfrm>
          <a:off x="1816744" y="1019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80662</xdr:rowOff>
    </xdr:from>
    <xdr:ext cx="405111" cy="259045"/>
    <xdr:sp macro="" textlink="">
      <xdr:nvSpPr>
        <xdr:cNvPr id="97" name="n_4aveValue【体育館・プール】&#10;有形固定資産減価償却率">
          <a:extLst>
            <a:ext uri="{FF2B5EF4-FFF2-40B4-BE49-F238E27FC236}">
              <a16:creationId xmlns:a16="http://schemas.microsoft.com/office/drawing/2014/main" id="{00000000-0008-0000-0200-000061000000}"/>
            </a:ext>
          </a:extLst>
        </xdr:cNvPr>
        <xdr:cNvSpPr txBox="1"/>
      </xdr:nvSpPr>
      <xdr:spPr>
        <a:xfrm>
          <a:off x="927744" y="10196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64</xdr:row>
      <xdr:rowOff>118127</xdr:rowOff>
    </xdr:from>
    <xdr:ext cx="469744" cy="259045"/>
    <xdr:sp macro="" textlink="">
      <xdr:nvSpPr>
        <xdr:cNvPr id="98" name="n_2mainValue【体育館・プール】&#10;有形固定資産減価償却率">
          <a:extLst>
            <a:ext uri="{FF2B5EF4-FFF2-40B4-BE49-F238E27FC236}">
              <a16:creationId xmlns:a16="http://schemas.microsoft.com/office/drawing/2014/main" id="{00000000-0008-0000-0200-000062000000}"/>
            </a:ext>
          </a:extLst>
        </xdr:cNvPr>
        <xdr:cNvSpPr txBox="1"/>
      </xdr:nvSpPr>
      <xdr:spPr>
        <a:xfrm>
          <a:off x="26734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64</xdr:row>
      <xdr:rowOff>118127</xdr:rowOff>
    </xdr:from>
    <xdr:ext cx="469744" cy="259045"/>
    <xdr:sp macro="" textlink="">
      <xdr:nvSpPr>
        <xdr:cNvPr id="99" name="n_3mainValue【体育館・プール】&#10;有形固定資産減価償却率">
          <a:extLst>
            <a:ext uri="{FF2B5EF4-FFF2-40B4-BE49-F238E27FC236}">
              <a16:creationId xmlns:a16="http://schemas.microsoft.com/office/drawing/2014/main" id="{00000000-0008-0000-0200-000063000000}"/>
            </a:ext>
          </a:extLst>
        </xdr:cNvPr>
        <xdr:cNvSpPr txBox="1"/>
      </xdr:nvSpPr>
      <xdr:spPr>
        <a:xfrm>
          <a:off x="17844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49547</xdr:rowOff>
    </xdr:from>
    <xdr:ext cx="405111" cy="259045"/>
    <xdr:sp macro="" textlink="">
      <xdr:nvSpPr>
        <xdr:cNvPr id="100" name="n_4mainValue【体育館・プール】&#10;有形固定資産減価償却率">
          <a:extLst>
            <a:ext uri="{FF2B5EF4-FFF2-40B4-BE49-F238E27FC236}">
              <a16:creationId xmlns:a16="http://schemas.microsoft.com/office/drawing/2014/main" id="{00000000-0008-0000-0200-000064000000}"/>
            </a:ext>
          </a:extLst>
        </xdr:cNvPr>
        <xdr:cNvSpPr txBox="1"/>
      </xdr:nvSpPr>
      <xdr:spPr>
        <a:xfrm>
          <a:off x="927744" y="1102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1" name="正方形/長方形 100">
          <a:extLst>
            <a:ext uri="{FF2B5EF4-FFF2-40B4-BE49-F238E27FC236}">
              <a16:creationId xmlns:a16="http://schemas.microsoft.com/office/drawing/2014/main" id="{00000000-0008-0000-0200-000065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2" name="正方形/長方形 101">
          <a:extLst>
            <a:ext uri="{FF2B5EF4-FFF2-40B4-BE49-F238E27FC236}">
              <a16:creationId xmlns:a16="http://schemas.microsoft.com/office/drawing/2014/main" id="{00000000-0008-0000-0200-000066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3" name="正方形/長方形 102">
          <a:extLst>
            <a:ext uri="{FF2B5EF4-FFF2-40B4-BE49-F238E27FC236}">
              <a16:creationId xmlns:a16="http://schemas.microsoft.com/office/drawing/2014/main" id="{00000000-0008-0000-0200-000067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4" name="正方形/長方形 103">
          <a:extLst>
            <a:ext uri="{FF2B5EF4-FFF2-40B4-BE49-F238E27FC236}">
              <a16:creationId xmlns:a16="http://schemas.microsoft.com/office/drawing/2014/main" id="{00000000-0008-0000-0200-000068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5" name="正方形/長方形 104">
          <a:extLst>
            <a:ext uri="{FF2B5EF4-FFF2-40B4-BE49-F238E27FC236}">
              <a16:creationId xmlns:a16="http://schemas.microsoft.com/office/drawing/2014/main" id="{00000000-0008-0000-0200-000069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06" name="正方形/長方形 105">
          <a:extLst>
            <a:ext uri="{FF2B5EF4-FFF2-40B4-BE49-F238E27FC236}">
              <a16:creationId xmlns:a16="http://schemas.microsoft.com/office/drawing/2014/main" id="{00000000-0008-0000-0200-00006A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07" name="正方形/長方形 106">
          <a:extLst>
            <a:ext uri="{FF2B5EF4-FFF2-40B4-BE49-F238E27FC236}">
              <a16:creationId xmlns:a16="http://schemas.microsoft.com/office/drawing/2014/main" id="{00000000-0008-0000-0200-00006B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08" name="正方形/長方形 107">
          <a:extLst>
            <a:ext uri="{FF2B5EF4-FFF2-40B4-BE49-F238E27FC236}">
              <a16:creationId xmlns:a16="http://schemas.microsoft.com/office/drawing/2014/main" id="{00000000-0008-0000-0200-00006C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1" name="直線コネクタ 110">
          <a:extLst>
            <a:ext uri="{FF2B5EF4-FFF2-40B4-BE49-F238E27FC236}">
              <a16:creationId xmlns:a16="http://schemas.microsoft.com/office/drawing/2014/main" id="{00000000-0008-0000-0200-00006F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2" name="テキスト ボックス 111">
          <a:extLst>
            <a:ext uri="{FF2B5EF4-FFF2-40B4-BE49-F238E27FC236}">
              <a16:creationId xmlns:a16="http://schemas.microsoft.com/office/drawing/2014/main" id="{00000000-0008-0000-0200-00007000000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3" name="直線コネクタ 112">
          <a:extLst>
            <a:ext uri="{FF2B5EF4-FFF2-40B4-BE49-F238E27FC236}">
              <a16:creationId xmlns:a16="http://schemas.microsoft.com/office/drawing/2014/main" id="{00000000-0008-0000-0200-000071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14" name="テキスト ボックス 113">
          <a:extLst>
            <a:ext uri="{FF2B5EF4-FFF2-40B4-BE49-F238E27FC236}">
              <a16:creationId xmlns:a16="http://schemas.microsoft.com/office/drawing/2014/main" id="{00000000-0008-0000-0200-00007200000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16" name="テキスト ボックス 115">
          <a:extLst>
            <a:ext uri="{FF2B5EF4-FFF2-40B4-BE49-F238E27FC236}">
              <a16:creationId xmlns:a16="http://schemas.microsoft.com/office/drawing/2014/main" id="{00000000-0008-0000-0200-00007400000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18" name="テキスト ボックス 117">
          <a:extLst>
            <a:ext uri="{FF2B5EF4-FFF2-40B4-BE49-F238E27FC236}">
              <a16:creationId xmlns:a16="http://schemas.microsoft.com/office/drawing/2014/main" id="{00000000-0008-0000-0200-00007600000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0" name="テキスト ボックス 119">
          <a:extLst>
            <a:ext uri="{FF2B5EF4-FFF2-40B4-BE49-F238E27FC236}">
              <a16:creationId xmlns:a16="http://schemas.microsoft.com/office/drawing/2014/main" id="{00000000-0008-0000-0200-000078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1" name="【体育館・プール】&#10;一人当たり面積グラフ枠">
          <a:extLst>
            <a:ext uri="{FF2B5EF4-FFF2-40B4-BE49-F238E27FC236}">
              <a16:creationId xmlns:a16="http://schemas.microsoft.com/office/drawing/2014/main" id="{00000000-0008-0000-0200-000079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122" name="直線コネクタ 121">
          <a:extLst>
            <a:ext uri="{FF2B5EF4-FFF2-40B4-BE49-F238E27FC236}">
              <a16:creationId xmlns:a16="http://schemas.microsoft.com/office/drawing/2014/main" id="{00000000-0008-0000-0200-00007A000000}"/>
            </a:ext>
          </a:extLst>
        </xdr:cNvPr>
        <xdr:cNvCxnSpPr/>
      </xdr:nvCxnSpPr>
      <xdr:spPr>
        <a:xfrm flipV="1">
          <a:off x="10476865" y="9661779"/>
          <a:ext cx="0" cy="1288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123" name="【体育館・プール】&#10;一人当たり面積最小値テキスト">
          <a:extLst>
            <a:ext uri="{FF2B5EF4-FFF2-40B4-BE49-F238E27FC236}">
              <a16:creationId xmlns:a16="http://schemas.microsoft.com/office/drawing/2014/main" id="{00000000-0008-0000-0200-00007B000000}"/>
            </a:ext>
          </a:extLst>
        </xdr:cNvPr>
        <xdr:cNvSpPr txBox="1"/>
      </xdr:nvSpPr>
      <xdr:spPr>
        <a:xfrm>
          <a:off x="10515600" y="1095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124" name="直線コネクタ 123">
          <a:extLst>
            <a:ext uri="{FF2B5EF4-FFF2-40B4-BE49-F238E27FC236}">
              <a16:creationId xmlns:a16="http://schemas.microsoft.com/office/drawing/2014/main" id="{00000000-0008-0000-0200-00007C000000}"/>
            </a:ext>
          </a:extLst>
        </xdr:cNvPr>
        <xdr:cNvCxnSpPr/>
      </xdr:nvCxnSpPr>
      <xdr:spPr>
        <a:xfrm>
          <a:off x="10388600" y="10950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125" name="【体育館・プール】&#10;一人当たり面積最大値テキスト">
          <a:extLst>
            <a:ext uri="{FF2B5EF4-FFF2-40B4-BE49-F238E27FC236}">
              <a16:creationId xmlns:a16="http://schemas.microsoft.com/office/drawing/2014/main" id="{00000000-0008-0000-0200-00007D000000}"/>
            </a:ext>
          </a:extLst>
        </xdr:cNvPr>
        <xdr:cNvSpPr txBox="1"/>
      </xdr:nvSpPr>
      <xdr:spPr>
        <a:xfrm>
          <a:off x="10515600" y="943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126" name="直線コネクタ 125">
          <a:extLst>
            <a:ext uri="{FF2B5EF4-FFF2-40B4-BE49-F238E27FC236}">
              <a16:creationId xmlns:a16="http://schemas.microsoft.com/office/drawing/2014/main" id="{00000000-0008-0000-0200-00007E000000}"/>
            </a:ext>
          </a:extLst>
        </xdr:cNvPr>
        <xdr:cNvCxnSpPr/>
      </xdr:nvCxnSpPr>
      <xdr:spPr>
        <a:xfrm>
          <a:off x="10388600" y="9661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13123</xdr:rowOff>
    </xdr:from>
    <xdr:ext cx="469744" cy="259045"/>
    <xdr:sp macro="" textlink="">
      <xdr:nvSpPr>
        <xdr:cNvPr id="127" name="【体育館・プール】&#10;一人当たり面積平均値テキスト">
          <a:extLst>
            <a:ext uri="{FF2B5EF4-FFF2-40B4-BE49-F238E27FC236}">
              <a16:creationId xmlns:a16="http://schemas.microsoft.com/office/drawing/2014/main" id="{00000000-0008-0000-0200-00007F000000}"/>
            </a:ext>
          </a:extLst>
        </xdr:cNvPr>
        <xdr:cNvSpPr txBox="1"/>
      </xdr:nvSpPr>
      <xdr:spPr>
        <a:xfrm>
          <a:off x="10515600" y="10643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128" name="フローチャート: 判断 127">
          <a:extLst>
            <a:ext uri="{FF2B5EF4-FFF2-40B4-BE49-F238E27FC236}">
              <a16:creationId xmlns:a16="http://schemas.microsoft.com/office/drawing/2014/main" id="{00000000-0008-0000-0200-000080000000}"/>
            </a:ext>
          </a:extLst>
        </xdr:cNvPr>
        <xdr:cNvSpPr/>
      </xdr:nvSpPr>
      <xdr:spPr>
        <a:xfrm>
          <a:off x="104267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129" name="フローチャート: 判断 128">
          <a:extLst>
            <a:ext uri="{FF2B5EF4-FFF2-40B4-BE49-F238E27FC236}">
              <a16:creationId xmlns:a16="http://schemas.microsoft.com/office/drawing/2014/main" id="{00000000-0008-0000-0200-000081000000}"/>
            </a:ext>
          </a:extLst>
        </xdr:cNvPr>
        <xdr:cNvSpPr/>
      </xdr:nvSpPr>
      <xdr:spPr>
        <a:xfrm>
          <a:off x="95885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130" name="フローチャート: 判断 129">
          <a:extLst>
            <a:ext uri="{FF2B5EF4-FFF2-40B4-BE49-F238E27FC236}">
              <a16:creationId xmlns:a16="http://schemas.microsoft.com/office/drawing/2014/main" id="{00000000-0008-0000-0200-000082000000}"/>
            </a:ext>
          </a:extLst>
        </xdr:cNvPr>
        <xdr:cNvSpPr/>
      </xdr:nvSpPr>
      <xdr:spPr>
        <a:xfrm>
          <a:off x="8699500" y="1068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131" name="フローチャート: 判断 130">
          <a:extLst>
            <a:ext uri="{FF2B5EF4-FFF2-40B4-BE49-F238E27FC236}">
              <a16:creationId xmlns:a16="http://schemas.microsoft.com/office/drawing/2014/main" id="{00000000-0008-0000-0200-000083000000}"/>
            </a:ext>
          </a:extLst>
        </xdr:cNvPr>
        <xdr:cNvSpPr/>
      </xdr:nvSpPr>
      <xdr:spPr>
        <a:xfrm>
          <a:off x="7810500" y="1069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132" name="フローチャート: 判断 131">
          <a:extLst>
            <a:ext uri="{FF2B5EF4-FFF2-40B4-BE49-F238E27FC236}">
              <a16:creationId xmlns:a16="http://schemas.microsoft.com/office/drawing/2014/main" id="{00000000-0008-0000-0200-000084000000}"/>
            </a:ext>
          </a:extLst>
        </xdr:cNvPr>
        <xdr:cNvSpPr/>
      </xdr:nvSpPr>
      <xdr:spPr>
        <a:xfrm>
          <a:off x="6921500" y="1069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3" name="テキスト ボックス 132">
          <a:extLst>
            <a:ext uri="{FF2B5EF4-FFF2-40B4-BE49-F238E27FC236}">
              <a16:creationId xmlns:a16="http://schemas.microsoft.com/office/drawing/2014/main" id="{00000000-0008-0000-0200-000085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4" name="テキスト ボックス 133">
          <a:extLst>
            <a:ext uri="{FF2B5EF4-FFF2-40B4-BE49-F238E27FC236}">
              <a16:creationId xmlns:a16="http://schemas.microsoft.com/office/drawing/2014/main" id="{00000000-0008-0000-0200-000086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35" name="テキスト ボックス 134">
          <a:extLst>
            <a:ext uri="{FF2B5EF4-FFF2-40B4-BE49-F238E27FC236}">
              <a16:creationId xmlns:a16="http://schemas.microsoft.com/office/drawing/2014/main" id="{00000000-0008-0000-0200-000087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36" name="テキスト ボックス 135">
          <a:extLst>
            <a:ext uri="{FF2B5EF4-FFF2-40B4-BE49-F238E27FC236}">
              <a16:creationId xmlns:a16="http://schemas.microsoft.com/office/drawing/2014/main" id="{00000000-0008-0000-0200-000088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37" name="テキスト ボックス 136">
          <a:extLst>
            <a:ext uri="{FF2B5EF4-FFF2-40B4-BE49-F238E27FC236}">
              <a16:creationId xmlns:a16="http://schemas.microsoft.com/office/drawing/2014/main" id="{00000000-0008-0000-0200-000089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62</xdr:row>
      <xdr:rowOff>163855</xdr:rowOff>
    </xdr:from>
    <xdr:to>
      <xdr:col>46</xdr:col>
      <xdr:colOff>38100</xdr:colOff>
      <xdr:row>63</xdr:row>
      <xdr:rowOff>94005</xdr:rowOff>
    </xdr:to>
    <xdr:sp macro="" textlink="">
      <xdr:nvSpPr>
        <xdr:cNvPr id="138" name="楕円 137">
          <a:extLst>
            <a:ext uri="{FF2B5EF4-FFF2-40B4-BE49-F238E27FC236}">
              <a16:creationId xmlns:a16="http://schemas.microsoft.com/office/drawing/2014/main" id="{00000000-0008-0000-0200-00008A000000}"/>
            </a:ext>
          </a:extLst>
        </xdr:cNvPr>
        <xdr:cNvSpPr/>
      </xdr:nvSpPr>
      <xdr:spPr>
        <a:xfrm>
          <a:off x="8699500" y="1079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166141</xdr:rowOff>
    </xdr:from>
    <xdr:to>
      <xdr:col>41</xdr:col>
      <xdr:colOff>101600</xdr:colOff>
      <xdr:row>63</xdr:row>
      <xdr:rowOff>96291</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7810500" y="10796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43205</xdr:rowOff>
    </xdr:from>
    <xdr:to>
      <xdr:col>45</xdr:col>
      <xdr:colOff>177800</xdr:colOff>
      <xdr:row>63</xdr:row>
      <xdr:rowOff>45491</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flipV="1">
          <a:off x="7861300" y="10844555"/>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168884</xdr:rowOff>
    </xdr:from>
    <xdr:to>
      <xdr:col>36</xdr:col>
      <xdr:colOff>165100</xdr:colOff>
      <xdr:row>63</xdr:row>
      <xdr:rowOff>99034</xdr:rowOff>
    </xdr:to>
    <xdr:sp macro="" textlink="">
      <xdr:nvSpPr>
        <xdr:cNvPr id="141" name="楕円 140">
          <a:extLst>
            <a:ext uri="{FF2B5EF4-FFF2-40B4-BE49-F238E27FC236}">
              <a16:creationId xmlns:a16="http://schemas.microsoft.com/office/drawing/2014/main" id="{00000000-0008-0000-0200-00008D000000}"/>
            </a:ext>
          </a:extLst>
        </xdr:cNvPr>
        <xdr:cNvSpPr/>
      </xdr:nvSpPr>
      <xdr:spPr>
        <a:xfrm>
          <a:off x="6921500" y="10798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45491</xdr:rowOff>
    </xdr:from>
    <xdr:to>
      <xdr:col>41</xdr:col>
      <xdr:colOff>50800</xdr:colOff>
      <xdr:row>63</xdr:row>
      <xdr:rowOff>48234</xdr:rowOff>
    </xdr:to>
    <xdr:cxnSp macro="">
      <xdr:nvCxnSpPr>
        <xdr:cNvPr id="142" name="直線コネクタ 141">
          <a:extLst>
            <a:ext uri="{FF2B5EF4-FFF2-40B4-BE49-F238E27FC236}">
              <a16:creationId xmlns:a16="http://schemas.microsoft.com/office/drawing/2014/main" id="{00000000-0008-0000-0200-00008E000000}"/>
            </a:ext>
          </a:extLst>
        </xdr:cNvPr>
        <xdr:cNvCxnSpPr/>
      </xdr:nvCxnSpPr>
      <xdr:spPr>
        <a:xfrm flipV="1">
          <a:off x="6972300" y="10846841"/>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152823</xdr:rowOff>
    </xdr:from>
    <xdr:ext cx="469744" cy="259045"/>
    <xdr:sp macro="" textlink="">
      <xdr:nvSpPr>
        <xdr:cNvPr id="143" name="n_1aveValue【体育館・プール】&#10;一人当たり面積">
          <a:extLst>
            <a:ext uri="{FF2B5EF4-FFF2-40B4-BE49-F238E27FC236}">
              <a16:creationId xmlns:a16="http://schemas.microsoft.com/office/drawing/2014/main" id="{00000000-0008-0000-0200-00008F000000}"/>
            </a:ext>
          </a:extLst>
        </xdr:cNvPr>
        <xdr:cNvSpPr txBox="1"/>
      </xdr:nvSpPr>
      <xdr:spPr>
        <a:xfrm>
          <a:off x="9391727" y="1043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168597</xdr:rowOff>
    </xdr:from>
    <xdr:ext cx="469744" cy="259045"/>
    <xdr:sp macro="" textlink="">
      <xdr:nvSpPr>
        <xdr:cNvPr id="144" name="n_2aveValue【体育館・プール】&#10;一人当たり面積">
          <a:extLst>
            <a:ext uri="{FF2B5EF4-FFF2-40B4-BE49-F238E27FC236}">
              <a16:creationId xmlns:a16="http://schemas.microsoft.com/office/drawing/2014/main" id="{00000000-0008-0000-0200-000090000000}"/>
            </a:ext>
          </a:extLst>
        </xdr:cNvPr>
        <xdr:cNvSpPr txBox="1"/>
      </xdr:nvSpPr>
      <xdr:spPr>
        <a:xfrm>
          <a:off x="8515427" y="1045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7662</xdr:rowOff>
    </xdr:from>
    <xdr:ext cx="469744" cy="259045"/>
    <xdr:sp macro="" textlink="">
      <xdr:nvSpPr>
        <xdr:cNvPr id="145" name="n_3aveValue【体育館・プール】&#10;一人当たり面積">
          <a:extLst>
            <a:ext uri="{FF2B5EF4-FFF2-40B4-BE49-F238E27FC236}">
              <a16:creationId xmlns:a16="http://schemas.microsoft.com/office/drawing/2014/main" id="{00000000-0008-0000-0200-000091000000}"/>
            </a:ext>
          </a:extLst>
        </xdr:cNvPr>
        <xdr:cNvSpPr txBox="1"/>
      </xdr:nvSpPr>
      <xdr:spPr>
        <a:xfrm>
          <a:off x="7626427" y="1046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8806</xdr:rowOff>
    </xdr:from>
    <xdr:ext cx="469744" cy="259045"/>
    <xdr:sp macro="" textlink="">
      <xdr:nvSpPr>
        <xdr:cNvPr id="146" name="n_4aveValue【体育館・プール】&#10;一人当たり面積">
          <a:extLst>
            <a:ext uri="{FF2B5EF4-FFF2-40B4-BE49-F238E27FC236}">
              <a16:creationId xmlns:a16="http://schemas.microsoft.com/office/drawing/2014/main" id="{00000000-0008-0000-0200-000092000000}"/>
            </a:ext>
          </a:extLst>
        </xdr:cNvPr>
        <xdr:cNvSpPr txBox="1"/>
      </xdr:nvSpPr>
      <xdr:spPr>
        <a:xfrm>
          <a:off x="6737427" y="1046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85132</xdr:rowOff>
    </xdr:from>
    <xdr:ext cx="469744" cy="259045"/>
    <xdr:sp macro="" textlink="">
      <xdr:nvSpPr>
        <xdr:cNvPr id="147" name="n_2mainValue【体育館・プール】&#10;一人当たり面積">
          <a:extLst>
            <a:ext uri="{FF2B5EF4-FFF2-40B4-BE49-F238E27FC236}">
              <a16:creationId xmlns:a16="http://schemas.microsoft.com/office/drawing/2014/main" id="{00000000-0008-0000-0200-000093000000}"/>
            </a:ext>
          </a:extLst>
        </xdr:cNvPr>
        <xdr:cNvSpPr txBox="1"/>
      </xdr:nvSpPr>
      <xdr:spPr>
        <a:xfrm>
          <a:off x="8515427" y="10886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87418</xdr:rowOff>
    </xdr:from>
    <xdr:ext cx="469744" cy="259045"/>
    <xdr:sp macro="" textlink="">
      <xdr:nvSpPr>
        <xdr:cNvPr id="148" name="n_3mainValue【体育館・プール】&#10;一人当たり面積">
          <a:extLst>
            <a:ext uri="{FF2B5EF4-FFF2-40B4-BE49-F238E27FC236}">
              <a16:creationId xmlns:a16="http://schemas.microsoft.com/office/drawing/2014/main" id="{00000000-0008-0000-0200-000094000000}"/>
            </a:ext>
          </a:extLst>
        </xdr:cNvPr>
        <xdr:cNvSpPr txBox="1"/>
      </xdr:nvSpPr>
      <xdr:spPr>
        <a:xfrm>
          <a:off x="7626427" y="10888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90161</xdr:rowOff>
    </xdr:from>
    <xdr:ext cx="469744" cy="259045"/>
    <xdr:sp macro="" textlink="">
      <xdr:nvSpPr>
        <xdr:cNvPr id="149" name="n_4mainValue【体育館・プール】&#10;一人当たり面積">
          <a:extLst>
            <a:ext uri="{FF2B5EF4-FFF2-40B4-BE49-F238E27FC236}">
              <a16:creationId xmlns:a16="http://schemas.microsoft.com/office/drawing/2014/main" id="{00000000-0008-0000-0200-000095000000}"/>
            </a:ext>
          </a:extLst>
        </xdr:cNvPr>
        <xdr:cNvSpPr txBox="1"/>
      </xdr:nvSpPr>
      <xdr:spPr>
        <a:xfrm>
          <a:off x="6737427" y="10891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57" name="正方形/長方形 156">
          <a:extLst>
            <a:ext uri="{FF2B5EF4-FFF2-40B4-BE49-F238E27FC236}">
              <a16:creationId xmlns:a16="http://schemas.microsoft.com/office/drawing/2014/main" id="{00000000-0008-0000-0200-00009D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58" name="テキスト ボックス 157">
          <a:extLst>
            <a:ext uri="{FF2B5EF4-FFF2-40B4-BE49-F238E27FC236}">
              <a16:creationId xmlns:a16="http://schemas.microsoft.com/office/drawing/2014/main" id="{00000000-0008-0000-0200-00009E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59" name="直線コネクタ 158">
          <a:extLst>
            <a:ext uri="{FF2B5EF4-FFF2-40B4-BE49-F238E27FC236}">
              <a16:creationId xmlns:a16="http://schemas.microsoft.com/office/drawing/2014/main" id="{00000000-0008-0000-0200-00009F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60" name="テキスト ボックス 159">
          <a:extLst>
            <a:ext uri="{FF2B5EF4-FFF2-40B4-BE49-F238E27FC236}">
              <a16:creationId xmlns:a16="http://schemas.microsoft.com/office/drawing/2014/main" id="{00000000-0008-0000-0200-0000A000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61" name="直線コネクタ 160">
          <a:extLst>
            <a:ext uri="{FF2B5EF4-FFF2-40B4-BE49-F238E27FC236}">
              <a16:creationId xmlns:a16="http://schemas.microsoft.com/office/drawing/2014/main" id="{00000000-0008-0000-0200-0000A100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62" name="テキスト ボックス 161">
          <a:extLst>
            <a:ext uri="{FF2B5EF4-FFF2-40B4-BE49-F238E27FC236}">
              <a16:creationId xmlns:a16="http://schemas.microsoft.com/office/drawing/2014/main" id="{00000000-0008-0000-0200-0000A200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63" name="直線コネクタ 162">
          <a:extLst>
            <a:ext uri="{FF2B5EF4-FFF2-40B4-BE49-F238E27FC236}">
              <a16:creationId xmlns:a16="http://schemas.microsoft.com/office/drawing/2014/main" id="{00000000-0008-0000-0200-0000A300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64" name="テキスト ボックス 163">
          <a:extLst>
            <a:ext uri="{FF2B5EF4-FFF2-40B4-BE49-F238E27FC236}">
              <a16:creationId xmlns:a16="http://schemas.microsoft.com/office/drawing/2014/main" id="{00000000-0008-0000-0200-0000A400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65" name="直線コネクタ 164">
          <a:extLst>
            <a:ext uri="{FF2B5EF4-FFF2-40B4-BE49-F238E27FC236}">
              <a16:creationId xmlns:a16="http://schemas.microsoft.com/office/drawing/2014/main" id="{00000000-0008-0000-0200-0000A500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66" name="テキスト ボックス 165">
          <a:extLst>
            <a:ext uri="{FF2B5EF4-FFF2-40B4-BE49-F238E27FC236}">
              <a16:creationId xmlns:a16="http://schemas.microsoft.com/office/drawing/2014/main" id="{00000000-0008-0000-0200-0000A600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67" name="直線コネクタ 166">
          <a:extLst>
            <a:ext uri="{FF2B5EF4-FFF2-40B4-BE49-F238E27FC236}">
              <a16:creationId xmlns:a16="http://schemas.microsoft.com/office/drawing/2014/main" id="{00000000-0008-0000-0200-0000A700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68" name="テキスト ボックス 167">
          <a:extLst>
            <a:ext uri="{FF2B5EF4-FFF2-40B4-BE49-F238E27FC236}">
              <a16:creationId xmlns:a16="http://schemas.microsoft.com/office/drawing/2014/main" id="{00000000-0008-0000-0200-0000A800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69" name="直線コネクタ 168">
          <a:extLst>
            <a:ext uri="{FF2B5EF4-FFF2-40B4-BE49-F238E27FC236}">
              <a16:creationId xmlns:a16="http://schemas.microsoft.com/office/drawing/2014/main" id="{00000000-0008-0000-0200-0000A900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70" name="テキスト ボックス 169">
          <a:extLst>
            <a:ext uri="{FF2B5EF4-FFF2-40B4-BE49-F238E27FC236}">
              <a16:creationId xmlns:a16="http://schemas.microsoft.com/office/drawing/2014/main" id="{00000000-0008-0000-0200-0000AA00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71" name="直線コネクタ 170">
          <a:extLst>
            <a:ext uri="{FF2B5EF4-FFF2-40B4-BE49-F238E27FC236}">
              <a16:creationId xmlns:a16="http://schemas.microsoft.com/office/drawing/2014/main" id="{00000000-0008-0000-0200-0000AB00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72" name="テキスト ボックス 171">
          <a:extLst>
            <a:ext uri="{FF2B5EF4-FFF2-40B4-BE49-F238E27FC236}">
              <a16:creationId xmlns:a16="http://schemas.microsoft.com/office/drawing/2014/main" id="{00000000-0008-0000-0200-0000AC00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74" name="【福祉施設】&#10;有形固定資産減価償却率グラフ枠">
          <a:extLst>
            <a:ext uri="{FF2B5EF4-FFF2-40B4-BE49-F238E27FC236}">
              <a16:creationId xmlns:a16="http://schemas.microsoft.com/office/drawing/2014/main" id="{00000000-0008-0000-0200-0000AE00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96882</xdr:rowOff>
    </xdr:from>
    <xdr:to>
      <xdr:col>24</xdr:col>
      <xdr:colOff>62865</xdr:colOff>
      <xdr:row>86</xdr:row>
      <xdr:rowOff>168729</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flipV="1">
          <a:off x="4634865" y="13298532"/>
          <a:ext cx="0" cy="1614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76" name="【福祉施設】&#10;有形固定資産減価償却率最小値テキスト">
          <a:extLst>
            <a:ext uri="{FF2B5EF4-FFF2-40B4-BE49-F238E27FC236}">
              <a16:creationId xmlns:a16="http://schemas.microsoft.com/office/drawing/2014/main" id="{00000000-0008-0000-0200-0000B000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43559</xdr:rowOff>
    </xdr:from>
    <xdr:ext cx="340478" cy="259045"/>
    <xdr:sp macro="" textlink="">
      <xdr:nvSpPr>
        <xdr:cNvPr id="178" name="【福祉施設】&#10;有形固定資産減価償却率最大値テキスト">
          <a:extLst>
            <a:ext uri="{FF2B5EF4-FFF2-40B4-BE49-F238E27FC236}">
              <a16:creationId xmlns:a16="http://schemas.microsoft.com/office/drawing/2014/main" id="{00000000-0008-0000-0200-0000B2000000}"/>
            </a:ext>
          </a:extLst>
        </xdr:cNvPr>
        <xdr:cNvSpPr txBox="1"/>
      </xdr:nvSpPr>
      <xdr:spPr>
        <a:xfrm>
          <a:off x="4673600" y="130737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96882</xdr:rowOff>
    </xdr:from>
    <xdr:to>
      <xdr:col>24</xdr:col>
      <xdr:colOff>152400</xdr:colOff>
      <xdr:row>77</xdr:row>
      <xdr:rowOff>96882</xdr:rowOff>
    </xdr:to>
    <xdr:cxnSp macro="">
      <xdr:nvCxnSpPr>
        <xdr:cNvPr id="179" name="直線コネクタ 178">
          <a:extLst>
            <a:ext uri="{FF2B5EF4-FFF2-40B4-BE49-F238E27FC236}">
              <a16:creationId xmlns:a16="http://schemas.microsoft.com/office/drawing/2014/main" id="{00000000-0008-0000-0200-0000B3000000}"/>
            </a:ext>
          </a:extLst>
        </xdr:cNvPr>
        <xdr:cNvCxnSpPr/>
      </xdr:nvCxnSpPr>
      <xdr:spPr>
        <a:xfrm>
          <a:off x="4546600" y="13298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15076</xdr:rowOff>
    </xdr:from>
    <xdr:ext cx="405111" cy="259045"/>
    <xdr:sp macro="" textlink="">
      <xdr:nvSpPr>
        <xdr:cNvPr id="180" name="【福祉施設】&#10;有形固定資産減価償却率平均値テキスト">
          <a:extLst>
            <a:ext uri="{FF2B5EF4-FFF2-40B4-BE49-F238E27FC236}">
              <a16:creationId xmlns:a16="http://schemas.microsoft.com/office/drawing/2014/main" id="{00000000-0008-0000-0200-0000B4000000}"/>
            </a:ext>
          </a:extLst>
        </xdr:cNvPr>
        <xdr:cNvSpPr txBox="1"/>
      </xdr:nvSpPr>
      <xdr:spPr>
        <a:xfrm>
          <a:off x="4673600" y="14073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163649</xdr:rowOff>
    </xdr:from>
    <xdr:to>
      <xdr:col>24</xdr:col>
      <xdr:colOff>114300</xdr:colOff>
      <xdr:row>83</xdr:row>
      <xdr:rowOff>93799</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4584700" y="1422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11793</xdr:rowOff>
    </xdr:from>
    <xdr:to>
      <xdr:col>20</xdr:col>
      <xdr:colOff>38100</xdr:colOff>
      <xdr:row>83</xdr:row>
      <xdr:rowOff>113393</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37465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117929</xdr:rowOff>
    </xdr:from>
    <xdr:to>
      <xdr:col>15</xdr:col>
      <xdr:colOff>101600</xdr:colOff>
      <xdr:row>83</xdr:row>
      <xdr:rowOff>48079</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2857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75474</xdr:rowOff>
    </xdr:from>
    <xdr:to>
      <xdr:col>10</xdr:col>
      <xdr:colOff>165100</xdr:colOff>
      <xdr:row>83</xdr:row>
      <xdr:rowOff>5624</xdr:rowOff>
    </xdr:to>
    <xdr:sp macro="" textlink="">
      <xdr:nvSpPr>
        <xdr:cNvPr id="184" name="フローチャート: 判断 183">
          <a:extLst>
            <a:ext uri="{FF2B5EF4-FFF2-40B4-BE49-F238E27FC236}">
              <a16:creationId xmlns:a16="http://schemas.microsoft.com/office/drawing/2014/main" id="{00000000-0008-0000-0200-0000B8000000}"/>
            </a:ext>
          </a:extLst>
        </xdr:cNvPr>
        <xdr:cNvSpPr/>
      </xdr:nvSpPr>
      <xdr:spPr>
        <a:xfrm>
          <a:off x="1968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185" name="フローチャート: 判断 184">
          <a:extLst>
            <a:ext uri="{FF2B5EF4-FFF2-40B4-BE49-F238E27FC236}">
              <a16:creationId xmlns:a16="http://schemas.microsoft.com/office/drawing/2014/main" id="{00000000-0008-0000-0200-0000B9000000}"/>
            </a:ext>
          </a:extLst>
        </xdr:cNvPr>
        <xdr:cNvSpPr/>
      </xdr:nvSpPr>
      <xdr:spPr>
        <a:xfrm>
          <a:off x="1079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89" name="テキスト ボックス 188">
          <a:extLst>
            <a:ext uri="{FF2B5EF4-FFF2-40B4-BE49-F238E27FC236}">
              <a16:creationId xmlns:a16="http://schemas.microsoft.com/office/drawing/2014/main" id="{00000000-0008-0000-0200-0000BD00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90" name="テキスト ボックス 189">
          <a:extLst>
            <a:ext uri="{FF2B5EF4-FFF2-40B4-BE49-F238E27FC236}">
              <a16:creationId xmlns:a16="http://schemas.microsoft.com/office/drawing/2014/main" id="{00000000-0008-0000-0200-0000BE00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91802</xdr:rowOff>
    </xdr:from>
    <xdr:to>
      <xdr:col>24</xdr:col>
      <xdr:colOff>114300</xdr:colOff>
      <xdr:row>86</xdr:row>
      <xdr:rowOff>21952</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4584700" y="1466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70229</xdr:rowOff>
    </xdr:from>
    <xdr:ext cx="405111" cy="259045"/>
    <xdr:sp macro="" textlink="">
      <xdr:nvSpPr>
        <xdr:cNvPr id="192" name="【福祉施設】&#10;有形固定資産減価償却率該当値テキスト">
          <a:extLst>
            <a:ext uri="{FF2B5EF4-FFF2-40B4-BE49-F238E27FC236}">
              <a16:creationId xmlns:a16="http://schemas.microsoft.com/office/drawing/2014/main" id="{00000000-0008-0000-0200-0000C0000000}"/>
            </a:ext>
          </a:extLst>
        </xdr:cNvPr>
        <xdr:cNvSpPr txBox="1"/>
      </xdr:nvSpPr>
      <xdr:spPr>
        <a:xfrm>
          <a:off x="4673600" y="14643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54248</xdr:rowOff>
    </xdr:from>
    <xdr:to>
      <xdr:col>20</xdr:col>
      <xdr:colOff>38100</xdr:colOff>
      <xdr:row>85</xdr:row>
      <xdr:rowOff>155848</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3746500" y="1462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105048</xdr:rowOff>
    </xdr:from>
    <xdr:to>
      <xdr:col>24</xdr:col>
      <xdr:colOff>63500</xdr:colOff>
      <xdr:row>85</xdr:row>
      <xdr:rowOff>142602</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3797300" y="14678298"/>
          <a:ext cx="838200" cy="37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10161</xdr:rowOff>
    </xdr:from>
    <xdr:to>
      <xdr:col>15</xdr:col>
      <xdr:colOff>101600</xdr:colOff>
      <xdr:row>85</xdr:row>
      <xdr:rowOff>111761</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28575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60961</xdr:rowOff>
    </xdr:from>
    <xdr:to>
      <xdr:col>19</xdr:col>
      <xdr:colOff>177800</xdr:colOff>
      <xdr:row>85</xdr:row>
      <xdr:rowOff>105048</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2908300" y="14634211"/>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139156</xdr:rowOff>
    </xdr:from>
    <xdr:to>
      <xdr:col>10</xdr:col>
      <xdr:colOff>165100</xdr:colOff>
      <xdr:row>85</xdr:row>
      <xdr:rowOff>69306</xdr:rowOff>
    </xdr:to>
    <xdr:sp macro="" textlink="">
      <xdr:nvSpPr>
        <xdr:cNvPr id="197" name="楕円 196">
          <a:extLst>
            <a:ext uri="{FF2B5EF4-FFF2-40B4-BE49-F238E27FC236}">
              <a16:creationId xmlns:a16="http://schemas.microsoft.com/office/drawing/2014/main" id="{00000000-0008-0000-0200-0000C5000000}"/>
            </a:ext>
          </a:extLst>
        </xdr:cNvPr>
        <xdr:cNvSpPr/>
      </xdr:nvSpPr>
      <xdr:spPr>
        <a:xfrm>
          <a:off x="1968500" y="1454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18506</xdr:rowOff>
    </xdr:from>
    <xdr:to>
      <xdr:col>15</xdr:col>
      <xdr:colOff>50800</xdr:colOff>
      <xdr:row>85</xdr:row>
      <xdr:rowOff>60961</xdr:rowOff>
    </xdr:to>
    <xdr:cxnSp macro="">
      <xdr:nvCxnSpPr>
        <xdr:cNvPr id="198" name="直線コネクタ 197">
          <a:extLst>
            <a:ext uri="{FF2B5EF4-FFF2-40B4-BE49-F238E27FC236}">
              <a16:creationId xmlns:a16="http://schemas.microsoft.com/office/drawing/2014/main" id="{00000000-0008-0000-0200-0000C6000000}"/>
            </a:ext>
          </a:extLst>
        </xdr:cNvPr>
        <xdr:cNvCxnSpPr/>
      </xdr:nvCxnSpPr>
      <xdr:spPr>
        <a:xfrm>
          <a:off x="2019300" y="14591756"/>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96701</xdr:rowOff>
    </xdr:from>
    <xdr:to>
      <xdr:col>6</xdr:col>
      <xdr:colOff>38100</xdr:colOff>
      <xdr:row>85</xdr:row>
      <xdr:rowOff>26851</xdr:rowOff>
    </xdr:to>
    <xdr:sp macro="" textlink="">
      <xdr:nvSpPr>
        <xdr:cNvPr id="199" name="楕円 198">
          <a:extLst>
            <a:ext uri="{FF2B5EF4-FFF2-40B4-BE49-F238E27FC236}">
              <a16:creationId xmlns:a16="http://schemas.microsoft.com/office/drawing/2014/main" id="{00000000-0008-0000-0200-0000C7000000}"/>
            </a:ext>
          </a:extLst>
        </xdr:cNvPr>
        <xdr:cNvSpPr/>
      </xdr:nvSpPr>
      <xdr:spPr>
        <a:xfrm>
          <a:off x="1079500" y="1449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147501</xdr:rowOff>
    </xdr:from>
    <xdr:to>
      <xdr:col>10</xdr:col>
      <xdr:colOff>114300</xdr:colOff>
      <xdr:row>85</xdr:row>
      <xdr:rowOff>18506</xdr:rowOff>
    </xdr:to>
    <xdr:cxnSp macro="">
      <xdr:nvCxnSpPr>
        <xdr:cNvPr id="200" name="直線コネクタ 199">
          <a:extLst>
            <a:ext uri="{FF2B5EF4-FFF2-40B4-BE49-F238E27FC236}">
              <a16:creationId xmlns:a16="http://schemas.microsoft.com/office/drawing/2014/main" id="{00000000-0008-0000-0200-0000C8000000}"/>
            </a:ext>
          </a:extLst>
        </xdr:cNvPr>
        <xdr:cNvCxnSpPr/>
      </xdr:nvCxnSpPr>
      <xdr:spPr>
        <a:xfrm>
          <a:off x="1130300" y="14549301"/>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129920</xdr:rowOff>
    </xdr:from>
    <xdr:ext cx="405111" cy="259045"/>
    <xdr:sp macro="" textlink="">
      <xdr:nvSpPr>
        <xdr:cNvPr id="201" name="n_1aveValue【福祉施設】&#10;有形固定資産減価償却率">
          <a:extLst>
            <a:ext uri="{FF2B5EF4-FFF2-40B4-BE49-F238E27FC236}">
              <a16:creationId xmlns:a16="http://schemas.microsoft.com/office/drawing/2014/main" id="{00000000-0008-0000-0200-0000C9000000}"/>
            </a:ext>
          </a:extLst>
        </xdr:cNvPr>
        <xdr:cNvSpPr txBox="1"/>
      </xdr:nvSpPr>
      <xdr:spPr>
        <a:xfrm>
          <a:off x="3582044" y="1401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64606</xdr:rowOff>
    </xdr:from>
    <xdr:ext cx="405111" cy="259045"/>
    <xdr:sp macro="" textlink="">
      <xdr:nvSpPr>
        <xdr:cNvPr id="202" name="n_2aveValue【福祉施設】&#10;有形固定資産減価償却率">
          <a:extLst>
            <a:ext uri="{FF2B5EF4-FFF2-40B4-BE49-F238E27FC236}">
              <a16:creationId xmlns:a16="http://schemas.microsoft.com/office/drawing/2014/main" id="{00000000-0008-0000-0200-0000CA000000}"/>
            </a:ext>
          </a:extLst>
        </xdr:cNvPr>
        <xdr:cNvSpPr txBox="1"/>
      </xdr:nvSpPr>
      <xdr:spPr>
        <a:xfrm>
          <a:off x="2705744" y="1395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22151</xdr:rowOff>
    </xdr:from>
    <xdr:ext cx="405111" cy="259045"/>
    <xdr:sp macro="" textlink="">
      <xdr:nvSpPr>
        <xdr:cNvPr id="203" name="n_3aveValue【福祉施設】&#10;有形固定資産減価償却率">
          <a:extLst>
            <a:ext uri="{FF2B5EF4-FFF2-40B4-BE49-F238E27FC236}">
              <a16:creationId xmlns:a16="http://schemas.microsoft.com/office/drawing/2014/main" id="{00000000-0008-0000-0200-0000CB000000}"/>
            </a:ext>
          </a:extLst>
        </xdr:cNvPr>
        <xdr:cNvSpPr txBox="1"/>
      </xdr:nvSpPr>
      <xdr:spPr>
        <a:xfrm>
          <a:off x="1816744" y="1390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152779</xdr:rowOff>
    </xdr:from>
    <xdr:ext cx="405111" cy="259045"/>
    <xdr:sp macro="" textlink="">
      <xdr:nvSpPr>
        <xdr:cNvPr id="204" name="n_4aveValue【福祉施設】&#10;有形固定資産減価償却率">
          <a:extLst>
            <a:ext uri="{FF2B5EF4-FFF2-40B4-BE49-F238E27FC236}">
              <a16:creationId xmlns:a16="http://schemas.microsoft.com/office/drawing/2014/main" id="{00000000-0008-0000-0200-0000CC000000}"/>
            </a:ext>
          </a:extLst>
        </xdr:cNvPr>
        <xdr:cNvSpPr txBox="1"/>
      </xdr:nvSpPr>
      <xdr:spPr>
        <a:xfrm>
          <a:off x="927744" y="1386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146975</xdr:rowOff>
    </xdr:from>
    <xdr:ext cx="405111" cy="259045"/>
    <xdr:sp macro="" textlink="">
      <xdr:nvSpPr>
        <xdr:cNvPr id="205" name="n_1mainValue【福祉施設】&#10;有形固定資産減価償却率">
          <a:extLst>
            <a:ext uri="{FF2B5EF4-FFF2-40B4-BE49-F238E27FC236}">
              <a16:creationId xmlns:a16="http://schemas.microsoft.com/office/drawing/2014/main" id="{00000000-0008-0000-0200-0000CD000000}"/>
            </a:ext>
          </a:extLst>
        </xdr:cNvPr>
        <xdr:cNvSpPr txBox="1"/>
      </xdr:nvSpPr>
      <xdr:spPr>
        <a:xfrm>
          <a:off x="3582044" y="14720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102888</xdr:rowOff>
    </xdr:from>
    <xdr:ext cx="405111" cy="259045"/>
    <xdr:sp macro="" textlink="">
      <xdr:nvSpPr>
        <xdr:cNvPr id="206" name="n_2mainValue【福祉施設】&#10;有形固定資産減価償却率">
          <a:extLst>
            <a:ext uri="{FF2B5EF4-FFF2-40B4-BE49-F238E27FC236}">
              <a16:creationId xmlns:a16="http://schemas.microsoft.com/office/drawing/2014/main" id="{00000000-0008-0000-0200-0000CE000000}"/>
            </a:ext>
          </a:extLst>
        </xdr:cNvPr>
        <xdr:cNvSpPr txBox="1"/>
      </xdr:nvSpPr>
      <xdr:spPr>
        <a:xfrm>
          <a:off x="2705744" y="1467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60433</xdr:rowOff>
    </xdr:from>
    <xdr:ext cx="405111" cy="259045"/>
    <xdr:sp macro="" textlink="">
      <xdr:nvSpPr>
        <xdr:cNvPr id="207" name="n_3mainValue【福祉施設】&#10;有形固定資産減価償却率">
          <a:extLst>
            <a:ext uri="{FF2B5EF4-FFF2-40B4-BE49-F238E27FC236}">
              <a16:creationId xmlns:a16="http://schemas.microsoft.com/office/drawing/2014/main" id="{00000000-0008-0000-0200-0000CF000000}"/>
            </a:ext>
          </a:extLst>
        </xdr:cNvPr>
        <xdr:cNvSpPr txBox="1"/>
      </xdr:nvSpPr>
      <xdr:spPr>
        <a:xfrm>
          <a:off x="1816744" y="1463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17978</xdr:rowOff>
    </xdr:from>
    <xdr:ext cx="405111" cy="259045"/>
    <xdr:sp macro="" textlink="">
      <xdr:nvSpPr>
        <xdr:cNvPr id="208" name="n_4mainValue【福祉施設】&#10;有形固定資産減価償却率">
          <a:extLst>
            <a:ext uri="{FF2B5EF4-FFF2-40B4-BE49-F238E27FC236}">
              <a16:creationId xmlns:a16="http://schemas.microsoft.com/office/drawing/2014/main" id="{00000000-0008-0000-0200-0000D0000000}"/>
            </a:ext>
          </a:extLst>
        </xdr:cNvPr>
        <xdr:cNvSpPr txBox="1"/>
      </xdr:nvSpPr>
      <xdr:spPr>
        <a:xfrm>
          <a:off x="927744" y="14591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15" name="正方形/長方形 214">
          <a:extLst>
            <a:ext uri="{FF2B5EF4-FFF2-40B4-BE49-F238E27FC236}">
              <a16:creationId xmlns:a16="http://schemas.microsoft.com/office/drawing/2014/main" id="{00000000-0008-0000-0200-0000D7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16" name="正方形/長方形 215">
          <a:extLst>
            <a:ext uri="{FF2B5EF4-FFF2-40B4-BE49-F238E27FC236}">
              <a16:creationId xmlns:a16="http://schemas.microsoft.com/office/drawing/2014/main" id="{00000000-0008-0000-0200-0000D800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17" name="テキスト ボックス 216">
          <a:extLst>
            <a:ext uri="{FF2B5EF4-FFF2-40B4-BE49-F238E27FC236}">
              <a16:creationId xmlns:a16="http://schemas.microsoft.com/office/drawing/2014/main" id="{00000000-0008-0000-0200-0000D900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18" name="直線コネクタ 217">
          <a:extLst>
            <a:ext uri="{FF2B5EF4-FFF2-40B4-BE49-F238E27FC236}">
              <a16:creationId xmlns:a16="http://schemas.microsoft.com/office/drawing/2014/main" id="{00000000-0008-0000-0200-0000DA00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29" name="直線コネクタ 228">
          <a:extLst>
            <a:ext uri="{FF2B5EF4-FFF2-40B4-BE49-F238E27FC236}">
              <a16:creationId xmlns:a16="http://schemas.microsoft.com/office/drawing/2014/main" id="{00000000-0008-0000-0200-0000E500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30" name="テキスト ボックス 229">
          <a:extLst>
            <a:ext uri="{FF2B5EF4-FFF2-40B4-BE49-F238E27FC236}">
              <a16:creationId xmlns:a16="http://schemas.microsoft.com/office/drawing/2014/main" id="{00000000-0008-0000-0200-0000E600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1" name="直線コネクタ 230">
          <a:extLst>
            <a:ext uri="{FF2B5EF4-FFF2-40B4-BE49-F238E27FC236}">
              <a16:creationId xmlns:a16="http://schemas.microsoft.com/office/drawing/2014/main" id="{00000000-0008-0000-0200-0000E700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2" name="テキスト ボックス 231">
          <a:extLst>
            <a:ext uri="{FF2B5EF4-FFF2-40B4-BE49-F238E27FC236}">
              <a16:creationId xmlns:a16="http://schemas.microsoft.com/office/drawing/2014/main" id="{00000000-0008-0000-0200-0000E800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33" name="【福祉施設】&#10;一人当たり面積グラフ枠">
          <a:extLst>
            <a:ext uri="{FF2B5EF4-FFF2-40B4-BE49-F238E27FC236}">
              <a16:creationId xmlns:a16="http://schemas.microsoft.com/office/drawing/2014/main" id="{00000000-0008-0000-0200-0000E900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117784</xdr:rowOff>
    </xdr:from>
    <xdr:to>
      <xdr:col>54</xdr:col>
      <xdr:colOff>189865</xdr:colOff>
      <xdr:row>86</xdr:row>
      <xdr:rowOff>157952</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flipV="1">
          <a:off x="10476865" y="13490884"/>
          <a:ext cx="0" cy="1411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161779</xdr:rowOff>
    </xdr:from>
    <xdr:ext cx="469744" cy="259045"/>
    <xdr:sp macro="" textlink="">
      <xdr:nvSpPr>
        <xdr:cNvPr id="235" name="【福祉施設】&#10;一人当たり面積最小値テキスト">
          <a:extLst>
            <a:ext uri="{FF2B5EF4-FFF2-40B4-BE49-F238E27FC236}">
              <a16:creationId xmlns:a16="http://schemas.microsoft.com/office/drawing/2014/main" id="{00000000-0008-0000-0200-0000EB000000}"/>
            </a:ext>
          </a:extLst>
        </xdr:cNvPr>
        <xdr:cNvSpPr txBox="1"/>
      </xdr:nvSpPr>
      <xdr:spPr>
        <a:xfrm>
          <a:off x="10515600" y="1490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157952</xdr:rowOff>
    </xdr:from>
    <xdr:to>
      <xdr:col>55</xdr:col>
      <xdr:colOff>88900</xdr:colOff>
      <xdr:row>86</xdr:row>
      <xdr:rowOff>157952</xdr:rowOff>
    </xdr:to>
    <xdr:cxnSp macro="">
      <xdr:nvCxnSpPr>
        <xdr:cNvPr id="236" name="直線コネクタ 235">
          <a:extLst>
            <a:ext uri="{FF2B5EF4-FFF2-40B4-BE49-F238E27FC236}">
              <a16:creationId xmlns:a16="http://schemas.microsoft.com/office/drawing/2014/main" id="{00000000-0008-0000-0200-0000EC000000}"/>
            </a:ext>
          </a:extLst>
        </xdr:cNvPr>
        <xdr:cNvCxnSpPr/>
      </xdr:nvCxnSpPr>
      <xdr:spPr>
        <a:xfrm>
          <a:off x="10388600" y="14902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64461</xdr:rowOff>
    </xdr:from>
    <xdr:ext cx="469744" cy="259045"/>
    <xdr:sp macro="" textlink="">
      <xdr:nvSpPr>
        <xdr:cNvPr id="237" name="【福祉施設】&#10;一人当たり面積最大値テキスト">
          <a:extLst>
            <a:ext uri="{FF2B5EF4-FFF2-40B4-BE49-F238E27FC236}">
              <a16:creationId xmlns:a16="http://schemas.microsoft.com/office/drawing/2014/main" id="{00000000-0008-0000-0200-0000ED000000}"/>
            </a:ext>
          </a:extLst>
        </xdr:cNvPr>
        <xdr:cNvSpPr txBox="1"/>
      </xdr:nvSpPr>
      <xdr:spPr>
        <a:xfrm>
          <a:off x="10515600" y="1326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117784</xdr:rowOff>
    </xdr:from>
    <xdr:to>
      <xdr:col>55</xdr:col>
      <xdr:colOff>88900</xdr:colOff>
      <xdr:row>78</xdr:row>
      <xdr:rowOff>117784</xdr:rowOff>
    </xdr:to>
    <xdr:cxnSp macro="">
      <xdr:nvCxnSpPr>
        <xdr:cNvPr id="238" name="直線コネクタ 237">
          <a:extLst>
            <a:ext uri="{FF2B5EF4-FFF2-40B4-BE49-F238E27FC236}">
              <a16:creationId xmlns:a16="http://schemas.microsoft.com/office/drawing/2014/main" id="{00000000-0008-0000-0200-0000EE000000}"/>
            </a:ext>
          </a:extLst>
        </xdr:cNvPr>
        <xdr:cNvCxnSpPr/>
      </xdr:nvCxnSpPr>
      <xdr:spPr>
        <a:xfrm>
          <a:off x="10388600" y="13490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38589</xdr:rowOff>
    </xdr:from>
    <xdr:ext cx="469744" cy="259045"/>
    <xdr:sp macro="" textlink="">
      <xdr:nvSpPr>
        <xdr:cNvPr id="239" name="【福祉施設】&#10;一人当たり面積平均値テキスト">
          <a:extLst>
            <a:ext uri="{FF2B5EF4-FFF2-40B4-BE49-F238E27FC236}">
              <a16:creationId xmlns:a16="http://schemas.microsoft.com/office/drawing/2014/main" id="{00000000-0008-0000-0200-0000EF000000}"/>
            </a:ext>
          </a:extLst>
        </xdr:cNvPr>
        <xdr:cNvSpPr txBox="1"/>
      </xdr:nvSpPr>
      <xdr:spPr>
        <a:xfrm>
          <a:off x="10515600" y="14440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15712</xdr:rowOff>
    </xdr:from>
    <xdr:to>
      <xdr:col>55</xdr:col>
      <xdr:colOff>50800</xdr:colOff>
      <xdr:row>85</xdr:row>
      <xdr:rowOff>117312</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10426700" y="14588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26488</xdr:rowOff>
    </xdr:from>
    <xdr:to>
      <xdr:col>50</xdr:col>
      <xdr:colOff>165100</xdr:colOff>
      <xdr:row>85</xdr:row>
      <xdr:rowOff>128088</xdr:rowOff>
    </xdr:to>
    <xdr:sp macro="" textlink="">
      <xdr:nvSpPr>
        <xdr:cNvPr id="241" name="フローチャート: 判断 240">
          <a:extLst>
            <a:ext uri="{FF2B5EF4-FFF2-40B4-BE49-F238E27FC236}">
              <a16:creationId xmlns:a16="http://schemas.microsoft.com/office/drawing/2014/main" id="{00000000-0008-0000-0200-0000F1000000}"/>
            </a:ext>
          </a:extLst>
        </xdr:cNvPr>
        <xdr:cNvSpPr/>
      </xdr:nvSpPr>
      <xdr:spPr>
        <a:xfrm>
          <a:off x="9588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25183</xdr:rowOff>
    </xdr:from>
    <xdr:to>
      <xdr:col>46</xdr:col>
      <xdr:colOff>38100</xdr:colOff>
      <xdr:row>85</xdr:row>
      <xdr:rowOff>126783</xdr:rowOff>
    </xdr:to>
    <xdr:sp macro="" textlink="">
      <xdr:nvSpPr>
        <xdr:cNvPr id="242" name="フローチャート: 判断 241">
          <a:extLst>
            <a:ext uri="{FF2B5EF4-FFF2-40B4-BE49-F238E27FC236}">
              <a16:creationId xmlns:a16="http://schemas.microsoft.com/office/drawing/2014/main" id="{00000000-0008-0000-0200-0000F2000000}"/>
            </a:ext>
          </a:extLst>
        </xdr:cNvPr>
        <xdr:cNvSpPr/>
      </xdr:nvSpPr>
      <xdr:spPr>
        <a:xfrm>
          <a:off x="8699500" y="14598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32367</xdr:rowOff>
    </xdr:from>
    <xdr:to>
      <xdr:col>41</xdr:col>
      <xdr:colOff>101600</xdr:colOff>
      <xdr:row>85</xdr:row>
      <xdr:rowOff>133967</xdr:rowOff>
    </xdr:to>
    <xdr:sp macro="" textlink="">
      <xdr:nvSpPr>
        <xdr:cNvPr id="243" name="フローチャート: 判断 242">
          <a:extLst>
            <a:ext uri="{FF2B5EF4-FFF2-40B4-BE49-F238E27FC236}">
              <a16:creationId xmlns:a16="http://schemas.microsoft.com/office/drawing/2014/main" id="{00000000-0008-0000-0200-0000F3000000}"/>
            </a:ext>
          </a:extLst>
        </xdr:cNvPr>
        <xdr:cNvSpPr/>
      </xdr:nvSpPr>
      <xdr:spPr>
        <a:xfrm>
          <a:off x="7810500" y="14605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34979</xdr:rowOff>
    </xdr:from>
    <xdr:to>
      <xdr:col>36</xdr:col>
      <xdr:colOff>165100</xdr:colOff>
      <xdr:row>85</xdr:row>
      <xdr:rowOff>136579</xdr:rowOff>
    </xdr:to>
    <xdr:sp macro="" textlink="">
      <xdr:nvSpPr>
        <xdr:cNvPr id="244" name="フローチャート: 判断 243">
          <a:extLst>
            <a:ext uri="{FF2B5EF4-FFF2-40B4-BE49-F238E27FC236}">
              <a16:creationId xmlns:a16="http://schemas.microsoft.com/office/drawing/2014/main" id="{00000000-0008-0000-0200-0000F4000000}"/>
            </a:ext>
          </a:extLst>
        </xdr:cNvPr>
        <xdr:cNvSpPr/>
      </xdr:nvSpPr>
      <xdr:spPr>
        <a:xfrm>
          <a:off x="6921500" y="1460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46" name="テキスト ボックス 245">
          <a:extLst>
            <a:ext uri="{FF2B5EF4-FFF2-40B4-BE49-F238E27FC236}">
              <a16:creationId xmlns:a16="http://schemas.microsoft.com/office/drawing/2014/main" id="{00000000-0008-0000-0200-0000F600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47" name="テキスト ボックス 246">
          <a:extLst>
            <a:ext uri="{FF2B5EF4-FFF2-40B4-BE49-F238E27FC236}">
              <a16:creationId xmlns:a16="http://schemas.microsoft.com/office/drawing/2014/main" id="{00000000-0008-0000-0200-0000F700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48" name="テキスト ボックス 247">
          <a:extLst>
            <a:ext uri="{FF2B5EF4-FFF2-40B4-BE49-F238E27FC236}">
              <a16:creationId xmlns:a16="http://schemas.microsoft.com/office/drawing/2014/main" id="{00000000-0008-0000-0200-0000F800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49" name="テキスト ボックス 248">
          <a:extLst>
            <a:ext uri="{FF2B5EF4-FFF2-40B4-BE49-F238E27FC236}">
              <a16:creationId xmlns:a16="http://schemas.microsoft.com/office/drawing/2014/main" id="{00000000-0008-0000-0200-0000F900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93762</xdr:rowOff>
    </xdr:from>
    <xdr:to>
      <xdr:col>55</xdr:col>
      <xdr:colOff>50800</xdr:colOff>
      <xdr:row>86</xdr:row>
      <xdr:rowOff>23912</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10426700" y="1466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72189</xdr:rowOff>
    </xdr:from>
    <xdr:ext cx="469744" cy="259045"/>
    <xdr:sp macro="" textlink="">
      <xdr:nvSpPr>
        <xdr:cNvPr id="251" name="【福祉施設】&#10;一人当たり面積該当値テキスト">
          <a:extLst>
            <a:ext uri="{FF2B5EF4-FFF2-40B4-BE49-F238E27FC236}">
              <a16:creationId xmlns:a16="http://schemas.microsoft.com/office/drawing/2014/main" id="{00000000-0008-0000-0200-0000FB000000}"/>
            </a:ext>
          </a:extLst>
        </xdr:cNvPr>
        <xdr:cNvSpPr txBox="1"/>
      </xdr:nvSpPr>
      <xdr:spPr>
        <a:xfrm>
          <a:off x="10515600" y="14645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98988</xdr:rowOff>
    </xdr:from>
    <xdr:to>
      <xdr:col>50</xdr:col>
      <xdr:colOff>165100</xdr:colOff>
      <xdr:row>86</xdr:row>
      <xdr:rowOff>29138</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9588500" y="14672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144562</xdr:rowOff>
    </xdr:from>
    <xdr:to>
      <xdr:col>55</xdr:col>
      <xdr:colOff>0</xdr:colOff>
      <xdr:row>85</xdr:row>
      <xdr:rowOff>149788</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flipV="1">
          <a:off x="9639300" y="14717812"/>
          <a:ext cx="838200" cy="5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102580</xdr:rowOff>
    </xdr:from>
    <xdr:to>
      <xdr:col>46</xdr:col>
      <xdr:colOff>38100</xdr:colOff>
      <xdr:row>86</xdr:row>
      <xdr:rowOff>32730</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8699500" y="14675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149788</xdr:rowOff>
    </xdr:from>
    <xdr:to>
      <xdr:col>50</xdr:col>
      <xdr:colOff>114300</xdr:colOff>
      <xdr:row>85</xdr:row>
      <xdr:rowOff>153380</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flipV="1">
          <a:off x="8750300" y="14723038"/>
          <a:ext cx="8890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106172</xdr:rowOff>
    </xdr:from>
    <xdr:to>
      <xdr:col>41</xdr:col>
      <xdr:colOff>101600</xdr:colOff>
      <xdr:row>86</xdr:row>
      <xdr:rowOff>36322</xdr:rowOff>
    </xdr:to>
    <xdr:sp macro="" textlink="">
      <xdr:nvSpPr>
        <xdr:cNvPr id="256" name="楕円 255">
          <a:extLst>
            <a:ext uri="{FF2B5EF4-FFF2-40B4-BE49-F238E27FC236}">
              <a16:creationId xmlns:a16="http://schemas.microsoft.com/office/drawing/2014/main" id="{00000000-0008-0000-0200-000000010000}"/>
            </a:ext>
          </a:extLst>
        </xdr:cNvPr>
        <xdr:cNvSpPr/>
      </xdr:nvSpPr>
      <xdr:spPr>
        <a:xfrm>
          <a:off x="7810500" y="1467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153380</xdr:rowOff>
    </xdr:from>
    <xdr:to>
      <xdr:col>45</xdr:col>
      <xdr:colOff>177800</xdr:colOff>
      <xdr:row>85</xdr:row>
      <xdr:rowOff>156972</xdr:rowOff>
    </xdr:to>
    <xdr:cxnSp macro="">
      <xdr:nvCxnSpPr>
        <xdr:cNvPr id="257" name="直線コネクタ 256">
          <a:extLst>
            <a:ext uri="{FF2B5EF4-FFF2-40B4-BE49-F238E27FC236}">
              <a16:creationId xmlns:a16="http://schemas.microsoft.com/office/drawing/2014/main" id="{00000000-0008-0000-0200-000001010000}"/>
            </a:ext>
          </a:extLst>
        </xdr:cNvPr>
        <xdr:cNvCxnSpPr/>
      </xdr:nvCxnSpPr>
      <xdr:spPr>
        <a:xfrm flipV="1">
          <a:off x="7861300" y="14726630"/>
          <a:ext cx="8890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110091</xdr:rowOff>
    </xdr:from>
    <xdr:to>
      <xdr:col>36</xdr:col>
      <xdr:colOff>165100</xdr:colOff>
      <xdr:row>86</xdr:row>
      <xdr:rowOff>40241</xdr:rowOff>
    </xdr:to>
    <xdr:sp macro="" textlink="">
      <xdr:nvSpPr>
        <xdr:cNvPr id="258" name="楕円 257">
          <a:extLst>
            <a:ext uri="{FF2B5EF4-FFF2-40B4-BE49-F238E27FC236}">
              <a16:creationId xmlns:a16="http://schemas.microsoft.com/office/drawing/2014/main" id="{00000000-0008-0000-0200-000002010000}"/>
            </a:ext>
          </a:extLst>
        </xdr:cNvPr>
        <xdr:cNvSpPr/>
      </xdr:nvSpPr>
      <xdr:spPr>
        <a:xfrm>
          <a:off x="6921500" y="14683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156972</xdr:rowOff>
    </xdr:from>
    <xdr:to>
      <xdr:col>41</xdr:col>
      <xdr:colOff>50800</xdr:colOff>
      <xdr:row>85</xdr:row>
      <xdr:rowOff>160891</xdr:rowOff>
    </xdr:to>
    <xdr:cxnSp macro="">
      <xdr:nvCxnSpPr>
        <xdr:cNvPr id="259" name="直線コネクタ 258">
          <a:extLst>
            <a:ext uri="{FF2B5EF4-FFF2-40B4-BE49-F238E27FC236}">
              <a16:creationId xmlns:a16="http://schemas.microsoft.com/office/drawing/2014/main" id="{00000000-0008-0000-0200-000003010000}"/>
            </a:ext>
          </a:extLst>
        </xdr:cNvPr>
        <xdr:cNvCxnSpPr/>
      </xdr:nvCxnSpPr>
      <xdr:spPr>
        <a:xfrm flipV="1">
          <a:off x="6972300" y="14730222"/>
          <a:ext cx="88900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144615</xdr:rowOff>
    </xdr:from>
    <xdr:ext cx="469744" cy="259045"/>
    <xdr:sp macro="" textlink="">
      <xdr:nvSpPr>
        <xdr:cNvPr id="260" name="n_1aveValue【福祉施設】&#10;一人当たり面積">
          <a:extLst>
            <a:ext uri="{FF2B5EF4-FFF2-40B4-BE49-F238E27FC236}">
              <a16:creationId xmlns:a16="http://schemas.microsoft.com/office/drawing/2014/main" id="{00000000-0008-0000-0200-000004010000}"/>
            </a:ext>
          </a:extLst>
        </xdr:cNvPr>
        <xdr:cNvSpPr txBox="1"/>
      </xdr:nvSpPr>
      <xdr:spPr>
        <a:xfrm>
          <a:off x="9391727" y="143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143310</xdr:rowOff>
    </xdr:from>
    <xdr:ext cx="469744" cy="259045"/>
    <xdr:sp macro="" textlink="">
      <xdr:nvSpPr>
        <xdr:cNvPr id="261" name="n_2aveValue【福祉施設】&#10;一人当たり面積">
          <a:extLst>
            <a:ext uri="{FF2B5EF4-FFF2-40B4-BE49-F238E27FC236}">
              <a16:creationId xmlns:a16="http://schemas.microsoft.com/office/drawing/2014/main" id="{00000000-0008-0000-0200-000005010000}"/>
            </a:ext>
          </a:extLst>
        </xdr:cNvPr>
        <xdr:cNvSpPr txBox="1"/>
      </xdr:nvSpPr>
      <xdr:spPr>
        <a:xfrm>
          <a:off x="8515427" y="14373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150494</xdr:rowOff>
    </xdr:from>
    <xdr:ext cx="469744" cy="259045"/>
    <xdr:sp macro="" textlink="">
      <xdr:nvSpPr>
        <xdr:cNvPr id="262" name="n_3aveValue【福祉施設】&#10;一人当たり面積">
          <a:extLst>
            <a:ext uri="{FF2B5EF4-FFF2-40B4-BE49-F238E27FC236}">
              <a16:creationId xmlns:a16="http://schemas.microsoft.com/office/drawing/2014/main" id="{00000000-0008-0000-0200-000006010000}"/>
            </a:ext>
          </a:extLst>
        </xdr:cNvPr>
        <xdr:cNvSpPr txBox="1"/>
      </xdr:nvSpPr>
      <xdr:spPr>
        <a:xfrm>
          <a:off x="7626427" y="14380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153106</xdr:rowOff>
    </xdr:from>
    <xdr:ext cx="469744" cy="259045"/>
    <xdr:sp macro="" textlink="">
      <xdr:nvSpPr>
        <xdr:cNvPr id="263" name="n_4aveValue【福祉施設】&#10;一人当たり面積">
          <a:extLst>
            <a:ext uri="{FF2B5EF4-FFF2-40B4-BE49-F238E27FC236}">
              <a16:creationId xmlns:a16="http://schemas.microsoft.com/office/drawing/2014/main" id="{00000000-0008-0000-0200-000007010000}"/>
            </a:ext>
          </a:extLst>
        </xdr:cNvPr>
        <xdr:cNvSpPr txBox="1"/>
      </xdr:nvSpPr>
      <xdr:spPr>
        <a:xfrm>
          <a:off x="6737427" y="1438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20265</xdr:rowOff>
    </xdr:from>
    <xdr:ext cx="469744" cy="259045"/>
    <xdr:sp macro="" textlink="">
      <xdr:nvSpPr>
        <xdr:cNvPr id="264" name="n_1mainValue【福祉施設】&#10;一人当たり面積">
          <a:extLst>
            <a:ext uri="{FF2B5EF4-FFF2-40B4-BE49-F238E27FC236}">
              <a16:creationId xmlns:a16="http://schemas.microsoft.com/office/drawing/2014/main" id="{00000000-0008-0000-0200-000008010000}"/>
            </a:ext>
          </a:extLst>
        </xdr:cNvPr>
        <xdr:cNvSpPr txBox="1"/>
      </xdr:nvSpPr>
      <xdr:spPr>
        <a:xfrm>
          <a:off x="9391727" y="1476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23857</xdr:rowOff>
    </xdr:from>
    <xdr:ext cx="469744" cy="259045"/>
    <xdr:sp macro="" textlink="">
      <xdr:nvSpPr>
        <xdr:cNvPr id="265" name="n_2mainValue【福祉施設】&#10;一人当たり面積">
          <a:extLst>
            <a:ext uri="{FF2B5EF4-FFF2-40B4-BE49-F238E27FC236}">
              <a16:creationId xmlns:a16="http://schemas.microsoft.com/office/drawing/2014/main" id="{00000000-0008-0000-0200-000009010000}"/>
            </a:ext>
          </a:extLst>
        </xdr:cNvPr>
        <xdr:cNvSpPr txBox="1"/>
      </xdr:nvSpPr>
      <xdr:spPr>
        <a:xfrm>
          <a:off x="8515427" y="1476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27449</xdr:rowOff>
    </xdr:from>
    <xdr:ext cx="469744" cy="259045"/>
    <xdr:sp macro="" textlink="">
      <xdr:nvSpPr>
        <xdr:cNvPr id="266" name="n_3mainValue【福祉施設】&#10;一人当たり面積">
          <a:extLst>
            <a:ext uri="{FF2B5EF4-FFF2-40B4-BE49-F238E27FC236}">
              <a16:creationId xmlns:a16="http://schemas.microsoft.com/office/drawing/2014/main" id="{00000000-0008-0000-0200-00000A010000}"/>
            </a:ext>
          </a:extLst>
        </xdr:cNvPr>
        <xdr:cNvSpPr txBox="1"/>
      </xdr:nvSpPr>
      <xdr:spPr>
        <a:xfrm>
          <a:off x="7626427" y="1477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31368</xdr:rowOff>
    </xdr:from>
    <xdr:ext cx="469744" cy="259045"/>
    <xdr:sp macro="" textlink="">
      <xdr:nvSpPr>
        <xdr:cNvPr id="267" name="n_4mainValue【福祉施設】&#10;一人当たり面積">
          <a:extLst>
            <a:ext uri="{FF2B5EF4-FFF2-40B4-BE49-F238E27FC236}">
              <a16:creationId xmlns:a16="http://schemas.microsoft.com/office/drawing/2014/main" id="{00000000-0008-0000-0200-00000B010000}"/>
            </a:ext>
          </a:extLst>
        </xdr:cNvPr>
        <xdr:cNvSpPr txBox="1"/>
      </xdr:nvSpPr>
      <xdr:spPr>
        <a:xfrm>
          <a:off x="6737427" y="14776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2" name="正方形/長方形 271">
          <a:extLst>
            <a:ext uri="{FF2B5EF4-FFF2-40B4-BE49-F238E27FC236}">
              <a16:creationId xmlns:a16="http://schemas.microsoft.com/office/drawing/2014/main" id="{00000000-0008-0000-0200-000010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3" name="正方形/長方形 272">
          <a:extLst>
            <a:ext uri="{FF2B5EF4-FFF2-40B4-BE49-F238E27FC236}">
              <a16:creationId xmlns:a16="http://schemas.microsoft.com/office/drawing/2014/main" id="{00000000-0008-0000-0200-000011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4" name="正方形/長方形 273">
          <a:extLst>
            <a:ext uri="{FF2B5EF4-FFF2-40B4-BE49-F238E27FC236}">
              <a16:creationId xmlns:a16="http://schemas.microsoft.com/office/drawing/2014/main" id="{00000000-0008-0000-0200-000012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5" name="正方形/長方形 274">
          <a:extLst>
            <a:ext uri="{FF2B5EF4-FFF2-40B4-BE49-F238E27FC236}">
              <a16:creationId xmlns:a16="http://schemas.microsoft.com/office/drawing/2014/main" id="{00000000-0008-0000-0200-000013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86" name="テキスト ボックス 285">
          <a:extLst>
            <a:ext uri="{FF2B5EF4-FFF2-40B4-BE49-F238E27FC236}">
              <a16:creationId xmlns:a16="http://schemas.microsoft.com/office/drawing/2014/main" id="{00000000-0008-0000-0200-00001E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88" name="テキスト ボックス 287">
          <a:extLst>
            <a:ext uri="{FF2B5EF4-FFF2-40B4-BE49-F238E27FC236}">
              <a16:creationId xmlns:a16="http://schemas.microsoft.com/office/drawing/2014/main" id="{00000000-0008-0000-0200-000020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90" name="テキスト ボックス 289">
          <a:extLst>
            <a:ext uri="{FF2B5EF4-FFF2-40B4-BE49-F238E27FC236}">
              <a16:creationId xmlns:a16="http://schemas.microsoft.com/office/drawing/2014/main" id="{00000000-0008-0000-0200-000022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92" name="【市民会館】&#10;有形固定資産減価償却率グラフ枠">
          <a:extLst>
            <a:ext uri="{FF2B5EF4-FFF2-40B4-BE49-F238E27FC236}">
              <a16:creationId xmlns:a16="http://schemas.microsoft.com/office/drawing/2014/main" id="{00000000-0008-0000-0200-000024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293" name="直線コネクタ 292">
          <a:extLst>
            <a:ext uri="{FF2B5EF4-FFF2-40B4-BE49-F238E27FC236}">
              <a16:creationId xmlns:a16="http://schemas.microsoft.com/office/drawing/2014/main" id="{00000000-0008-0000-0200-000025010000}"/>
            </a:ext>
          </a:extLst>
        </xdr:cNvPr>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294" name="【市民会館】&#10;有形固定資産減価償却率最小値テキスト">
          <a:extLst>
            <a:ext uri="{FF2B5EF4-FFF2-40B4-BE49-F238E27FC236}">
              <a16:creationId xmlns:a16="http://schemas.microsoft.com/office/drawing/2014/main" id="{00000000-0008-0000-0200-000026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295" name="直線コネクタ 294">
          <a:extLst>
            <a:ext uri="{FF2B5EF4-FFF2-40B4-BE49-F238E27FC236}">
              <a16:creationId xmlns:a16="http://schemas.microsoft.com/office/drawing/2014/main" id="{00000000-0008-0000-0200-000027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296" name="【市民会館】&#10;有形固定資産減価償却率最大値テキスト">
          <a:extLst>
            <a:ext uri="{FF2B5EF4-FFF2-40B4-BE49-F238E27FC236}">
              <a16:creationId xmlns:a16="http://schemas.microsoft.com/office/drawing/2014/main" id="{00000000-0008-0000-0200-000028010000}"/>
            </a:ext>
          </a:extLst>
        </xdr:cNvPr>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297" name="直線コネクタ 296">
          <a:extLst>
            <a:ext uri="{FF2B5EF4-FFF2-40B4-BE49-F238E27FC236}">
              <a16:creationId xmlns:a16="http://schemas.microsoft.com/office/drawing/2014/main" id="{00000000-0008-0000-0200-000029010000}"/>
            </a:ext>
          </a:extLst>
        </xdr:cNvPr>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52813</xdr:rowOff>
    </xdr:from>
    <xdr:ext cx="405111" cy="259045"/>
    <xdr:sp macro="" textlink="">
      <xdr:nvSpPr>
        <xdr:cNvPr id="298" name="【市民会館】&#10;有形固定資産減価償却率平均値テキスト">
          <a:extLst>
            <a:ext uri="{FF2B5EF4-FFF2-40B4-BE49-F238E27FC236}">
              <a16:creationId xmlns:a16="http://schemas.microsoft.com/office/drawing/2014/main" id="{00000000-0008-0000-0200-00002A010000}"/>
            </a:ext>
          </a:extLst>
        </xdr:cNvPr>
        <xdr:cNvSpPr txBox="1"/>
      </xdr:nvSpPr>
      <xdr:spPr>
        <a:xfrm>
          <a:off x="4673600" y="18055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74386</xdr:rowOff>
    </xdr:from>
    <xdr:to>
      <xdr:col>24</xdr:col>
      <xdr:colOff>114300</xdr:colOff>
      <xdr:row>106</xdr:row>
      <xdr:rowOff>4536</xdr:rowOff>
    </xdr:to>
    <xdr:sp macro="" textlink="">
      <xdr:nvSpPr>
        <xdr:cNvPr id="299" name="フローチャート: 判断 298">
          <a:extLst>
            <a:ext uri="{FF2B5EF4-FFF2-40B4-BE49-F238E27FC236}">
              <a16:creationId xmlns:a16="http://schemas.microsoft.com/office/drawing/2014/main" id="{00000000-0008-0000-0200-00002B010000}"/>
            </a:ext>
          </a:extLst>
        </xdr:cNvPr>
        <xdr:cNvSpPr/>
      </xdr:nvSpPr>
      <xdr:spPr>
        <a:xfrm>
          <a:off x="4584700" y="180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133169</xdr:rowOff>
    </xdr:from>
    <xdr:to>
      <xdr:col>20</xdr:col>
      <xdr:colOff>38100</xdr:colOff>
      <xdr:row>106</xdr:row>
      <xdr:rowOff>63319</xdr:rowOff>
    </xdr:to>
    <xdr:sp macro="" textlink="">
      <xdr:nvSpPr>
        <xdr:cNvPr id="300" name="フローチャート: 判断 299">
          <a:extLst>
            <a:ext uri="{FF2B5EF4-FFF2-40B4-BE49-F238E27FC236}">
              <a16:creationId xmlns:a16="http://schemas.microsoft.com/office/drawing/2014/main" id="{00000000-0008-0000-0200-00002C010000}"/>
            </a:ext>
          </a:extLst>
        </xdr:cNvPr>
        <xdr:cNvSpPr/>
      </xdr:nvSpPr>
      <xdr:spPr>
        <a:xfrm>
          <a:off x="3746500" y="1813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136434</xdr:rowOff>
    </xdr:from>
    <xdr:to>
      <xdr:col>15</xdr:col>
      <xdr:colOff>101600</xdr:colOff>
      <xdr:row>106</xdr:row>
      <xdr:rowOff>66584</xdr:rowOff>
    </xdr:to>
    <xdr:sp macro="" textlink="">
      <xdr:nvSpPr>
        <xdr:cNvPr id="301" name="フローチャート: 判断 300">
          <a:extLst>
            <a:ext uri="{FF2B5EF4-FFF2-40B4-BE49-F238E27FC236}">
              <a16:creationId xmlns:a16="http://schemas.microsoft.com/office/drawing/2014/main" id="{00000000-0008-0000-0200-00002D010000}"/>
            </a:ext>
          </a:extLst>
        </xdr:cNvPr>
        <xdr:cNvSpPr/>
      </xdr:nvSpPr>
      <xdr:spPr>
        <a:xfrm>
          <a:off x="2857500" y="1813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98879</xdr:rowOff>
    </xdr:from>
    <xdr:to>
      <xdr:col>10</xdr:col>
      <xdr:colOff>165100</xdr:colOff>
      <xdr:row>106</xdr:row>
      <xdr:rowOff>29029</xdr:rowOff>
    </xdr:to>
    <xdr:sp macro="" textlink="">
      <xdr:nvSpPr>
        <xdr:cNvPr id="302" name="フローチャート: 判断 301">
          <a:extLst>
            <a:ext uri="{FF2B5EF4-FFF2-40B4-BE49-F238E27FC236}">
              <a16:creationId xmlns:a16="http://schemas.microsoft.com/office/drawing/2014/main" id="{00000000-0008-0000-0200-00002E010000}"/>
            </a:ext>
          </a:extLst>
        </xdr:cNvPr>
        <xdr:cNvSpPr/>
      </xdr:nvSpPr>
      <xdr:spPr>
        <a:xfrm>
          <a:off x="1968500" y="1810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69487</xdr:rowOff>
    </xdr:from>
    <xdr:to>
      <xdr:col>6</xdr:col>
      <xdr:colOff>38100</xdr:colOff>
      <xdr:row>105</xdr:row>
      <xdr:rowOff>171087</xdr:rowOff>
    </xdr:to>
    <xdr:sp macro="" textlink="">
      <xdr:nvSpPr>
        <xdr:cNvPr id="303" name="フローチャート: 判断 302">
          <a:extLst>
            <a:ext uri="{FF2B5EF4-FFF2-40B4-BE49-F238E27FC236}">
              <a16:creationId xmlns:a16="http://schemas.microsoft.com/office/drawing/2014/main" id="{00000000-0008-0000-0200-00002F010000}"/>
            </a:ext>
          </a:extLst>
        </xdr:cNvPr>
        <xdr:cNvSpPr/>
      </xdr:nvSpPr>
      <xdr:spPr>
        <a:xfrm>
          <a:off x="1079500" y="1807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05" name="テキスト ボックス 304">
          <a:extLst>
            <a:ext uri="{FF2B5EF4-FFF2-40B4-BE49-F238E27FC236}">
              <a16:creationId xmlns:a16="http://schemas.microsoft.com/office/drawing/2014/main" id="{00000000-0008-0000-0200-000031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06" name="テキスト ボックス 305">
          <a:extLst>
            <a:ext uri="{FF2B5EF4-FFF2-40B4-BE49-F238E27FC236}">
              <a16:creationId xmlns:a16="http://schemas.microsoft.com/office/drawing/2014/main" id="{00000000-0008-0000-0200-000032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07" name="テキスト ボックス 306">
          <a:extLst>
            <a:ext uri="{FF2B5EF4-FFF2-40B4-BE49-F238E27FC236}">
              <a16:creationId xmlns:a16="http://schemas.microsoft.com/office/drawing/2014/main" id="{00000000-0008-0000-0200-000033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08" name="テキスト ボックス 307">
          <a:extLst>
            <a:ext uri="{FF2B5EF4-FFF2-40B4-BE49-F238E27FC236}">
              <a16:creationId xmlns:a16="http://schemas.microsoft.com/office/drawing/2014/main" id="{00000000-0008-0000-0200-000034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59689</xdr:rowOff>
    </xdr:from>
    <xdr:to>
      <xdr:col>24</xdr:col>
      <xdr:colOff>114300</xdr:colOff>
      <xdr:row>104</xdr:row>
      <xdr:rowOff>161289</xdr:rowOff>
    </xdr:to>
    <xdr:sp macro="" textlink="">
      <xdr:nvSpPr>
        <xdr:cNvPr id="309" name="楕円 308">
          <a:extLst>
            <a:ext uri="{FF2B5EF4-FFF2-40B4-BE49-F238E27FC236}">
              <a16:creationId xmlns:a16="http://schemas.microsoft.com/office/drawing/2014/main" id="{00000000-0008-0000-0200-000035010000}"/>
            </a:ext>
          </a:extLst>
        </xdr:cNvPr>
        <xdr:cNvSpPr/>
      </xdr:nvSpPr>
      <xdr:spPr>
        <a:xfrm>
          <a:off x="4584700" y="1789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82566</xdr:rowOff>
    </xdr:from>
    <xdr:ext cx="405111" cy="259045"/>
    <xdr:sp macro="" textlink="">
      <xdr:nvSpPr>
        <xdr:cNvPr id="310" name="【市民会館】&#10;有形固定資産減価償却率該当値テキスト">
          <a:extLst>
            <a:ext uri="{FF2B5EF4-FFF2-40B4-BE49-F238E27FC236}">
              <a16:creationId xmlns:a16="http://schemas.microsoft.com/office/drawing/2014/main" id="{00000000-0008-0000-0200-000036010000}"/>
            </a:ext>
          </a:extLst>
        </xdr:cNvPr>
        <xdr:cNvSpPr txBox="1"/>
      </xdr:nvSpPr>
      <xdr:spPr>
        <a:xfrm>
          <a:off x="4673600" y="17741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100512</xdr:rowOff>
    </xdr:from>
    <xdr:to>
      <xdr:col>20</xdr:col>
      <xdr:colOff>38100</xdr:colOff>
      <xdr:row>106</xdr:row>
      <xdr:rowOff>30662</xdr:rowOff>
    </xdr:to>
    <xdr:sp macro="" textlink="">
      <xdr:nvSpPr>
        <xdr:cNvPr id="311" name="楕円 310">
          <a:extLst>
            <a:ext uri="{FF2B5EF4-FFF2-40B4-BE49-F238E27FC236}">
              <a16:creationId xmlns:a16="http://schemas.microsoft.com/office/drawing/2014/main" id="{00000000-0008-0000-0200-000037010000}"/>
            </a:ext>
          </a:extLst>
        </xdr:cNvPr>
        <xdr:cNvSpPr/>
      </xdr:nvSpPr>
      <xdr:spPr>
        <a:xfrm>
          <a:off x="3746500" y="1810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110489</xdr:rowOff>
    </xdr:from>
    <xdr:to>
      <xdr:col>24</xdr:col>
      <xdr:colOff>63500</xdr:colOff>
      <xdr:row>105</xdr:row>
      <xdr:rowOff>151312</xdr:rowOff>
    </xdr:to>
    <xdr:cxnSp macro="">
      <xdr:nvCxnSpPr>
        <xdr:cNvPr id="312" name="直線コネクタ 311">
          <a:extLst>
            <a:ext uri="{FF2B5EF4-FFF2-40B4-BE49-F238E27FC236}">
              <a16:creationId xmlns:a16="http://schemas.microsoft.com/office/drawing/2014/main" id="{00000000-0008-0000-0200-000038010000}"/>
            </a:ext>
          </a:extLst>
        </xdr:cNvPr>
        <xdr:cNvCxnSpPr/>
      </xdr:nvCxnSpPr>
      <xdr:spPr>
        <a:xfrm flipV="1">
          <a:off x="3797300" y="17941289"/>
          <a:ext cx="838200" cy="212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69487</xdr:rowOff>
    </xdr:from>
    <xdr:to>
      <xdr:col>15</xdr:col>
      <xdr:colOff>101600</xdr:colOff>
      <xdr:row>107</xdr:row>
      <xdr:rowOff>171087</xdr:rowOff>
    </xdr:to>
    <xdr:sp macro="" textlink="">
      <xdr:nvSpPr>
        <xdr:cNvPr id="313" name="楕円 312">
          <a:extLst>
            <a:ext uri="{FF2B5EF4-FFF2-40B4-BE49-F238E27FC236}">
              <a16:creationId xmlns:a16="http://schemas.microsoft.com/office/drawing/2014/main" id="{00000000-0008-0000-0200-000039010000}"/>
            </a:ext>
          </a:extLst>
        </xdr:cNvPr>
        <xdr:cNvSpPr/>
      </xdr:nvSpPr>
      <xdr:spPr>
        <a:xfrm>
          <a:off x="2857500" y="1841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151312</xdr:rowOff>
    </xdr:from>
    <xdr:to>
      <xdr:col>19</xdr:col>
      <xdr:colOff>177800</xdr:colOff>
      <xdr:row>107</xdr:row>
      <xdr:rowOff>120287</xdr:rowOff>
    </xdr:to>
    <xdr:cxnSp macro="">
      <xdr:nvCxnSpPr>
        <xdr:cNvPr id="314" name="直線コネクタ 313">
          <a:extLst>
            <a:ext uri="{FF2B5EF4-FFF2-40B4-BE49-F238E27FC236}">
              <a16:creationId xmlns:a16="http://schemas.microsoft.com/office/drawing/2014/main" id="{00000000-0008-0000-0200-00003A010000}"/>
            </a:ext>
          </a:extLst>
        </xdr:cNvPr>
        <xdr:cNvCxnSpPr/>
      </xdr:nvCxnSpPr>
      <xdr:spPr>
        <a:xfrm flipV="1">
          <a:off x="2908300" y="18153562"/>
          <a:ext cx="889000" cy="311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10705</xdr:rowOff>
    </xdr:from>
    <xdr:to>
      <xdr:col>10</xdr:col>
      <xdr:colOff>165100</xdr:colOff>
      <xdr:row>107</xdr:row>
      <xdr:rowOff>112305</xdr:rowOff>
    </xdr:to>
    <xdr:sp macro="" textlink="">
      <xdr:nvSpPr>
        <xdr:cNvPr id="315" name="楕円 314">
          <a:extLst>
            <a:ext uri="{FF2B5EF4-FFF2-40B4-BE49-F238E27FC236}">
              <a16:creationId xmlns:a16="http://schemas.microsoft.com/office/drawing/2014/main" id="{00000000-0008-0000-0200-00003B010000}"/>
            </a:ext>
          </a:extLst>
        </xdr:cNvPr>
        <xdr:cNvSpPr/>
      </xdr:nvSpPr>
      <xdr:spPr>
        <a:xfrm>
          <a:off x="1968500" y="1835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61505</xdr:rowOff>
    </xdr:from>
    <xdr:to>
      <xdr:col>15</xdr:col>
      <xdr:colOff>50800</xdr:colOff>
      <xdr:row>107</xdr:row>
      <xdr:rowOff>120287</xdr:rowOff>
    </xdr:to>
    <xdr:cxnSp macro="">
      <xdr:nvCxnSpPr>
        <xdr:cNvPr id="316" name="直線コネクタ 315">
          <a:extLst>
            <a:ext uri="{FF2B5EF4-FFF2-40B4-BE49-F238E27FC236}">
              <a16:creationId xmlns:a16="http://schemas.microsoft.com/office/drawing/2014/main" id="{00000000-0008-0000-0200-00003C010000}"/>
            </a:ext>
          </a:extLst>
        </xdr:cNvPr>
        <xdr:cNvCxnSpPr/>
      </xdr:nvCxnSpPr>
      <xdr:spPr>
        <a:xfrm>
          <a:off x="2019300" y="18406655"/>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126637</xdr:rowOff>
    </xdr:from>
    <xdr:to>
      <xdr:col>6</xdr:col>
      <xdr:colOff>38100</xdr:colOff>
      <xdr:row>107</xdr:row>
      <xdr:rowOff>56787</xdr:rowOff>
    </xdr:to>
    <xdr:sp macro="" textlink="">
      <xdr:nvSpPr>
        <xdr:cNvPr id="317" name="楕円 316">
          <a:extLst>
            <a:ext uri="{FF2B5EF4-FFF2-40B4-BE49-F238E27FC236}">
              <a16:creationId xmlns:a16="http://schemas.microsoft.com/office/drawing/2014/main" id="{00000000-0008-0000-0200-00003D010000}"/>
            </a:ext>
          </a:extLst>
        </xdr:cNvPr>
        <xdr:cNvSpPr/>
      </xdr:nvSpPr>
      <xdr:spPr>
        <a:xfrm>
          <a:off x="1079500" y="1830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5987</xdr:rowOff>
    </xdr:from>
    <xdr:to>
      <xdr:col>10</xdr:col>
      <xdr:colOff>114300</xdr:colOff>
      <xdr:row>107</xdr:row>
      <xdr:rowOff>61505</xdr:rowOff>
    </xdr:to>
    <xdr:cxnSp macro="">
      <xdr:nvCxnSpPr>
        <xdr:cNvPr id="318" name="直線コネクタ 317">
          <a:extLst>
            <a:ext uri="{FF2B5EF4-FFF2-40B4-BE49-F238E27FC236}">
              <a16:creationId xmlns:a16="http://schemas.microsoft.com/office/drawing/2014/main" id="{00000000-0008-0000-0200-00003E010000}"/>
            </a:ext>
          </a:extLst>
        </xdr:cNvPr>
        <xdr:cNvCxnSpPr/>
      </xdr:nvCxnSpPr>
      <xdr:spPr>
        <a:xfrm>
          <a:off x="1130300" y="18351137"/>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54446</xdr:rowOff>
    </xdr:from>
    <xdr:ext cx="405111" cy="259045"/>
    <xdr:sp macro="" textlink="">
      <xdr:nvSpPr>
        <xdr:cNvPr id="319" name="n_1aveValue【市民会館】&#10;有形固定資産減価償却率">
          <a:extLst>
            <a:ext uri="{FF2B5EF4-FFF2-40B4-BE49-F238E27FC236}">
              <a16:creationId xmlns:a16="http://schemas.microsoft.com/office/drawing/2014/main" id="{00000000-0008-0000-0200-00003F010000}"/>
            </a:ext>
          </a:extLst>
        </xdr:cNvPr>
        <xdr:cNvSpPr txBox="1"/>
      </xdr:nvSpPr>
      <xdr:spPr>
        <a:xfrm>
          <a:off x="3582044" y="1822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83111</xdr:rowOff>
    </xdr:from>
    <xdr:ext cx="405111" cy="259045"/>
    <xdr:sp macro="" textlink="">
      <xdr:nvSpPr>
        <xdr:cNvPr id="320" name="n_2aveValue【市民会館】&#10;有形固定資産減価償却率">
          <a:extLst>
            <a:ext uri="{FF2B5EF4-FFF2-40B4-BE49-F238E27FC236}">
              <a16:creationId xmlns:a16="http://schemas.microsoft.com/office/drawing/2014/main" id="{00000000-0008-0000-0200-000040010000}"/>
            </a:ext>
          </a:extLst>
        </xdr:cNvPr>
        <xdr:cNvSpPr txBox="1"/>
      </xdr:nvSpPr>
      <xdr:spPr>
        <a:xfrm>
          <a:off x="2705744" y="17913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45556</xdr:rowOff>
    </xdr:from>
    <xdr:ext cx="405111" cy="259045"/>
    <xdr:sp macro="" textlink="">
      <xdr:nvSpPr>
        <xdr:cNvPr id="321" name="n_3aveValue【市民会館】&#10;有形固定資産減価償却率">
          <a:extLst>
            <a:ext uri="{FF2B5EF4-FFF2-40B4-BE49-F238E27FC236}">
              <a16:creationId xmlns:a16="http://schemas.microsoft.com/office/drawing/2014/main" id="{00000000-0008-0000-0200-000041010000}"/>
            </a:ext>
          </a:extLst>
        </xdr:cNvPr>
        <xdr:cNvSpPr txBox="1"/>
      </xdr:nvSpPr>
      <xdr:spPr>
        <a:xfrm>
          <a:off x="1816744" y="17876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16164</xdr:rowOff>
    </xdr:from>
    <xdr:ext cx="405111" cy="259045"/>
    <xdr:sp macro="" textlink="">
      <xdr:nvSpPr>
        <xdr:cNvPr id="322" name="n_4aveValue【市民会館】&#10;有形固定資産減価償却率">
          <a:extLst>
            <a:ext uri="{FF2B5EF4-FFF2-40B4-BE49-F238E27FC236}">
              <a16:creationId xmlns:a16="http://schemas.microsoft.com/office/drawing/2014/main" id="{00000000-0008-0000-0200-000042010000}"/>
            </a:ext>
          </a:extLst>
        </xdr:cNvPr>
        <xdr:cNvSpPr txBox="1"/>
      </xdr:nvSpPr>
      <xdr:spPr>
        <a:xfrm>
          <a:off x="927744" y="1784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47189</xdr:rowOff>
    </xdr:from>
    <xdr:ext cx="405111" cy="259045"/>
    <xdr:sp macro="" textlink="">
      <xdr:nvSpPr>
        <xdr:cNvPr id="323" name="n_1mainValue【市民会館】&#10;有形固定資産減価償却率">
          <a:extLst>
            <a:ext uri="{FF2B5EF4-FFF2-40B4-BE49-F238E27FC236}">
              <a16:creationId xmlns:a16="http://schemas.microsoft.com/office/drawing/2014/main" id="{00000000-0008-0000-0200-000043010000}"/>
            </a:ext>
          </a:extLst>
        </xdr:cNvPr>
        <xdr:cNvSpPr txBox="1"/>
      </xdr:nvSpPr>
      <xdr:spPr>
        <a:xfrm>
          <a:off x="3582044" y="17877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162214</xdr:rowOff>
    </xdr:from>
    <xdr:ext cx="405111" cy="259045"/>
    <xdr:sp macro="" textlink="">
      <xdr:nvSpPr>
        <xdr:cNvPr id="324" name="n_2mainValue【市民会館】&#10;有形固定資産減価償却率">
          <a:extLst>
            <a:ext uri="{FF2B5EF4-FFF2-40B4-BE49-F238E27FC236}">
              <a16:creationId xmlns:a16="http://schemas.microsoft.com/office/drawing/2014/main" id="{00000000-0008-0000-0200-000044010000}"/>
            </a:ext>
          </a:extLst>
        </xdr:cNvPr>
        <xdr:cNvSpPr txBox="1"/>
      </xdr:nvSpPr>
      <xdr:spPr>
        <a:xfrm>
          <a:off x="2705744" y="18507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103432</xdr:rowOff>
    </xdr:from>
    <xdr:ext cx="405111" cy="259045"/>
    <xdr:sp macro="" textlink="">
      <xdr:nvSpPr>
        <xdr:cNvPr id="325" name="n_3mainValue【市民会館】&#10;有形固定資産減価償却率">
          <a:extLst>
            <a:ext uri="{FF2B5EF4-FFF2-40B4-BE49-F238E27FC236}">
              <a16:creationId xmlns:a16="http://schemas.microsoft.com/office/drawing/2014/main" id="{00000000-0008-0000-0200-000045010000}"/>
            </a:ext>
          </a:extLst>
        </xdr:cNvPr>
        <xdr:cNvSpPr txBox="1"/>
      </xdr:nvSpPr>
      <xdr:spPr>
        <a:xfrm>
          <a:off x="1816744" y="1844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47914</xdr:rowOff>
    </xdr:from>
    <xdr:ext cx="405111" cy="259045"/>
    <xdr:sp macro="" textlink="">
      <xdr:nvSpPr>
        <xdr:cNvPr id="326" name="n_4mainValue【市民会館】&#10;有形固定資産減価償却率">
          <a:extLst>
            <a:ext uri="{FF2B5EF4-FFF2-40B4-BE49-F238E27FC236}">
              <a16:creationId xmlns:a16="http://schemas.microsoft.com/office/drawing/2014/main" id="{00000000-0008-0000-0200-000046010000}"/>
            </a:ext>
          </a:extLst>
        </xdr:cNvPr>
        <xdr:cNvSpPr txBox="1"/>
      </xdr:nvSpPr>
      <xdr:spPr>
        <a:xfrm>
          <a:off x="927744" y="18393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29" name="正方形/長方形 328">
          <a:extLst>
            <a:ext uri="{FF2B5EF4-FFF2-40B4-BE49-F238E27FC236}">
              <a16:creationId xmlns:a16="http://schemas.microsoft.com/office/drawing/2014/main" id="{00000000-0008-0000-0200-000049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0" name="正方形/長方形 329">
          <a:extLst>
            <a:ext uri="{FF2B5EF4-FFF2-40B4-BE49-F238E27FC236}">
              <a16:creationId xmlns:a16="http://schemas.microsoft.com/office/drawing/2014/main" id="{00000000-0008-0000-0200-00004A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1" name="正方形/長方形 330">
          <a:extLst>
            <a:ext uri="{FF2B5EF4-FFF2-40B4-BE49-F238E27FC236}">
              <a16:creationId xmlns:a16="http://schemas.microsoft.com/office/drawing/2014/main" id="{00000000-0008-0000-0200-00004B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2" name="正方形/長方形 331">
          <a:extLst>
            <a:ext uri="{FF2B5EF4-FFF2-40B4-BE49-F238E27FC236}">
              <a16:creationId xmlns:a16="http://schemas.microsoft.com/office/drawing/2014/main" id="{00000000-0008-0000-0200-00004C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3" name="正方形/長方形 332">
          <a:extLst>
            <a:ext uri="{FF2B5EF4-FFF2-40B4-BE49-F238E27FC236}">
              <a16:creationId xmlns:a16="http://schemas.microsoft.com/office/drawing/2014/main" id="{00000000-0008-0000-0200-00004D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34" name="正方形/長方形 333">
          <a:extLst>
            <a:ext uri="{FF2B5EF4-FFF2-40B4-BE49-F238E27FC236}">
              <a16:creationId xmlns:a16="http://schemas.microsoft.com/office/drawing/2014/main" id="{00000000-0008-0000-0200-00004E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36" name="直線コネクタ 335">
          <a:extLst>
            <a:ext uri="{FF2B5EF4-FFF2-40B4-BE49-F238E27FC236}">
              <a16:creationId xmlns:a16="http://schemas.microsoft.com/office/drawing/2014/main" id="{00000000-0008-0000-0200-000050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0" name="テキスト ボックス 339">
          <a:extLst>
            <a:ext uri="{FF2B5EF4-FFF2-40B4-BE49-F238E27FC236}">
              <a16:creationId xmlns:a16="http://schemas.microsoft.com/office/drawing/2014/main" id="{00000000-0008-0000-0200-000054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1" name="直線コネクタ 340">
          <a:extLst>
            <a:ext uri="{FF2B5EF4-FFF2-40B4-BE49-F238E27FC236}">
              <a16:creationId xmlns:a16="http://schemas.microsoft.com/office/drawing/2014/main" id="{00000000-0008-0000-0200-000055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42" name="テキスト ボックス 341">
          <a:extLst>
            <a:ext uri="{FF2B5EF4-FFF2-40B4-BE49-F238E27FC236}">
              <a16:creationId xmlns:a16="http://schemas.microsoft.com/office/drawing/2014/main" id="{00000000-0008-0000-0200-000056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43" name="直線コネクタ 342">
          <a:extLst>
            <a:ext uri="{FF2B5EF4-FFF2-40B4-BE49-F238E27FC236}">
              <a16:creationId xmlns:a16="http://schemas.microsoft.com/office/drawing/2014/main" id="{00000000-0008-0000-0200-000057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44" name="テキスト ボックス 343">
          <a:extLst>
            <a:ext uri="{FF2B5EF4-FFF2-40B4-BE49-F238E27FC236}">
              <a16:creationId xmlns:a16="http://schemas.microsoft.com/office/drawing/2014/main" id="{00000000-0008-0000-0200-000058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45" name="直線コネクタ 344">
          <a:extLst>
            <a:ext uri="{FF2B5EF4-FFF2-40B4-BE49-F238E27FC236}">
              <a16:creationId xmlns:a16="http://schemas.microsoft.com/office/drawing/2014/main" id="{00000000-0008-0000-0200-000059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46" name="テキスト ボックス 345">
          <a:extLst>
            <a:ext uri="{FF2B5EF4-FFF2-40B4-BE49-F238E27FC236}">
              <a16:creationId xmlns:a16="http://schemas.microsoft.com/office/drawing/2014/main" id="{00000000-0008-0000-0200-00005A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47" name="直線コネクタ 346">
          <a:extLst>
            <a:ext uri="{FF2B5EF4-FFF2-40B4-BE49-F238E27FC236}">
              <a16:creationId xmlns:a16="http://schemas.microsoft.com/office/drawing/2014/main" id="{00000000-0008-0000-0200-00005B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48" name="テキスト ボックス 347">
          <a:extLst>
            <a:ext uri="{FF2B5EF4-FFF2-40B4-BE49-F238E27FC236}">
              <a16:creationId xmlns:a16="http://schemas.microsoft.com/office/drawing/2014/main" id="{00000000-0008-0000-0200-00005C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49" name="【市民会館】&#10;一人当たり面積グラフ枠">
          <a:extLst>
            <a:ext uri="{FF2B5EF4-FFF2-40B4-BE49-F238E27FC236}">
              <a16:creationId xmlns:a16="http://schemas.microsoft.com/office/drawing/2014/main" id="{00000000-0008-0000-0200-00005D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60961</xdr:rowOff>
    </xdr:from>
    <xdr:to>
      <xdr:col>54</xdr:col>
      <xdr:colOff>189865</xdr:colOff>
      <xdr:row>108</xdr:row>
      <xdr:rowOff>126112</xdr:rowOff>
    </xdr:to>
    <xdr:cxnSp macro="">
      <xdr:nvCxnSpPr>
        <xdr:cNvPr id="350" name="直線コネクタ 349">
          <a:extLst>
            <a:ext uri="{FF2B5EF4-FFF2-40B4-BE49-F238E27FC236}">
              <a16:creationId xmlns:a16="http://schemas.microsoft.com/office/drawing/2014/main" id="{00000000-0008-0000-0200-00005E010000}"/>
            </a:ext>
          </a:extLst>
        </xdr:cNvPr>
        <xdr:cNvCxnSpPr/>
      </xdr:nvCxnSpPr>
      <xdr:spPr>
        <a:xfrm flipV="1">
          <a:off x="10476865" y="17034511"/>
          <a:ext cx="0" cy="1608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129939</xdr:rowOff>
    </xdr:from>
    <xdr:ext cx="469744" cy="259045"/>
    <xdr:sp macro="" textlink="">
      <xdr:nvSpPr>
        <xdr:cNvPr id="351" name="【市民会館】&#10;一人当たり面積最小値テキスト">
          <a:extLst>
            <a:ext uri="{FF2B5EF4-FFF2-40B4-BE49-F238E27FC236}">
              <a16:creationId xmlns:a16="http://schemas.microsoft.com/office/drawing/2014/main" id="{00000000-0008-0000-0200-00005F010000}"/>
            </a:ext>
          </a:extLst>
        </xdr:cNvPr>
        <xdr:cNvSpPr txBox="1"/>
      </xdr:nvSpPr>
      <xdr:spPr>
        <a:xfrm>
          <a:off x="10515600" y="1864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126112</xdr:rowOff>
    </xdr:from>
    <xdr:to>
      <xdr:col>55</xdr:col>
      <xdr:colOff>88900</xdr:colOff>
      <xdr:row>108</xdr:row>
      <xdr:rowOff>126112</xdr:rowOff>
    </xdr:to>
    <xdr:cxnSp macro="">
      <xdr:nvCxnSpPr>
        <xdr:cNvPr id="352" name="直線コネクタ 351">
          <a:extLst>
            <a:ext uri="{FF2B5EF4-FFF2-40B4-BE49-F238E27FC236}">
              <a16:creationId xmlns:a16="http://schemas.microsoft.com/office/drawing/2014/main" id="{00000000-0008-0000-0200-000060010000}"/>
            </a:ext>
          </a:extLst>
        </xdr:cNvPr>
        <xdr:cNvCxnSpPr/>
      </xdr:nvCxnSpPr>
      <xdr:spPr>
        <a:xfrm>
          <a:off x="10388600" y="18642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7638</xdr:rowOff>
    </xdr:from>
    <xdr:ext cx="469744" cy="259045"/>
    <xdr:sp macro="" textlink="">
      <xdr:nvSpPr>
        <xdr:cNvPr id="353" name="【市民会館】&#10;一人当たり面積最大値テキスト">
          <a:extLst>
            <a:ext uri="{FF2B5EF4-FFF2-40B4-BE49-F238E27FC236}">
              <a16:creationId xmlns:a16="http://schemas.microsoft.com/office/drawing/2014/main" id="{00000000-0008-0000-0200-000061010000}"/>
            </a:ext>
          </a:extLst>
        </xdr:cNvPr>
        <xdr:cNvSpPr txBox="1"/>
      </xdr:nvSpPr>
      <xdr:spPr>
        <a:xfrm>
          <a:off x="10515600" y="16809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60961</xdr:rowOff>
    </xdr:from>
    <xdr:to>
      <xdr:col>55</xdr:col>
      <xdr:colOff>88900</xdr:colOff>
      <xdr:row>99</xdr:row>
      <xdr:rowOff>60961</xdr:rowOff>
    </xdr:to>
    <xdr:cxnSp macro="">
      <xdr:nvCxnSpPr>
        <xdr:cNvPr id="354" name="直線コネクタ 353">
          <a:extLst>
            <a:ext uri="{FF2B5EF4-FFF2-40B4-BE49-F238E27FC236}">
              <a16:creationId xmlns:a16="http://schemas.microsoft.com/office/drawing/2014/main" id="{00000000-0008-0000-0200-000062010000}"/>
            </a:ext>
          </a:extLst>
        </xdr:cNvPr>
        <xdr:cNvCxnSpPr/>
      </xdr:nvCxnSpPr>
      <xdr:spPr>
        <a:xfrm>
          <a:off x="10388600" y="17034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30878</xdr:rowOff>
    </xdr:from>
    <xdr:ext cx="469744" cy="259045"/>
    <xdr:sp macro="" textlink="">
      <xdr:nvSpPr>
        <xdr:cNvPr id="355" name="【市民会館】&#10;一人当たり面積平均値テキスト">
          <a:extLst>
            <a:ext uri="{FF2B5EF4-FFF2-40B4-BE49-F238E27FC236}">
              <a16:creationId xmlns:a16="http://schemas.microsoft.com/office/drawing/2014/main" id="{00000000-0008-0000-0200-000063010000}"/>
            </a:ext>
          </a:extLst>
        </xdr:cNvPr>
        <xdr:cNvSpPr txBox="1"/>
      </xdr:nvSpPr>
      <xdr:spPr>
        <a:xfrm>
          <a:off x="10515600" y="18204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52451</xdr:rowOff>
    </xdr:from>
    <xdr:to>
      <xdr:col>55</xdr:col>
      <xdr:colOff>50800</xdr:colOff>
      <xdr:row>106</xdr:row>
      <xdr:rowOff>154051</xdr:rowOff>
    </xdr:to>
    <xdr:sp macro="" textlink="">
      <xdr:nvSpPr>
        <xdr:cNvPr id="356" name="フローチャート: 判断 355">
          <a:extLst>
            <a:ext uri="{FF2B5EF4-FFF2-40B4-BE49-F238E27FC236}">
              <a16:creationId xmlns:a16="http://schemas.microsoft.com/office/drawing/2014/main" id="{00000000-0008-0000-0200-000064010000}"/>
            </a:ext>
          </a:extLst>
        </xdr:cNvPr>
        <xdr:cNvSpPr/>
      </xdr:nvSpPr>
      <xdr:spPr>
        <a:xfrm>
          <a:off x="10426700" y="18226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42545</xdr:rowOff>
    </xdr:from>
    <xdr:to>
      <xdr:col>50</xdr:col>
      <xdr:colOff>165100</xdr:colOff>
      <xdr:row>106</xdr:row>
      <xdr:rowOff>144145</xdr:rowOff>
    </xdr:to>
    <xdr:sp macro="" textlink="">
      <xdr:nvSpPr>
        <xdr:cNvPr id="357" name="フローチャート: 判断 356">
          <a:extLst>
            <a:ext uri="{FF2B5EF4-FFF2-40B4-BE49-F238E27FC236}">
              <a16:creationId xmlns:a16="http://schemas.microsoft.com/office/drawing/2014/main" id="{00000000-0008-0000-0200-000065010000}"/>
            </a:ext>
          </a:extLst>
        </xdr:cNvPr>
        <xdr:cNvSpPr/>
      </xdr:nvSpPr>
      <xdr:spPr>
        <a:xfrm>
          <a:off x="9588500" y="1821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358" name="フローチャート: 判断 357">
          <a:extLst>
            <a:ext uri="{FF2B5EF4-FFF2-40B4-BE49-F238E27FC236}">
              <a16:creationId xmlns:a16="http://schemas.microsoft.com/office/drawing/2014/main" id="{00000000-0008-0000-0200-000066010000}"/>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80263</xdr:rowOff>
    </xdr:from>
    <xdr:to>
      <xdr:col>41</xdr:col>
      <xdr:colOff>101600</xdr:colOff>
      <xdr:row>107</xdr:row>
      <xdr:rowOff>10413</xdr:rowOff>
    </xdr:to>
    <xdr:sp macro="" textlink="">
      <xdr:nvSpPr>
        <xdr:cNvPr id="359" name="フローチャート: 判断 358">
          <a:extLst>
            <a:ext uri="{FF2B5EF4-FFF2-40B4-BE49-F238E27FC236}">
              <a16:creationId xmlns:a16="http://schemas.microsoft.com/office/drawing/2014/main" id="{00000000-0008-0000-0200-000067010000}"/>
            </a:ext>
          </a:extLst>
        </xdr:cNvPr>
        <xdr:cNvSpPr/>
      </xdr:nvSpPr>
      <xdr:spPr>
        <a:xfrm>
          <a:off x="7810500" y="1825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140081</xdr:rowOff>
    </xdr:from>
    <xdr:to>
      <xdr:col>36</xdr:col>
      <xdr:colOff>165100</xdr:colOff>
      <xdr:row>107</xdr:row>
      <xdr:rowOff>70231</xdr:rowOff>
    </xdr:to>
    <xdr:sp macro="" textlink="">
      <xdr:nvSpPr>
        <xdr:cNvPr id="360" name="フローチャート: 判断 359">
          <a:extLst>
            <a:ext uri="{FF2B5EF4-FFF2-40B4-BE49-F238E27FC236}">
              <a16:creationId xmlns:a16="http://schemas.microsoft.com/office/drawing/2014/main" id="{00000000-0008-0000-0200-000068010000}"/>
            </a:ext>
          </a:extLst>
        </xdr:cNvPr>
        <xdr:cNvSpPr/>
      </xdr:nvSpPr>
      <xdr:spPr>
        <a:xfrm>
          <a:off x="6921500" y="1831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1" name="テキスト ボックス 360">
          <a:extLst>
            <a:ext uri="{FF2B5EF4-FFF2-40B4-BE49-F238E27FC236}">
              <a16:creationId xmlns:a16="http://schemas.microsoft.com/office/drawing/2014/main" id="{00000000-0008-0000-0200-000069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2" name="テキスト ボックス 361">
          <a:extLst>
            <a:ext uri="{FF2B5EF4-FFF2-40B4-BE49-F238E27FC236}">
              <a16:creationId xmlns:a16="http://schemas.microsoft.com/office/drawing/2014/main" id="{00000000-0008-0000-0200-00006A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63" name="テキスト ボックス 362">
          <a:extLst>
            <a:ext uri="{FF2B5EF4-FFF2-40B4-BE49-F238E27FC236}">
              <a16:creationId xmlns:a16="http://schemas.microsoft.com/office/drawing/2014/main" id="{00000000-0008-0000-0200-00006B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64" name="テキスト ボックス 363">
          <a:extLst>
            <a:ext uri="{FF2B5EF4-FFF2-40B4-BE49-F238E27FC236}">
              <a16:creationId xmlns:a16="http://schemas.microsoft.com/office/drawing/2014/main" id="{00000000-0008-0000-0200-00006C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65" name="テキスト ボックス 364">
          <a:extLst>
            <a:ext uri="{FF2B5EF4-FFF2-40B4-BE49-F238E27FC236}">
              <a16:creationId xmlns:a16="http://schemas.microsoft.com/office/drawing/2014/main" id="{00000000-0008-0000-0200-00006D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6731</xdr:rowOff>
    </xdr:from>
    <xdr:to>
      <xdr:col>55</xdr:col>
      <xdr:colOff>50800</xdr:colOff>
      <xdr:row>106</xdr:row>
      <xdr:rowOff>108331</xdr:rowOff>
    </xdr:to>
    <xdr:sp macro="" textlink="">
      <xdr:nvSpPr>
        <xdr:cNvPr id="366" name="楕円 365">
          <a:extLst>
            <a:ext uri="{FF2B5EF4-FFF2-40B4-BE49-F238E27FC236}">
              <a16:creationId xmlns:a16="http://schemas.microsoft.com/office/drawing/2014/main" id="{00000000-0008-0000-0200-00006E010000}"/>
            </a:ext>
          </a:extLst>
        </xdr:cNvPr>
        <xdr:cNvSpPr/>
      </xdr:nvSpPr>
      <xdr:spPr>
        <a:xfrm>
          <a:off x="10426700" y="18180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29608</xdr:rowOff>
    </xdr:from>
    <xdr:ext cx="469744" cy="259045"/>
    <xdr:sp macro="" textlink="">
      <xdr:nvSpPr>
        <xdr:cNvPr id="367" name="【市民会館】&#10;一人当たり面積該当値テキスト">
          <a:extLst>
            <a:ext uri="{FF2B5EF4-FFF2-40B4-BE49-F238E27FC236}">
              <a16:creationId xmlns:a16="http://schemas.microsoft.com/office/drawing/2014/main" id="{00000000-0008-0000-0200-00006F010000}"/>
            </a:ext>
          </a:extLst>
        </xdr:cNvPr>
        <xdr:cNvSpPr txBox="1"/>
      </xdr:nvSpPr>
      <xdr:spPr>
        <a:xfrm>
          <a:off x="10515600" y="18031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18923</xdr:rowOff>
    </xdr:from>
    <xdr:to>
      <xdr:col>50</xdr:col>
      <xdr:colOff>165100</xdr:colOff>
      <xdr:row>106</xdr:row>
      <xdr:rowOff>120523</xdr:rowOff>
    </xdr:to>
    <xdr:sp macro="" textlink="">
      <xdr:nvSpPr>
        <xdr:cNvPr id="368" name="楕円 367">
          <a:extLst>
            <a:ext uri="{FF2B5EF4-FFF2-40B4-BE49-F238E27FC236}">
              <a16:creationId xmlns:a16="http://schemas.microsoft.com/office/drawing/2014/main" id="{00000000-0008-0000-0200-000070010000}"/>
            </a:ext>
          </a:extLst>
        </xdr:cNvPr>
        <xdr:cNvSpPr/>
      </xdr:nvSpPr>
      <xdr:spPr>
        <a:xfrm>
          <a:off x="9588500" y="18192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57531</xdr:rowOff>
    </xdr:from>
    <xdr:to>
      <xdr:col>55</xdr:col>
      <xdr:colOff>0</xdr:colOff>
      <xdr:row>106</xdr:row>
      <xdr:rowOff>69723</xdr:rowOff>
    </xdr:to>
    <xdr:cxnSp macro="">
      <xdr:nvCxnSpPr>
        <xdr:cNvPr id="369" name="直線コネクタ 368">
          <a:extLst>
            <a:ext uri="{FF2B5EF4-FFF2-40B4-BE49-F238E27FC236}">
              <a16:creationId xmlns:a16="http://schemas.microsoft.com/office/drawing/2014/main" id="{00000000-0008-0000-0200-000071010000}"/>
            </a:ext>
          </a:extLst>
        </xdr:cNvPr>
        <xdr:cNvCxnSpPr/>
      </xdr:nvCxnSpPr>
      <xdr:spPr>
        <a:xfrm flipV="1">
          <a:off x="9639300" y="18231231"/>
          <a:ext cx="8382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10922</xdr:rowOff>
    </xdr:from>
    <xdr:to>
      <xdr:col>46</xdr:col>
      <xdr:colOff>38100</xdr:colOff>
      <xdr:row>106</xdr:row>
      <xdr:rowOff>112522</xdr:rowOff>
    </xdr:to>
    <xdr:sp macro="" textlink="">
      <xdr:nvSpPr>
        <xdr:cNvPr id="370" name="楕円 369">
          <a:extLst>
            <a:ext uri="{FF2B5EF4-FFF2-40B4-BE49-F238E27FC236}">
              <a16:creationId xmlns:a16="http://schemas.microsoft.com/office/drawing/2014/main" id="{00000000-0008-0000-0200-000072010000}"/>
            </a:ext>
          </a:extLst>
        </xdr:cNvPr>
        <xdr:cNvSpPr/>
      </xdr:nvSpPr>
      <xdr:spPr>
        <a:xfrm>
          <a:off x="8699500" y="18184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61722</xdr:rowOff>
    </xdr:from>
    <xdr:to>
      <xdr:col>50</xdr:col>
      <xdr:colOff>114300</xdr:colOff>
      <xdr:row>106</xdr:row>
      <xdr:rowOff>69723</xdr:rowOff>
    </xdr:to>
    <xdr:cxnSp macro="">
      <xdr:nvCxnSpPr>
        <xdr:cNvPr id="371" name="直線コネクタ 370">
          <a:extLst>
            <a:ext uri="{FF2B5EF4-FFF2-40B4-BE49-F238E27FC236}">
              <a16:creationId xmlns:a16="http://schemas.microsoft.com/office/drawing/2014/main" id="{00000000-0008-0000-0200-000073010000}"/>
            </a:ext>
          </a:extLst>
        </xdr:cNvPr>
        <xdr:cNvCxnSpPr/>
      </xdr:nvCxnSpPr>
      <xdr:spPr>
        <a:xfrm>
          <a:off x="8750300" y="18235422"/>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19304</xdr:rowOff>
    </xdr:from>
    <xdr:to>
      <xdr:col>41</xdr:col>
      <xdr:colOff>101600</xdr:colOff>
      <xdr:row>106</xdr:row>
      <xdr:rowOff>120904</xdr:rowOff>
    </xdr:to>
    <xdr:sp macro="" textlink="">
      <xdr:nvSpPr>
        <xdr:cNvPr id="372" name="楕円 371">
          <a:extLst>
            <a:ext uri="{FF2B5EF4-FFF2-40B4-BE49-F238E27FC236}">
              <a16:creationId xmlns:a16="http://schemas.microsoft.com/office/drawing/2014/main" id="{00000000-0008-0000-0200-000074010000}"/>
            </a:ext>
          </a:extLst>
        </xdr:cNvPr>
        <xdr:cNvSpPr/>
      </xdr:nvSpPr>
      <xdr:spPr>
        <a:xfrm>
          <a:off x="7810500" y="1819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61722</xdr:rowOff>
    </xdr:from>
    <xdr:to>
      <xdr:col>45</xdr:col>
      <xdr:colOff>177800</xdr:colOff>
      <xdr:row>106</xdr:row>
      <xdr:rowOff>70104</xdr:rowOff>
    </xdr:to>
    <xdr:cxnSp macro="">
      <xdr:nvCxnSpPr>
        <xdr:cNvPr id="373" name="直線コネクタ 372">
          <a:extLst>
            <a:ext uri="{FF2B5EF4-FFF2-40B4-BE49-F238E27FC236}">
              <a16:creationId xmlns:a16="http://schemas.microsoft.com/office/drawing/2014/main" id="{00000000-0008-0000-0200-000075010000}"/>
            </a:ext>
          </a:extLst>
        </xdr:cNvPr>
        <xdr:cNvCxnSpPr/>
      </xdr:nvCxnSpPr>
      <xdr:spPr>
        <a:xfrm flipV="1">
          <a:off x="7861300" y="18235422"/>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28067</xdr:rowOff>
    </xdr:from>
    <xdr:to>
      <xdr:col>36</xdr:col>
      <xdr:colOff>165100</xdr:colOff>
      <xdr:row>106</xdr:row>
      <xdr:rowOff>129667</xdr:rowOff>
    </xdr:to>
    <xdr:sp macro="" textlink="">
      <xdr:nvSpPr>
        <xdr:cNvPr id="374" name="楕円 373">
          <a:extLst>
            <a:ext uri="{FF2B5EF4-FFF2-40B4-BE49-F238E27FC236}">
              <a16:creationId xmlns:a16="http://schemas.microsoft.com/office/drawing/2014/main" id="{00000000-0008-0000-0200-000076010000}"/>
            </a:ext>
          </a:extLst>
        </xdr:cNvPr>
        <xdr:cNvSpPr/>
      </xdr:nvSpPr>
      <xdr:spPr>
        <a:xfrm>
          <a:off x="6921500" y="1820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70104</xdr:rowOff>
    </xdr:from>
    <xdr:to>
      <xdr:col>41</xdr:col>
      <xdr:colOff>50800</xdr:colOff>
      <xdr:row>106</xdr:row>
      <xdr:rowOff>78867</xdr:rowOff>
    </xdr:to>
    <xdr:cxnSp macro="">
      <xdr:nvCxnSpPr>
        <xdr:cNvPr id="375" name="直線コネクタ 374">
          <a:extLst>
            <a:ext uri="{FF2B5EF4-FFF2-40B4-BE49-F238E27FC236}">
              <a16:creationId xmlns:a16="http://schemas.microsoft.com/office/drawing/2014/main" id="{00000000-0008-0000-0200-000077010000}"/>
            </a:ext>
          </a:extLst>
        </xdr:cNvPr>
        <xdr:cNvCxnSpPr/>
      </xdr:nvCxnSpPr>
      <xdr:spPr>
        <a:xfrm flipV="1">
          <a:off x="6972300" y="18243804"/>
          <a:ext cx="8890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135272</xdr:rowOff>
    </xdr:from>
    <xdr:ext cx="469744" cy="259045"/>
    <xdr:sp macro="" textlink="">
      <xdr:nvSpPr>
        <xdr:cNvPr id="376" name="n_1aveValue【市民会館】&#10;一人当たり面積">
          <a:extLst>
            <a:ext uri="{FF2B5EF4-FFF2-40B4-BE49-F238E27FC236}">
              <a16:creationId xmlns:a16="http://schemas.microsoft.com/office/drawing/2014/main" id="{00000000-0008-0000-0200-000078010000}"/>
            </a:ext>
          </a:extLst>
        </xdr:cNvPr>
        <xdr:cNvSpPr txBox="1"/>
      </xdr:nvSpPr>
      <xdr:spPr>
        <a:xfrm>
          <a:off x="9391727" y="1830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161941</xdr:rowOff>
    </xdr:from>
    <xdr:ext cx="469744" cy="259045"/>
    <xdr:sp macro="" textlink="">
      <xdr:nvSpPr>
        <xdr:cNvPr id="377" name="n_2aveValue【市民会館】&#10;一人当たり面積">
          <a:extLst>
            <a:ext uri="{FF2B5EF4-FFF2-40B4-BE49-F238E27FC236}">
              <a16:creationId xmlns:a16="http://schemas.microsoft.com/office/drawing/2014/main" id="{00000000-0008-0000-0200-000079010000}"/>
            </a:ext>
          </a:extLst>
        </xdr:cNvPr>
        <xdr:cNvSpPr txBox="1"/>
      </xdr:nvSpPr>
      <xdr:spPr>
        <a:xfrm>
          <a:off x="8515427" y="18335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1540</xdr:rowOff>
    </xdr:from>
    <xdr:ext cx="469744" cy="259045"/>
    <xdr:sp macro="" textlink="">
      <xdr:nvSpPr>
        <xdr:cNvPr id="378" name="n_3aveValue【市民会館】&#10;一人当たり面積">
          <a:extLst>
            <a:ext uri="{FF2B5EF4-FFF2-40B4-BE49-F238E27FC236}">
              <a16:creationId xmlns:a16="http://schemas.microsoft.com/office/drawing/2014/main" id="{00000000-0008-0000-0200-00007A010000}"/>
            </a:ext>
          </a:extLst>
        </xdr:cNvPr>
        <xdr:cNvSpPr txBox="1"/>
      </xdr:nvSpPr>
      <xdr:spPr>
        <a:xfrm>
          <a:off x="7626427" y="1834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61358</xdr:rowOff>
    </xdr:from>
    <xdr:ext cx="469744" cy="259045"/>
    <xdr:sp macro="" textlink="">
      <xdr:nvSpPr>
        <xdr:cNvPr id="379" name="n_4aveValue【市民会館】&#10;一人当たり面積">
          <a:extLst>
            <a:ext uri="{FF2B5EF4-FFF2-40B4-BE49-F238E27FC236}">
              <a16:creationId xmlns:a16="http://schemas.microsoft.com/office/drawing/2014/main" id="{00000000-0008-0000-0200-00007B010000}"/>
            </a:ext>
          </a:extLst>
        </xdr:cNvPr>
        <xdr:cNvSpPr txBox="1"/>
      </xdr:nvSpPr>
      <xdr:spPr>
        <a:xfrm>
          <a:off x="6737427" y="18406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137050</xdr:rowOff>
    </xdr:from>
    <xdr:ext cx="469744" cy="259045"/>
    <xdr:sp macro="" textlink="">
      <xdr:nvSpPr>
        <xdr:cNvPr id="380" name="n_1mainValue【市民会館】&#10;一人当たり面積">
          <a:extLst>
            <a:ext uri="{FF2B5EF4-FFF2-40B4-BE49-F238E27FC236}">
              <a16:creationId xmlns:a16="http://schemas.microsoft.com/office/drawing/2014/main" id="{00000000-0008-0000-0200-00007C010000}"/>
            </a:ext>
          </a:extLst>
        </xdr:cNvPr>
        <xdr:cNvSpPr txBox="1"/>
      </xdr:nvSpPr>
      <xdr:spPr>
        <a:xfrm>
          <a:off x="9391727" y="1796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129049</xdr:rowOff>
    </xdr:from>
    <xdr:ext cx="469744" cy="259045"/>
    <xdr:sp macro="" textlink="">
      <xdr:nvSpPr>
        <xdr:cNvPr id="381" name="n_2mainValue【市民会館】&#10;一人当たり面積">
          <a:extLst>
            <a:ext uri="{FF2B5EF4-FFF2-40B4-BE49-F238E27FC236}">
              <a16:creationId xmlns:a16="http://schemas.microsoft.com/office/drawing/2014/main" id="{00000000-0008-0000-0200-00007D010000}"/>
            </a:ext>
          </a:extLst>
        </xdr:cNvPr>
        <xdr:cNvSpPr txBox="1"/>
      </xdr:nvSpPr>
      <xdr:spPr>
        <a:xfrm>
          <a:off x="8515427" y="17959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137431</xdr:rowOff>
    </xdr:from>
    <xdr:ext cx="469744" cy="259045"/>
    <xdr:sp macro="" textlink="">
      <xdr:nvSpPr>
        <xdr:cNvPr id="382" name="n_3mainValue【市民会館】&#10;一人当たり面積">
          <a:extLst>
            <a:ext uri="{FF2B5EF4-FFF2-40B4-BE49-F238E27FC236}">
              <a16:creationId xmlns:a16="http://schemas.microsoft.com/office/drawing/2014/main" id="{00000000-0008-0000-0200-00007E010000}"/>
            </a:ext>
          </a:extLst>
        </xdr:cNvPr>
        <xdr:cNvSpPr txBox="1"/>
      </xdr:nvSpPr>
      <xdr:spPr>
        <a:xfrm>
          <a:off x="7626427" y="17968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146194</xdr:rowOff>
    </xdr:from>
    <xdr:ext cx="469744" cy="259045"/>
    <xdr:sp macro="" textlink="">
      <xdr:nvSpPr>
        <xdr:cNvPr id="383" name="n_4mainValue【市民会館】&#10;一人当たり面積">
          <a:extLst>
            <a:ext uri="{FF2B5EF4-FFF2-40B4-BE49-F238E27FC236}">
              <a16:creationId xmlns:a16="http://schemas.microsoft.com/office/drawing/2014/main" id="{00000000-0008-0000-0200-00007F010000}"/>
            </a:ext>
          </a:extLst>
        </xdr:cNvPr>
        <xdr:cNvSpPr txBox="1"/>
      </xdr:nvSpPr>
      <xdr:spPr>
        <a:xfrm>
          <a:off x="6737427" y="17976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5" name="正方形/長方形 384">
          <a:extLst>
            <a:ext uri="{FF2B5EF4-FFF2-40B4-BE49-F238E27FC236}">
              <a16:creationId xmlns:a16="http://schemas.microsoft.com/office/drawing/2014/main" id="{00000000-0008-0000-0200-000081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6" name="正方形/長方形 385">
          <a:extLst>
            <a:ext uri="{FF2B5EF4-FFF2-40B4-BE49-F238E27FC236}">
              <a16:creationId xmlns:a16="http://schemas.microsoft.com/office/drawing/2014/main" id="{00000000-0008-0000-0200-000082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87" name="正方形/長方形 386">
          <a:extLst>
            <a:ext uri="{FF2B5EF4-FFF2-40B4-BE49-F238E27FC236}">
              <a16:creationId xmlns:a16="http://schemas.microsoft.com/office/drawing/2014/main" id="{00000000-0008-0000-0200-000083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88" name="正方形/長方形 387">
          <a:extLst>
            <a:ext uri="{FF2B5EF4-FFF2-40B4-BE49-F238E27FC236}">
              <a16:creationId xmlns:a16="http://schemas.microsoft.com/office/drawing/2014/main" id="{00000000-0008-0000-0200-000084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89" name="正方形/長方形 388">
          <a:extLst>
            <a:ext uri="{FF2B5EF4-FFF2-40B4-BE49-F238E27FC236}">
              <a16:creationId xmlns:a16="http://schemas.microsoft.com/office/drawing/2014/main" id="{00000000-0008-0000-0200-000085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0" name="正方形/長方形 389">
          <a:extLst>
            <a:ext uri="{FF2B5EF4-FFF2-40B4-BE49-F238E27FC236}">
              <a16:creationId xmlns:a16="http://schemas.microsoft.com/office/drawing/2014/main" id="{00000000-0008-0000-0200-000086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1" name="正方形/長方形 390">
          <a:extLst>
            <a:ext uri="{FF2B5EF4-FFF2-40B4-BE49-F238E27FC236}">
              <a16:creationId xmlns:a16="http://schemas.microsoft.com/office/drawing/2014/main" id="{00000000-0008-0000-0200-000087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4" name="テキスト ボックス 393">
          <a:extLst>
            <a:ext uri="{FF2B5EF4-FFF2-40B4-BE49-F238E27FC236}">
              <a16:creationId xmlns:a16="http://schemas.microsoft.com/office/drawing/2014/main" id="{00000000-0008-0000-0200-00008A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96" name="テキスト ボックス 395">
          <a:extLst>
            <a:ext uri="{FF2B5EF4-FFF2-40B4-BE49-F238E27FC236}">
              <a16:creationId xmlns:a16="http://schemas.microsoft.com/office/drawing/2014/main" id="{00000000-0008-0000-0200-00008C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98" name="テキスト ボックス 397">
          <a:extLst>
            <a:ext uri="{FF2B5EF4-FFF2-40B4-BE49-F238E27FC236}">
              <a16:creationId xmlns:a16="http://schemas.microsoft.com/office/drawing/2014/main" id="{00000000-0008-0000-0200-00008E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0" name="テキスト ボックス 399">
          <a:extLst>
            <a:ext uri="{FF2B5EF4-FFF2-40B4-BE49-F238E27FC236}">
              <a16:creationId xmlns:a16="http://schemas.microsoft.com/office/drawing/2014/main" id="{00000000-0008-0000-0200-000090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02" name="テキスト ボックス 401">
          <a:extLst>
            <a:ext uri="{FF2B5EF4-FFF2-40B4-BE49-F238E27FC236}">
              <a16:creationId xmlns:a16="http://schemas.microsoft.com/office/drawing/2014/main" id="{00000000-0008-0000-0200-000092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04" name="テキスト ボックス 403">
          <a:extLst>
            <a:ext uri="{FF2B5EF4-FFF2-40B4-BE49-F238E27FC236}">
              <a16:creationId xmlns:a16="http://schemas.microsoft.com/office/drawing/2014/main" id="{00000000-0008-0000-0200-000094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06" name="テキスト ボックス 405">
          <a:extLst>
            <a:ext uri="{FF2B5EF4-FFF2-40B4-BE49-F238E27FC236}">
              <a16:creationId xmlns:a16="http://schemas.microsoft.com/office/drawing/2014/main" id="{00000000-0008-0000-0200-000096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7" name="直線コネクタ 406">
          <a:extLst>
            <a:ext uri="{FF2B5EF4-FFF2-40B4-BE49-F238E27FC236}">
              <a16:creationId xmlns:a16="http://schemas.microsoft.com/office/drawing/2014/main" id="{00000000-0008-0000-0200-000097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08" name="【一般廃棄物処理施設】&#10;有形固定資産減価償却率グラフ枠">
          <a:extLst>
            <a:ext uri="{FF2B5EF4-FFF2-40B4-BE49-F238E27FC236}">
              <a16:creationId xmlns:a16="http://schemas.microsoft.com/office/drawing/2014/main" id="{00000000-0008-0000-0200-000098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409" name="直線コネクタ 408">
          <a:extLst>
            <a:ext uri="{FF2B5EF4-FFF2-40B4-BE49-F238E27FC236}">
              <a16:creationId xmlns:a16="http://schemas.microsoft.com/office/drawing/2014/main" id="{00000000-0008-0000-0200-000099010000}"/>
            </a:ext>
          </a:extLst>
        </xdr:cNvPr>
        <xdr:cNvCxnSpPr/>
      </xdr:nvCxnSpPr>
      <xdr:spPr>
        <a:xfrm flipV="1">
          <a:off x="16318864" y="5783036"/>
          <a:ext cx="0" cy="151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0" name="【一般廃棄物処理施設】&#10;有形固定資産減価償却率最小値テキスト">
          <a:extLst>
            <a:ext uri="{FF2B5EF4-FFF2-40B4-BE49-F238E27FC236}">
              <a16:creationId xmlns:a16="http://schemas.microsoft.com/office/drawing/2014/main" id="{00000000-0008-0000-0200-00009A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1" name="直線コネクタ 410">
          <a:extLst>
            <a:ext uri="{FF2B5EF4-FFF2-40B4-BE49-F238E27FC236}">
              <a16:creationId xmlns:a16="http://schemas.microsoft.com/office/drawing/2014/main" id="{00000000-0008-0000-0200-00009B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412" name="【一般廃棄物処理施設】&#10;有形固定資産減価償却率最大値テキスト">
          <a:extLst>
            <a:ext uri="{FF2B5EF4-FFF2-40B4-BE49-F238E27FC236}">
              <a16:creationId xmlns:a16="http://schemas.microsoft.com/office/drawing/2014/main" id="{00000000-0008-0000-0200-00009C010000}"/>
            </a:ext>
          </a:extLst>
        </xdr:cNvPr>
        <xdr:cNvSpPr txBox="1"/>
      </xdr:nvSpPr>
      <xdr:spPr>
        <a:xfrm>
          <a:off x="16357600" y="55582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413" name="直線コネクタ 412">
          <a:extLst>
            <a:ext uri="{FF2B5EF4-FFF2-40B4-BE49-F238E27FC236}">
              <a16:creationId xmlns:a16="http://schemas.microsoft.com/office/drawing/2014/main" id="{00000000-0008-0000-0200-00009D010000}"/>
            </a:ext>
          </a:extLst>
        </xdr:cNvPr>
        <xdr:cNvCxnSpPr/>
      </xdr:nvCxnSpPr>
      <xdr:spPr>
        <a:xfrm>
          <a:off x="16230600" y="5783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126654</xdr:rowOff>
    </xdr:from>
    <xdr:ext cx="405111" cy="259045"/>
    <xdr:sp macro="" textlink="">
      <xdr:nvSpPr>
        <xdr:cNvPr id="414" name="【一般廃棄物処理施設】&#10;有形固定資産減価償却率平均値テキスト">
          <a:extLst>
            <a:ext uri="{FF2B5EF4-FFF2-40B4-BE49-F238E27FC236}">
              <a16:creationId xmlns:a16="http://schemas.microsoft.com/office/drawing/2014/main" id="{00000000-0008-0000-0200-00009E010000}"/>
            </a:ext>
          </a:extLst>
        </xdr:cNvPr>
        <xdr:cNvSpPr txBox="1"/>
      </xdr:nvSpPr>
      <xdr:spPr>
        <a:xfrm>
          <a:off x="16357600" y="64703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103777</xdr:rowOff>
    </xdr:from>
    <xdr:to>
      <xdr:col>85</xdr:col>
      <xdr:colOff>177800</xdr:colOff>
      <xdr:row>39</xdr:row>
      <xdr:rowOff>33927</xdr:rowOff>
    </xdr:to>
    <xdr:sp macro="" textlink="">
      <xdr:nvSpPr>
        <xdr:cNvPr id="415" name="フローチャート: 判断 414">
          <a:extLst>
            <a:ext uri="{FF2B5EF4-FFF2-40B4-BE49-F238E27FC236}">
              <a16:creationId xmlns:a16="http://schemas.microsoft.com/office/drawing/2014/main" id="{00000000-0008-0000-0200-00009F010000}"/>
            </a:ext>
          </a:extLst>
        </xdr:cNvPr>
        <xdr:cNvSpPr/>
      </xdr:nvSpPr>
      <xdr:spPr>
        <a:xfrm>
          <a:off x="16268700" y="661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80917</xdr:rowOff>
    </xdr:from>
    <xdr:to>
      <xdr:col>81</xdr:col>
      <xdr:colOff>101600</xdr:colOff>
      <xdr:row>39</xdr:row>
      <xdr:rowOff>11067</xdr:rowOff>
    </xdr:to>
    <xdr:sp macro="" textlink="">
      <xdr:nvSpPr>
        <xdr:cNvPr id="416" name="フローチャート: 判断 415">
          <a:extLst>
            <a:ext uri="{FF2B5EF4-FFF2-40B4-BE49-F238E27FC236}">
              <a16:creationId xmlns:a16="http://schemas.microsoft.com/office/drawing/2014/main" id="{00000000-0008-0000-0200-0000A0010000}"/>
            </a:ext>
          </a:extLst>
        </xdr:cNvPr>
        <xdr:cNvSpPr/>
      </xdr:nvSpPr>
      <xdr:spPr>
        <a:xfrm>
          <a:off x="15430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80917</xdr:rowOff>
    </xdr:from>
    <xdr:to>
      <xdr:col>76</xdr:col>
      <xdr:colOff>165100</xdr:colOff>
      <xdr:row>39</xdr:row>
      <xdr:rowOff>11067</xdr:rowOff>
    </xdr:to>
    <xdr:sp macro="" textlink="">
      <xdr:nvSpPr>
        <xdr:cNvPr id="417" name="フローチャート: 判断 416">
          <a:extLst>
            <a:ext uri="{FF2B5EF4-FFF2-40B4-BE49-F238E27FC236}">
              <a16:creationId xmlns:a16="http://schemas.microsoft.com/office/drawing/2014/main" id="{00000000-0008-0000-0200-0000A1010000}"/>
            </a:ext>
          </a:extLst>
        </xdr:cNvPr>
        <xdr:cNvSpPr/>
      </xdr:nvSpPr>
      <xdr:spPr>
        <a:xfrm>
          <a:off x="14541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18869</xdr:rowOff>
    </xdr:from>
    <xdr:to>
      <xdr:col>72</xdr:col>
      <xdr:colOff>38100</xdr:colOff>
      <xdr:row>38</xdr:row>
      <xdr:rowOff>120469</xdr:rowOff>
    </xdr:to>
    <xdr:sp macro="" textlink="">
      <xdr:nvSpPr>
        <xdr:cNvPr id="418" name="フローチャート: 判断 417">
          <a:extLst>
            <a:ext uri="{FF2B5EF4-FFF2-40B4-BE49-F238E27FC236}">
              <a16:creationId xmlns:a16="http://schemas.microsoft.com/office/drawing/2014/main" id="{00000000-0008-0000-0200-0000A2010000}"/>
            </a:ext>
          </a:extLst>
        </xdr:cNvPr>
        <xdr:cNvSpPr/>
      </xdr:nvSpPr>
      <xdr:spPr>
        <a:xfrm>
          <a:off x="136525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35197</xdr:rowOff>
    </xdr:from>
    <xdr:to>
      <xdr:col>67</xdr:col>
      <xdr:colOff>101600</xdr:colOff>
      <xdr:row>38</xdr:row>
      <xdr:rowOff>136797</xdr:rowOff>
    </xdr:to>
    <xdr:sp macro="" textlink="">
      <xdr:nvSpPr>
        <xdr:cNvPr id="419" name="フローチャート: 判断 418">
          <a:extLst>
            <a:ext uri="{FF2B5EF4-FFF2-40B4-BE49-F238E27FC236}">
              <a16:creationId xmlns:a16="http://schemas.microsoft.com/office/drawing/2014/main" id="{00000000-0008-0000-0200-0000A3010000}"/>
            </a:ext>
          </a:extLst>
        </xdr:cNvPr>
        <xdr:cNvSpPr/>
      </xdr:nvSpPr>
      <xdr:spPr>
        <a:xfrm>
          <a:off x="12763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0" name="テキスト ボックス 419">
          <a:extLst>
            <a:ext uri="{FF2B5EF4-FFF2-40B4-BE49-F238E27FC236}">
              <a16:creationId xmlns:a16="http://schemas.microsoft.com/office/drawing/2014/main" id="{00000000-0008-0000-0200-0000A4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1" name="テキスト ボックス 420">
          <a:extLst>
            <a:ext uri="{FF2B5EF4-FFF2-40B4-BE49-F238E27FC236}">
              <a16:creationId xmlns:a16="http://schemas.microsoft.com/office/drawing/2014/main" id="{00000000-0008-0000-0200-0000A5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2" name="テキスト ボックス 421">
          <a:extLst>
            <a:ext uri="{FF2B5EF4-FFF2-40B4-BE49-F238E27FC236}">
              <a16:creationId xmlns:a16="http://schemas.microsoft.com/office/drawing/2014/main" id="{00000000-0008-0000-0200-0000A6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00000000-0008-0000-0200-0000A7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00000000-0008-0000-0200-0000A8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108676</xdr:rowOff>
    </xdr:from>
    <xdr:to>
      <xdr:col>85</xdr:col>
      <xdr:colOff>177800</xdr:colOff>
      <xdr:row>40</xdr:row>
      <xdr:rowOff>38826</xdr:rowOff>
    </xdr:to>
    <xdr:sp macro="" textlink="">
      <xdr:nvSpPr>
        <xdr:cNvPr id="425" name="楕円 424">
          <a:extLst>
            <a:ext uri="{FF2B5EF4-FFF2-40B4-BE49-F238E27FC236}">
              <a16:creationId xmlns:a16="http://schemas.microsoft.com/office/drawing/2014/main" id="{00000000-0008-0000-0200-0000A9010000}"/>
            </a:ext>
          </a:extLst>
        </xdr:cNvPr>
        <xdr:cNvSpPr/>
      </xdr:nvSpPr>
      <xdr:spPr>
        <a:xfrm>
          <a:off x="16268700" y="679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87103</xdr:rowOff>
    </xdr:from>
    <xdr:ext cx="405111" cy="259045"/>
    <xdr:sp macro="" textlink="">
      <xdr:nvSpPr>
        <xdr:cNvPr id="426" name="【一般廃棄物処理施設】&#10;有形固定資産減価償却率該当値テキスト">
          <a:extLst>
            <a:ext uri="{FF2B5EF4-FFF2-40B4-BE49-F238E27FC236}">
              <a16:creationId xmlns:a16="http://schemas.microsoft.com/office/drawing/2014/main" id="{00000000-0008-0000-0200-0000AA010000}"/>
            </a:ext>
          </a:extLst>
        </xdr:cNvPr>
        <xdr:cNvSpPr txBox="1"/>
      </xdr:nvSpPr>
      <xdr:spPr>
        <a:xfrm>
          <a:off x="16357600" y="677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74385</xdr:rowOff>
    </xdr:from>
    <xdr:to>
      <xdr:col>81</xdr:col>
      <xdr:colOff>101600</xdr:colOff>
      <xdr:row>40</xdr:row>
      <xdr:rowOff>4535</xdr:rowOff>
    </xdr:to>
    <xdr:sp macro="" textlink="">
      <xdr:nvSpPr>
        <xdr:cNvPr id="427" name="楕円 426">
          <a:extLst>
            <a:ext uri="{FF2B5EF4-FFF2-40B4-BE49-F238E27FC236}">
              <a16:creationId xmlns:a16="http://schemas.microsoft.com/office/drawing/2014/main" id="{00000000-0008-0000-0200-0000AB010000}"/>
            </a:ext>
          </a:extLst>
        </xdr:cNvPr>
        <xdr:cNvSpPr/>
      </xdr:nvSpPr>
      <xdr:spPr>
        <a:xfrm>
          <a:off x="15430500" y="676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125185</xdr:rowOff>
    </xdr:from>
    <xdr:to>
      <xdr:col>85</xdr:col>
      <xdr:colOff>127000</xdr:colOff>
      <xdr:row>39</xdr:row>
      <xdr:rowOff>159476</xdr:rowOff>
    </xdr:to>
    <xdr:cxnSp macro="">
      <xdr:nvCxnSpPr>
        <xdr:cNvPr id="428" name="直線コネクタ 427">
          <a:extLst>
            <a:ext uri="{FF2B5EF4-FFF2-40B4-BE49-F238E27FC236}">
              <a16:creationId xmlns:a16="http://schemas.microsoft.com/office/drawing/2014/main" id="{00000000-0008-0000-0200-0000AC010000}"/>
            </a:ext>
          </a:extLst>
        </xdr:cNvPr>
        <xdr:cNvCxnSpPr/>
      </xdr:nvCxnSpPr>
      <xdr:spPr>
        <a:xfrm>
          <a:off x="15481300" y="6811735"/>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35197</xdr:rowOff>
    </xdr:from>
    <xdr:to>
      <xdr:col>76</xdr:col>
      <xdr:colOff>165100</xdr:colOff>
      <xdr:row>39</xdr:row>
      <xdr:rowOff>136797</xdr:rowOff>
    </xdr:to>
    <xdr:sp macro="" textlink="">
      <xdr:nvSpPr>
        <xdr:cNvPr id="429" name="楕円 428">
          <a:extLst>
            <a:ext uri="{FF2B5EF4-FFF2-40B4-BE49-F238E27FC236}">
              <a16:creationId xmlns:a16="http://schemas.microsoft.com/office/drawing/2014/main" id="{00000000-0008-0000-0200-0000AD010000}"/>
            </a:ext>
          </a:extLst>
        </xdr:cNvPr>
        <xdr:cNvSpPr/>
      </xdr:nvSpPr>
      <xdr:spPr>
        <a:xfrm>
          <a:off x="14541500" y="672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85997</xdr:rowOff>
    </xdr:from>
    <xdr:to>
      <xdr:col>81</xdr:col>
      <xdr:colOff>50800</xdr:colOff>
      <xdr:row>39</xdr:row>
      <xdr:rowOff>125185</xdr:rowOff>
    </xdr:to>
    <xdr:cxnSp macro="">
      <xdr:nvCxnSpPr>
        <xdr:cNvPr id="430" name="直線コネクタ 429">
          <a:extLst>
            <a:ext uri="{FF2B5EF4-FFF2-40B4-BE49-F238E27FC236}">
              <a16:creationId xmlns:a16="http://schemas.microsoft.com/office/drawing/2014/main" id="{00000000-0008-0000-0200-0000AE010000}"/>
            </a:ext>
          </a:extLst>
        </xdr:cNvPr>
        <xdr:cNvCxnSpPr/>
      </xdr:nvCxnSpPr>
      <xdr:spPr>
        <a:xfrm>
          <a:off x="14592300" y="6772547"/>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9072</xdr:rowOff>
    </xdr:from>
    <xdr:to>
      <xdr:col>72</xdr:col>
      <xdr:colOff>38100</xdr:colOff>
      <xdr:row>39</xdr:row>
      <xdr:rowOff>110672</xdr:rowOff>
    </xdr:to>
    <xdr:sp macro="" textlink="">
      <xdr:nvSpPr>
        <xdr:cNvPr id="431" name="楕円 430">
          <a:extLst>
            <a:ext uri="{FF2B5EF4-FFF2-40B4-BE49-F238E27FC236}">
              <a16:creationId xmlns:a16="http://schemas.microsoft.com/office/drawing/2014/main" id="{00000000-0008-0000-0200-0000AF010000}"/>
            </a:ext>
          </a:extLst>
        </xdr:cNvPr>
        <xdr:cNvSpPr/>
      </xdr:nvSpPr>
      <xdr:spPr>
        <a:xfrm>
          <a:off x="13652500" y="669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59872</xdr:rowOff>
    </xdr:from>
    <xdr:to>
      <xdr:col>76</xdr:col>
      <xdr:colOff>114300</xdr:colOff>
      <xdr:row>39</xdr:row>
      <xdr:rowOff>85997</xdr:rowOff>
    </xdr:to>
    <xdr:cxnSp macro="">
      <xdr:nvCxnSpPr>
        <xdr:cNvPr id="432" name="直線コネクタ 431">
          <a:extLst>
            <a:ext uri="{FF2B5EF4-FFF2-40B4-BE49-F238E27FC236}">
              <a16:creationId xmlns:a16="http://schemas.microsoft.com/office/drawing/2014/main" id="{00000000-0008-0000-0200-0000B0010000}"/>
            </a:ext>
          </a:extLst>
        </xdr:cNvPr>
        <xdr:cNvCxnSpPr/>
      </xdr:nvCxnSpPr>
      <xdr:spPr>
        <a:xfrm>
          <a:off x="13703300" y="6746422"/>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136434</xdr:rowOff>
    </xdr:from>
    <xdr:to>
      <xdr:col>67</xdr:col>
      <xdr:colOff>101600</xdr:colOff>
      <xdr:row>39</xdr:row>
      <xdr:rowOff>66584</xdr:rowOff>
    </xdr:to>
    <xdr:sp macro="" textlink="">
      <xdr:nvSpPr>
        <xdr:cNvPr id="433" name="楕円 432">
          <a:extLst>
            <a:ext uri="{FF2B5EF4-FFF2-40B4-BE49-F238E27FC236}">
              <a16:creationId xmlns:a16="http://schemas.microsoft.com/office/drawing/2014/main" id="{00000000-0008-0000-0200-0000B1010000}"/>
            </a:ext>
          </a:extLst>
        </xdr:cNvPr>
        <xdr:cNvSpPr/>
      </xdr:nvSpPr>
      <xdr:spPr>
        <a:xfrm>
          <a:off x="12763500" y="665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15784</xdr:rowOff>
    </xdr:from>
    <xdr:to>
      <xdr:col>71</xdr:col>
      <xdr:colOff>177800</xdr:colOff>
      <xdr:row>39</xdr:row>
      <xdr:rowOff>59872</xdr:rowOff>
    </xdr:to>
    <xdr:cxnSp macro="">
      <xdr:nvCxnSpPr>
        <xdr:cNvPr id="434" name="直線コネクタ 433">
          <a:extLst>
            <a:ext uri="{FF2B5EF4-FFF2-40B4-BE49-F238E27FC236}">
              <a16:creationId xmlns:a16="http://schemas.microsoft.com/office/drawing/2014/main" id="{00000000-0008-0000-0200-0000B2010000}"/>
            </a:ext>
          </a:extLst>
        </xdr:cNvPr>
        <xdr:cNvCxnSpPr/>
      </xdr:nvCxnSpPr>
      <xdr:spPr>
        <a:xfrm>
          <a:off x="12814300" y="6702334"/>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27594</xdr:rowOff>
    </xdr:from>
    <xdr:ext cx="405111" cy="259045"/>
    <xdr:sp macro="" textlink="">
      <xdr:nvSpPr>
        <xdr:cNvPr id="435" name="n_1aveValue【一般廃棄物処理施設】&#10;有形固定資産減価償却率">
          <a:extLst>
            <a:ext uri="{FF2B5EF4-FFF2-40B4-BE49-F238E27FC236}">
              <a16:creationId xmlns:a16="http://schemas.microsoft.com/office/drawing/2014/main" id="{00000000-0008-0000-0200-0000B3010000}"/>
            </a:ext>
          </a:extLst>
        </xdr:cNvPr>
        <xdr:cNvSpPr txBox="1"/>
      </xdr:nvSpPr>
      <xdr:spPr>
        <a:xfrm>
          <a:off x="15266044" y="637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27594</xdr:rowOff>
    </xdr:from>
    <xdr:ext cx="405111" cy="259045"/>
    <xdr:sp macro="" textlink="">
      <xdr:nvSpPr>
        <xdr:cNvPr id="436" name="n_2aveValue【一般廃棄物処理施設】&#10;有形固定資産減価償却率">
          <a:extLst>
            <a:ext uri="{FF2B5EF4-FFF2-40B4-BE49-F238E27FC236}">
              <a16:creationId xmlns:a16="http://schemas.microsoft.com/office/drawing/2014/main" id="{00000000-0008-0000-0200-0000B4010000}"/>
            </a:ext>
          </a:extLst>
        </xdr:cNvPr>
        <xdr:cNvSpPr txBox="1"/>
      </xdr:nvSpPr>
      <xdr:spPr>
        <a:xfrm>
          <a:off x="14389744" y="637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136996</xdr:rowOff>
    </xdr:from>
    <xdr:ext cx="405111" cy="259045"/>
    <xdr:sp macro="" textlink="">
      <xdr:nvSpPr>
        <xdr:cNvPr id="437" name="n_3aveValue【一般廃棄物処理施設】&#10;有形固定資産減価償却率">
          <a:extLst>
            <a:ext uri="{FF2B5EF4-FFF2-40B4-BE49-F238E27FC236}">
              <a16:creationId xmlns:a16="http://schemas.microsoft.com/office/drawing/2014/main" id="{00000000-0008-0000-0200-0000B5010000}"/>
            </a:ext>
          </a:extLst>
        </xdr:cNvPr>
        <xdr:cNvSpPr txBox="1"/>
      </xdr:nvSpPr>
      <xdr:spPr>
        <a:xfrm>
          <a:off x="13500744" y="630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153324</xdr:rowOff>
    </xdr:from>
    <xdr:ext cx="405111" cy="259045"/>
    <xdr:sp macro="" textlink="">
      <xdr:nvSpPr>
        <xdr:cNvPr id="438" name="n_4aveValue【一般廃棄物処理施設】&#10;有形固定資産減価償却率">
          <a:extLst>
            <a:ext uri="{FF2B5EF4-FFF2-40B4-BE49-F238E27FC236}">
              <a16:creationId xmlns:a16="http://schemas.microsoft.com/office/drawing/2014/main" id="{00000000-0008-0000-0200-0000B6010000}"/>
            </a:ext>
          </a:extLst>
        </xdr:cNvPr>
        <xdr:cNvSpPr txBox="1"/>
      </xdr:nvSpPr>
      <xdr:spPr>
        <a:xfrm>
          <a:off x="12611744" y="632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167112</xdr:rowOff>
    </xdr:from>
    <xdr:ext cx="405111" cy="259045"/>
    <xdr:sp macro="" textlink="">
      <xdr:nvSpPr>
        <xdr:cNvPr id="439" name="n_1mainValue【一般廃棄物処理施設】&#10;有形固定資産減価償却率">
          <a:extLst>
            <a:ext uri="{FF2B5EF4-FFF2-40B4-BE49-F238E27FC236}">
              <a16:creationId xmlns:a16="http://schemas.microsoft.com/office/drawing/2014/main" id="{00000000-0008-0000-0200-0000B7010000}"/>
            </a:ext>
          </a:extLst>
        </xdr:cNvPr>
        <xdr:cNvSpPr txBox="1"/>
      </xdr:nvSpPr>
      <xdr:spPr>
        <a:xfrm>
          <a:off x="15266044" y="6853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127924</xdr:rowOff>
    </xdr:from>
    <xdr:ext cx="405111" cy="259045"/>
    <xdr:sp macro="" textlink="">
      <xdr:nvSpPr>
        <xdr:cNvPr id="440" name="n_2mainValue【一般廃棄物処理施設】&#10;有形固定資産減価償却率">
          <a:extLst>
            <a:ext uri="{FF2B5EF4-FFF2-40B4-BE49-F238E27FC236}">
              <a16:creationId xmlns:a16="http://schemas.microsoft.com/office/drawing/2014/main" id="{00000000-0008-0000-0200-0000B8010000}"/>
            </a:ext>
          </a:extLst>
        </xdr:cNvPr>
        <xdr:cNvSpPr txBox="1"/>
      </xdr:nvSpPr>
      <xdr:spPr>
        <a:xfrm>
          <a:off x="14389744" y="6814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101799</xdr:rowOff>
    </xdr:from>
    <xdr:ext cx="405111" cy="259045"/>
    <xdr:sp macro="" textlink="">
      <xdr:nvSpPr>
        <xdr:cNvPr id="441" name="n_3mainValue【一般廃棄物処理施設】&#10;有形固定資産減価償却率">
          <a:extLst>
            <a:ext uri="{FF2B5EF4-FFF2-40B4-BE49-F238E27FC236}">
              <a16:creationId xmlns:a16="http://schemas.microsoft.com/office/drawing/2014/main" id="{00000000-0008-0000-0200-0000B9010000}"/>
            </a:ext>
          </a:extLst>
        </xdr:cNvPr>
        <xdr:cNvSpPr txBox="1"/>
      </xdr:nvSpPr>
      <xdr:spPr>
        <a:xfrm>
          <a:off x="13500744" y="6788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57711</xdr:rowOff>
    </xdr:from>
    <xdr:ext cx="405111" cy="259045"/>
    <xdr:sp macro="" textlink="">
      <xdr:nvSpPr>
        <xdr:cNvPr id="442" name="n_4mainValue【一般廃棄物処理施設】&#10;有形固定資産減価償却率">
          <a:extLst>
            <a:ext uri="{FF2B5EF4-FFF2-40B4-BE49-F238E27FC236}">
              <a16:creationId xmlns:a16="http://schemas.microsoft.com/office/drawing/2014/main" id="{00000000-0008-0000-0200-0000BA010000}"/>
            </a:ext>
          </a:extLst>
        </xdr:cNvPr>
        <xdr:cNvSpPr txBox="1"/>
      </xdr:nvSpPr>
      <xdr:spPr>
        <a:xfrm>
          <a:off x="12611744" y="674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3" name="正方形/長方形 442">
          <a:extLst>
            <a:ext uri="{FF2B5EF4-FFF2-40B4-BE49-F238E27FC236}">
              <a16:creationId xmlns:a16="http://schemas.microsoft.com/office/drawing/2014/main" id="{00000000-0008-0000-0200-0000BB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4" name="正方形/長方形 443">
          <a:extLst>
            <a:ext uri="{FF2B5EF4-FFF2-40B4-BE49-F238E27FC236}">
              <a16:creationId xmlns:a16="http://schemas.microsoft.com/office/drawing/2014/main" id="{00000000-0008-0000-0200-0000BC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5" name="正方形/長方形 444">
          <a:extLst>
            <a:ext uri="{FF2B5EF4-FFF2-40B4-BE49-F238E27FC236}">
              <a16:creationId xmlns:a16="http://schemas.microsoft.com/office/drawing/2014/main" id="{00000000-0008-0000-0200-0000BD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6" name="正方形/長方形 445">
          <a:extLst>
            <a:ext uri="{FF2B5EF4-FFF2-40B4-BE49-F238E27FC236}">
              <a16:creationId xmlns:a16="http://schemas.microsoft.com/office/drawing/2014/main" id="{00000000-0008-0000-0200-0000BE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7" name="正方形/長方形 446">
          <a:extLst>
            <a:ext uri="{FF2B5EF4-FFF2-40B4-BE49-F238E27FC236}">
              <a16:creationId xmlns:a16="http://schemas.microsoft.com/office/drawing/2014/main" id="{00000000-0008-0000-0200-0000BF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8" name="正方形/長方形 447">
          <a:extLst>
            <a:ext uri="{FF2B5EF4-FFF2-40B4-BE49-F238E27FC236}">
              <a16:creationId xmlns:a16="http://schemas.microsoft.com/office/drawing/2014/main" id="{00000000-0008-0000-0200-0000C0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9" name="正方形/長方形 448">
          <a:extLst>
            <a:ext uri="{FF2B5EF4-FFF2-40B4-BE49-F238E27FC236}">
              <a16:creationId xmlns:a16="http://schemas.microsoft.com/office/drawing/2014/main" id="{00000000-0008-0000-0200-0000C1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0" name="正方形/長方形 449">
          <a:extLst>
            <a:ext uri="{FF2B5EF4-FFF2-40B4-BE49-F238E27FC236}">
              <a16:creationId xmlns:a16="http://schemas.microsoft.com/office/drawing/2014/main" id="{00000000-0008-0000-0200-0000C2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1" name="テキスト ボックス 450">
          <a:extLst>
            <a:ext uri="{FF2B5EF4-FFF2-40B4-BE49-F238E27FC236}">
              <a16:creationId xmlns:a16="http://schemas.microsoft.com/office/drawing/2014/main" id="{00000000-0008-0000-0200-0000C3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2" name="直線コネクタ 451">
          <a:extLst>
            <a:ext uri="{FF2B5EF4-FFF2-40B4-BE49-F238E27FC236}">
              <a16:creationId xmlns:a16="http://schemas.microsoft.com/office/drawing/2014/main" id="{00000000-0008-0000-0200-0000C4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56" name="テキスト ボックス 455">
          <a:extLst>
            <a:ext uri="{FF2B5EF4-FFF2-40B4-BE49-F238E27FC236}">
              <a16:creationId xmlns:a16="http://schemas.microsoft.com/office/drawing/2014/main" id="{00000000-0008-0000-0200-0000C801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57" name="直線コネクタ 456">
          <a:extLst>
            <a:ext uri="{FF2B5EF4-FFF2-40B4-BE49-F238E27FC236}">
              <a16:creationId xmlns:a16="http://schemas.microsoft.com/office/drawing/2014/main" id="{00000000-0008-0000-0200-0000C9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458" name="テキスト ボックス 457">
          <a:extLst>
            <a:ext uri="{FF2B5EF4-FFF2-40B4-BE49-F238E27FC236}">
              <a16:creationId xmlns:a16="http://schemas.microsoft.com/office/drawing/2014/main" id="{00000000-0008-0000-0200-0000CA010000}"/>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59" name="直線コネクタ 458">
          <a:extLst>
            <a:ext uri="{FF2B5EF4-FFF2-40B4-BE49-F238E27FC236}">
              <a16:creationId xmlns:a16="http://schemas.microsoft.com/office/drawing/2014/main" id="{00000000-0008-0000-0200-0000CB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460" name="テキスト ボックス 459">
          <a:extLst>
            <a:ext uri="{FF2B5EF4-FFF2-40B4-BE49-F238E27FC236}">
              <a16:creationId xmlns:a16="http://schemas.microsoft.com/office/drawing/2014/main" id="{00000000-0008-0000-0200-0000CC010000}"/>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1" name="直線コネクタ 460">
          <a:extLst>
            <a:ext uri="{FF2B5EF4-FFF2-40B4-BE49-F238E27FC236}">
              <a16:creationId xmlns:a16="http://schemas.microsoft.com/office/drawing/2014/main" id="{00000000-0008-0000-0200-0000CD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62" name="テキスト ボックス 461">
          <a:extLst>
            <a:ext uri="{FF2B5EF4-FFF2-40B4-BE49-F238E27FC236}">
              <a16:creationId xmlns:a16="http://schemas.microsoft.com/office/drawing/2014/main" id="{00000000-0008-0000-0200-0000CE010000}"/>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3" name="【一般廃棄物処理施設】&#10;一人当たり有形固定資産（償却資産）額グラフ枠">
          <a:extLst>
            <a:ext uri="{FF2B5EF4-FFF2-40B4-BE49-F238E27FC236}">
              <a16:creationId xmlns:a16="http://schemas.microsoft.com/office/drawing/2014/main" id="{00000000-0008-0000-0200-0000CF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35189</xdr:rowOff>
    </xdr:from>
    <xdr:to>
      <xdr:col>116</xdr:col>
      <xdr:colOff>62864</xdr:colOff>
      <xdr:row>41</xdr:row>
      <xdr:rowOff>132030</xdr:rowOff>
    </xdr:to>
    <xdr:cxnSp macro="">
      <xdr:nvCxnSpPr>
        <xdr:cNvPr id="464" name="直線コネクタ 463">
          <a:extLst>
            <a:ext uri="{FF2B5EF4-FFF2-40B4-BE49-F238E27FC236}">
              <a16:creationId xmlns:a16="http://schemas.microsoft.com/office/drawing/2014/main" id="{00000000-0008-0000-0200-0000D0010000}"/>
            </a:ext>
          </a:extLst>
        </xdr:cNvPr>
        <xdr:cNvCxnSpPr/>
      </xdr:nvCxnSpPr>
      <xdr:spPr>
        <a:xfrm flipV="1">
          <a:off x="22160864" y="5693039"/>
          <a:ext cx="0" cy="1468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135857</xdr:rowOff>
    </xdr:from>
    <xdr:ext cx="469744" cy="259045"/>
    <xdr:sp macro="" textlink="">
      <xdr:nvSpPr>
        <xdr:cNvPr id="465" name="【一般廃棄物処理施設】&#10;一人当たり有形固定資産（償却資産）額最小値テキスト">
          <a:extLst>
            <a:ext uri="{FF2B5EF4-FFF2-40B4-BE49-F238E27FC236}">
              <a16:creationId xmlns:a16="http://schemas.microsoft.com/office/drawing/2014/main" id="{00000000-0008-0000-0200-0000D1010000}"/>
            </a:ext>
          </a:extLst>
        </xdr:cNvPr>
        <xdr:cNvSpPr txBox="1"/>
      </xdr:nvSpPr>
      <xdr:spPr>
        <a:xfrm>
          <a:off x="22199600" y="716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132030</xdr:rowOff>
    </xdr:from>
    <xdr:to>
      <xdr:col>116</xdr:col>
      <xdr:colOff>152400</xdr:colOff>
      <xdr:row>41</xdr:row>
      <xdr:rowOff>132030</xdr:rowOff>
    </xdr:to>
    <xdr:cxnSp macro="">
      <xdr:nvCxnSpPr>
        <xdr:cNvPr id="466" name="直線コネクタ 465">
          <a:extLst>
            <a:ext uri="{FF2B5EF4-FFF2-40B4-BE49-F238E27FC236}">
              <a16:creationId xmlns:a16="http://schemas.microsoft.com/office/drawing/2014/main" id="{00000000-0008-0000-0200-0000D2010000}"/>
            </a:ext>
          </a:extLst>
        </xdr:cNvPr>
        <xdr:cNvCxnSpPr/>
      </xdr:nvCxnSpPr>
      <xdr:spPr>
        <a:xfrm>
          <a:off x="22072600" y="7161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153316</xdr:rowOff>
    </xdr:from>
    <xdr:ext cx="690189" cy="259045"/>
    <xdr:sp macro="" textlink="">
      <xdr:nvSpPr>
        <xdr:cNvPr id="467" name="【一般廃棄物処理施設】&#10;一人当たり有形固定資産（償却資産）額最大値テキスト">
          <a:extLst>
            <a:ext uri="{FF2B5EF4-FFF2-40B4-BE49-F238E27FC236}">
              <a16:creationId xmlns:a16="http://schemas.microsoft.com/office/drawing/2014/main" id="{00000000-0008-0000-0200-0000D3010000}"/>
            </a:ext>
          </a:extLst>
        </xdr:cNvPr>
        <xdr:cNvSpPr txBox="1"/>
      </xdr:nvSpPr>
      <xdr:spPr>
        <a:xfrm>
          <a:off x="22199600" y="54682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35189</xdr:rowOff>
    </xdr:from>
    <xdr:to>
      <xdr:col>116</xdr:col>
      <xdr:colOff>152400</xdr:colOff>
      <xdr:row>33</xdr:row>
      <xdr:rowOff>35189</xdr:rowOff>
    </xdr:to>
    <xdr:cxnSp macro="">
      <xdr:nvCxnSpPr>
        <xdr:cNvPr id="468" name="直線コネクタ 467">
          <a:extLst>
            <a:ext uri="{FF2B5EF4-FFF2-40B4-BE49-F238E27FC236}">
              <a16:creationId xmlns:a16="http://schemas.microsoft.com/office/drawing/2014/main" id="{00000000-0008-0000-0200-0000D4010000}"/>
            </a:ext>
          </a:extLst>
        </xdr:cNvPr>
        <xdr:cNvCxnSpPr/>
      </xdr:nvCxnSpPr>
      <xdr:spPr>
        <a:xfrm>
          <a:off x="22072600" y="5693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33772</xdr:rowOff>
    </xdr:from>
    <xdr:ext cx="599010" cy="259045"/>
    <xdr:sp macro="" textlink="">
      <xdr:nvSpPr>
        <xdr:cNvPr id="469" name="【一般廃棄物処理施設】&#10;一人当たり有形固定資産（償却資産）額平均値テキスト">
          <a:extLst>
            <a:ext uri="{FF2B5EF4-FFF2-40B4-BE49-F238E27FC236}">
              <a16:creationId xmlns:a16="http://schemas.microsoft.com/office/drawing/2014/main" id="{00000000-0008-0000-0200-0000D5010000}"/>
            </a:ext>
          </a:extLst>
        </xdr:cNvPr>
        <xdr:cNvSpPr txBox="1"/>
      </xdr:nvSpPr>
      <xdr:spPr>
        <a:xfrm>
          <a:off x="22199600" y="68917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55345</xdr:rowOff>
    </xdr:from>
    <xdr:to>
      <xdr:col>116</xdr:col>
      <xdr:colOff>114300</xdr:colOff>
      <xdr:row>40</xdr:row>
      <xdr:rowOff>156945</xdr:rowOff>
    </xdr:to>
    <xdr:sp macro="" textlink="">
      <xdr:nvSpPr>
        <xdr:cNvPr id="470" name="フローチャート: 判断 469">
          <a:extLst>
            <a:ext uri="{FF2B5EF4-FFF2-40B4-BE49-F238E27FC236}">
              <a16:creationId xmlns:a16="http://schemas.microsoft.com/office/drawing/2014/main" id="{00000000-0008-0000-0200-0000D6010000}"/>
            </a:ext>
          </a:extLst>
        </xdr:cNvPr>
        <xdr:cNvSpPr/>
      </xdr:nvSpPr>
      <xdr:spPr>
        <a:xfrm>
          <a:off x="22110700" y="691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68121</xdr:rowOff>
    </xdr:from>
    <xdr:to>
      <xdr:col>112</xdr:col>
      <xdr:colOff>38100</xdr:colOff>
      <xdr:row>40</xdr:row>
      <xdr:rowOff>169721</xdr:rowOff>
    </xdr:to>
    <xdr:sp macro="" textlink="">
      <xdr:nvSpPr>
        <xdr:cNvPr id="471" name="フローチャート: 判断 470">
          <a:extLst>
            <a:ext uri="{FF2B5EF4-FFF2-40B4-BE49-F238E27FC236}">
              <a16:creationId xmlns:a16="http://schemas.microsoft.com/office/drawing/2014/main" id="{00000000-0008-0000-0200-0000D7010000}"/>
            </a:ext>
          </a:extLst>
        </xdr:cNvPr>
        <xdr:cNvSpPr/>
      </xdr:nvSpPr>
      <xdr:spPr>
        <a:xfrm>
          <a:off x="21272500" y="6926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85999</xdr:rowOff>
    </xdr:from>
    <xdr:to>
      <xdr:col>107</xdr:col>
      <xdr:colOff>101600</xdr:colOff>
      <xdr:row>41</xdr:row>
      <xdr:rowOff>16149</xdr:rowOff>
    </xdr:to>
    <xdr:sp macro="" textlink="">
      <xdr:nvSpPr>
        <xdr:cNvPr id="472" name="フローチャート: 判断 471">
          <a:extLst>
            <a:ext uri="{FF2B5EF4-FFF2-40B4-BE49-F238E27FC236}">
              <a16:creationId xmlns:a16="http://schemas.microsoft.com/office/drawing/2014/main" id="{00000000-0008-0000-0200-0000D8010000}"/>
            </a:ext>
          </a:extLst>
        </xdr:cNvPr>
        <xdr:cNvSpPr/>
      </xdr:nvSpPr>
      <xdr:spPr>
        <a:xfrm>
          <a:off x="20383500" y="694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93088</xdr:rowOff>
    </xdr:from>
    <xdr:to>
      <xdr:col>102</xdr:col>
      <xdr:colOff>165100</xdr:colOff>
      <xdr:row>41</xdr:row>
      <xdr:rowOff>23238</xdr:rowOff>
    </xdr:to>
    <xdr:sp macro="" textlink="">
      <xdr:nvSpPr>
        <xdr:cNvPr id="473" name="フローチャート: 判断 472">
          <a:extLst>
            <a:ext uri="{FF2B5EF4-FFF2-40B4-BE49-F238E27FC236}">
              <a16:creationId xmlns:a16="http://schemas.microsoft.com/office/drawing/2014/main" id="{00000000-0008-0000-0200-0000D9010000}"/>
            </a:ext>
          </a:extLst>
        </xdr:cNvPr>
        <xdr:cNvSpPr/>
      </xdr:nvSpPr>
      <xdr:spPr>
        <a:xfrm>
          <a:off x="19494500" y="695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110727</xdr:rowOff>
    </xdr:from>
    <xdr:to>
      <xdr:col>98</xdr:col>
      <xdr:colOff>38100</xdr:colOff>
      <xdr:row>41</xdr:row>
      <xdr:rowOff>40877</xdr:rowOff>
    </xdr:to>
    <xdr:sp macro="" textlink="">
      <xdr:nvSpPr>
        <xdr:cNvPr id="474" name="フローチャート: 判断 473">
          <a:extLst>
            <a:ext uri="{FF2B5EF4-FFF2-40B4-BE49-F238E27FC236}">
              <a16:creationId xmlns:a16="http://schemas.microsoft.com/office/drawing/2014/main" id="{00000000-0008-0000-0200-0000DA010000}"/>
            </a:ext>
          </a:extLst>
        </xdr:cNvPr>
        <xdr:cNvSpPr/>
      </xdr:nvSpPr>
      <xdr:spPr>
        <a:xfrm>
          <a:off x="18605500" y="696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5" name="テキスト ボックス 474">
          <a:extLst>
            <a:ext uri="{FF2B5EF4-FFF2-40B4-BE49-F238E27FC236}">
              <a16:creationId xmlns:a16="http://schemas.microsoft.com/office/drawing/2014/main" id="{00000000-0008-0000-0200-0000DB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6" name="テキスト ボックス 475">
          <a:extLst>
            <a:ext uri="{FF2B5EF4-FFF2-40B4-BE49-F238E27FC236}">
              <a16:creationId xmlns:a16="http://schemas.microsoft.com/office/drawing/2014/main" id="{00000000-0008-0000-0200-0000DC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7" name="テキスト ボックス 476">
          <a:extLst>
            <a:ext uri="{FF2B5EF4-FFF2-40B4-BE49-F238E27FC236}">
              <a16:creationId xmlns:a16="http://schemas.microsoft.com/office/drawing/2014/main" id="{00000000-0008-0000-0200-0000DD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78" name="テキスト ボックス 477">
          <a:extLst>
            <a:ext uri="{FF2B5EF4-FFF2-40B4-BE49-F238E27FC236}">
              <a16:creationId xmlns:a16="http://schemas.microsoft.com/office/drawing/2014/main" id="{00000000-0008-0000-0200-0000DE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00000000-0008-0000-0200-0000DF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16023</xdr:rowOff>
    </xdr:from>
    <xdr:to>
      <xdr:col>116</xdr:col>
      <xdr:colOff>114300</xdr:colOff>
      <xdr:row>40</xdr:row>
      <xdr:rowOff>117623</xdr:rowOff>
    </xdr:to>
    <xdr:sp macro="" textlink="">
      <xdr:nvSpPr>
        <xdr:cNvPr id="480" name="楕円 479">
          <a:extLst>
            <a:ext uri="{FF2B5EF4-FFF2-40B4-BE49-F238E27FC236}">
              <a16:creationId xmlns:a16="http://schemas.microsoft.com/office/drawing/2014/main" id="{00000000-0008-0000-0200-0000E0010000}"/>
            </a:ext>
          </a:extLst>
        </xdr:cNvPr>
        <xdr:cNvSpPr/>
      </xdr:nvSpPr>
      <xdr:spPr>
        <a:xfrm>
          <a:off x="22110700" y="6874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38900</xdr:rowOff>
    </xdr:from>
    <xdr:ext cx="599010" cy="259045"/>
    <xdr:sp macro="" textlink="">
      <xdr:nvSpPr>
        <xdr:cNvPr id="481" name="【一般廃棄物処理施設】&#10;一人当たり有形固定資産（償却資産）額該当値テキスト">
          <a:extLst>
            <a:ext uri="{FF2B5EF4-FFF2-40B4-BE49-F238E27FC236}">
              <a16:creationId xmlns:a16="http://schemas.microsoft.com/office/drawing/2014/main" id="{00000000-0008-0000-0200-0000E1010000}"/>
            </a:ext>
          </a:extLst>
        </xdr:cNvPr>
        <xdr:cNvSpPr txBox="1"/>
      </xdr:nvSpPr>
      <xdr:spPr>
        <a:xfrm>
          <a:off x="22199600" y="6725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23971</xdr:rowOff>
    </xdr:from>
    <xdr:to>
      <xdr:col>112</xdr:col>
      <xdr:colOff>38100</xdr:colOff>
      <xdr:row>40</xdr:row>
      <xdr:rowOff>125571</xdr:rowOff>
    </xdr:to>
    <xdr:sp macro="" textlink="">
      <xdr:nvSpPr>
        <xdr:cNvPr id="482" name="楕円 481">
          <a:extLst>
            <a:ext uri="{FF2B5EF4-FFF2-40B4-BE49-F238E27FC236}">
              <a16:creationId xmlns:a16="http://schemas.microsoft.com/office/drawing/2014/main" id="{00000000-0008-0000-0200-0000E2010000}"/>
            </a:ext>
          </a:extLst>
        </xdr:cNvPr>
        <xdr:cNvSpPr/>
      </xdr:nvSpPr>
      <xdr:spPr>
        <a:xfrm>
          <a:off x="21272500" y="6881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66823</xdr:rowOff>
    </xdr:from>
    <xdr:to>
      <xdr:col>116</xdr:col>
      <xdr:colOff>63500</xdr:colOff>
      <xdr:row>40</xdr:row>
      <xdr:rowOff>74771</xdr:rowOff>
    </xdr:to>
    <xdr:cxnSp macro="">
      <xdr:nvCxnSpPr>
        <xdr:cNvPr id="483" name="直線コネクタ 482">
          <a:extLst>
            <a:ext uri="{FF2B5EF4-FFF2-40B4-BE49-F238E27FC236}">
              <a16:creationId xmlns:a16="http://schemas.microsoft.com/office/drawing/2014/main" id="{00000000-0008-0000-0200-0000E3010000}"/>
            </a:ext>
          </a:extLst>
        </xdr:cNvPr>
        <xdr:cNvCxnSpPr/>
      </xdr:nvCxnSpPr>
      <xdr:spPr>
        <a:xfrm flipV="1">
          <a:off x="21323300" y="6924823"/>
          <a:ext cx="838200" cy="7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28334</xdr:rowOff>
    </xdr:from>
    <xdr:to>
      <xdr:col>107</xdr:col>
      <xdr:colOff>101600</xdr:colOff>
      <xdr:row>40</xdr:row>
      <xdr:rowOff>129934</xdr:rowOff>
    </xdr:to>
    <xdr:sp macro="" textlink="">
      <xdr:nvSpPr>
        <xdr:cNvPr id="484" name="楕円 483">
          <a:extLst>
            <a:ext uri="{FF2B5EF4-FFF2-40B4-BE49-F238E27FC236}">
              <a16:creationId xmlns:a16="http://schemas.microsoft.com/office/drawing/2014/main" id="{00000000-0008-0000-0200-0000E4010000}"/>
            </a:ext>
          </a:extLst>
        </xdr:cNvPr>
        <xdr:cNvSpPr/>
      </xdr:nvSpPr>
      <xdr:spPr>
        <a:xfrm>
          <a:off x="20383500" y="6886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74771</xdr:rowOff>
    </xdr:from>
    <xdr:to>
      <xdr:col>111</xdr:col>
      <xdr:colOff>177800</xdr:colOff>
      <xdr:row>40</xdr:row>
      <xdr:rowOff>79134</xdr:rowOff>
    </xdr:to>
    <xdr:cxnSp macro="">
      <xdr:nvCxnSpPr>
        <xdr:cNvPr id="485" name="直線コネクタ 484">
          <a:extLst>
            <a:ext uri="{FF2B5EF4-FFF2-40B4-BE49-F238E27FC236}">
              <a16:creationId xmlns:a16="http://schemas.microsoft.com/office/drawing/2014/main" id="{00000000-0008-0000-0200-0000E5010000}"/>
            </a:ext>
          </a:extLst>
        </xdr:cNvPr>
        <xdr:cNvCxnSpPr/>
      </xdr:nvCxnSpPr>
      <xdr:spPr>
        <a:xfrm flipV="1">
          <a:off x="20434300" y="6932771"/>
          <a:ext cx="889000" cy="4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35208</xdr:rowOff>
    </xdr:from>
    <xdr:to>
      <xdr:col>102</xdr:col>
      <xdr:colOff>165100</xdr:colOff>
      <xdr:row>40</xdr:row>
      <xdr:rowOff>136808</xdr:rowOff>
    </xdr:to>
    <xdr:sp macro="" textlink="">
      <xdr:nvSpPr>
        <xdr:cNvPr id="486" name="楕円 485">
          <a:extLst>
            <a:ext uri="{FF2B5EF4-FFF2-40B4-BE49-F238E27FC236}">
              <a16:creationId xmlns:a16="http://schemas.microsoft.com/office/drawing/2014/main" id="{00000000-0008-0000-0200-0000E6010000}"/>
            </a:ext>
          </a:extLst>
        </xdr:cNvPr>
        <xdr:cNvSpPr/>
      </xdr:nvSpPr>
      <xdr:spPr>
        <a:xfrm>
          <a:off x="19494500" y="6893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79134</xdr:rowOff>
    </xdr:from>
    <xdr:to>
      <xdr:col>107</xdr:col>
      <xdr:colOff>50800</xdr:colOff>
      <xdr:row>40</xdr:row>
      <xdr:rowOff>86008</xdr:rowOff>
    </xdr:to>
    <xdr:cxnSp macro="">
      <xdr:nvCxnSpPr>
        <xdr:cNvPr id="487" name="直線コネクタ 486">
          <a:extLst>
            <a:ext uri="{FF2B5EF4-FFF2-40B4-BE49-F238E27FC236}">
              <a16:creationId xmlns:a16="http://schemas.microsoft.com/office/drawing/2014/main" id="{00000000-0008-0000-0200-0000E7010000}"/>
            </a:ext>
          </a:extLst>
        </xdr:cNvPr>
        <xdr:cNvCxnSpPr/>
      </xdr:nvCxnSpPr>
      <xdr:spPr>
        <a:xfrm flipV="1">
          <a:off x="19545300" y="6937134"/>
          <a:ext cx="889000" cy="6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39733</xdr:rowOff>
    </xdr:from>
    <xdr:to>
      <xdr:col>98</xdr:col>
      <xdr:colOff>38100</xdr:colOff>
      <xdr:row>40</xdr:row>
      <xdr:rowOff>141333</xdr:rowOff>
    </xdr:to>
    <xdr:sp macro="" textlink="">
      <xdr:nvSpPr>
        <xdr:cNvPr id="488" name="楕円 487">
          <a:extLst>
            <a:ext uri="{FF2B5EF4-FFF2-40B4-BE49-F238E27FC236}">
              <a16:creationId xmlns:a16="http://schemas.microsoft.com/office/drawing/2014/main" id="{00000000-0008-0000-0200-0000E8010000}"/>
            </a:ext>
          </a:extLst>
        </xdr:cNvPr>
        <xdr:cNvSpPr/>
      </xdr:nvSpPr>
      <xdr:spPr>
        <a:xfrm>
          <a:off x="18605500" y="6897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86008</xdr:rowOff>
    </xdr:from>
    <xdr:to>
      <xdr:col>102</xdr:col>
      <xdr:colOff>114300</xdr:colOff>
      <xdr:row>40</xdr:row>
      <xdr:rowOff>90533</xdr:rowOff>
    </xdr:to>
    <xdr:cxnSp macro="">
      <xdr:nvCxnSpPr>
        <xdr:cNvPr id="489" name="直線コネクタ 488">
          <a:extLst>
            <a:ext uri="{FF2B5EF4-FFF2-40B4-BE49-F238E27FC236}">
              <a16:creationId xmlns:a16="http://schemas.microsoft.com/office/drawing/2014/main" id="{00000000-0008-0000-0200-0000E9010000}"/>
            </a:ext>
          </a:extLst>
        </xdr:cNvPr>
        <xdr:cNvCxnSpPr/>
      </xdr:nvCxnSpPr>
      <xdr:spPr>
        <a:xfrm flipV="1">
          <a:off x="18656300" y="6944008"/>
          <a:ext cx="889000" cy="4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160848</xdr:rowOff>
    </xdr:from>
    <xdr:ext cx="599010" cy="259045"/>
    <xdr:sp macro="" textlink="">
      <xdr:nvSpPr>
        <xdr:cNvPr id="490" name="n_1aveValue【一般廃棄物処理施設】&#10;一人当たり有形固定資産（償却資産）額">
          <a:extLst>
            <a:ext uri="{FF2B5EF4-FFF2-40B4-BE49-F238E27FC236}">
              <a16:creationId xmlns:a16="http://schemas.microsoft.com/office/drawing/2014/main" id="{00000000-0008-0000-0200-0000EA010000}"/>
            </a:ext>
          </a:extLst>
        </xdr:cNvPr>
        <xdr:cNvSpPr txBox="1"/>
      </xdr:nvSpPr>
      <xdr:spPr>
        <a:xfrm>
          <a:off x="21011095" y="7018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7276</xdr:rowOff>
    </xdr:from>
    <xdr:ext cx="599010" cy="259045"/>
    <xdr:sp macro="" textlink="">
      <xdr:nvSpPr>
        <xdr:cNvPr id="491" name="n_2aveValue【一般廃棄物処理施設】&#10;一人当たり有形固定資産（償却資産）額">
          <a:extLst>
            <a:ext uri="{FF2B5EF4-FFF2-40B4-BE49-F238E27FC236}">
              <a16:creationId xmlns:a16="http://schemas.microsoft.com/office/drawing/2014/main" id="{00000000-0008-0000-0200-0000EB010000}"/>
            </a:ext>
          </a:extLst>
        </xdr:cNvPr>
        <xdr:cNvSpPr txBox="1"/>
      </xdr:nvSpPr>
      <xdr:spPr>
        <a:xfrm>
          <a:off x="20134795" y="7036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14365</xdr:rowOff>
    </xdr:from>
    <xdr:ext cx="599010" cy="259045"/>
    <xdr:sp macro="" textlink="">
      <xdr:nvSpPr>
        <xdr:cNvPr id="492" name="n_3aveValue【一般廃棄物処理施設】&#10;一人当たり有形固定資産（償却資産）額">
          <a:extLst>
            <a:ext uri="{FF2B5EF4-FFF2-40B4-BE49-F238E27FC236}">
              <a16:creationId xmlns:a16="http://schemas.microsoft.com/office/drawing/2014/main" id="{00000000-0008-0000-0200-0000EC010000}"/>
            </a:ext>
          </a:extLst>
        </xdr:cNvPr>
        <xdr:cNvSpPr txBox="1"/>
      </xdr:nvSpPr>
      <xdr:spPr>
        <a:xfrm>
          <a:off x="19245795" y="7043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32004</xdr:rowOff>
    </xdr:from>
    <xdr:ext cx="599010" cy="259045"/>
    <xdr:sp macro="" textlink="">
      <xdr:nvSpPr>
        <xdr:cNvPr id="493" name="n_4aveValue【一般廃棄物処理施設】&#10;一人当たり有形固定資産（償却資産）額">
          <a:extLst>
            <a:ext uri="{FF2B5EF4-FFF2-40B4-BE49-F238E27FC236}">
              <a16:creationId xmlns:a16="http://schemas.microsoft.com/office/drawing/2014/main" id="{00000000-0008-0000-0200-0000ED010000}"/>
            </a:ext>
          </a:extLst>
        </xdr:cNvPr>
        <xdr:cNvSpPr txBox="1"/>
      </xdr:nvSpPr>
      <xdr:spPr>
        <a:xfrm>
          <a:off x="18356795" y="7061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142098</xdr:rowOff>
    </xdr:from>
    <xdr:ext cx="599010" cy="259045"/>
    <xdr:sp macro="" textlink="">
      <xdr:nvSpPr>
        <xdr:cNvPr id="494" name="n_1mainValue【一般廃棄物処理施設】&#10;一人当たり有形固定資産（償却資産）額">
          <a:extLst>
            <a:ext uri="{FF2B5EF4-FFF2-40B4-BE49-F238E27FC236}">
              <a16:creationId xmlns:a16="http://schemas.microsoft.com/office/drawing/2014/main" id="{00000000-0008-0000-0200-0000EE010000}"/>
            </a:ext>
          </a:extLst>
        </xdr:cNvPr>
        <xdr:cNvSpPr txBox="1"/>
      </xdr:nvSpPr>
      <xdr:spPr>
        <a:xfrm>
          <a:off x="21011095" y="6657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146461</xdr:rowOff>
    </xdr:from>
    <xdr:ext cx="599010" cy="259045"/>
    <xdr:sp macro="" textlink="">
      <xdr:nvSpPr>
        <xdr:cNvPr id="495" name="n_2mainValue【一般廃棄物処理施設】&#10;一人当たり有形固定資産（償却資産）額">
          <a:extLst>
            <a:ext uri="{FF2B5EF4-FFF2-40B4-BE49-F238E27FC236}">
              <a16:creationId xmlns:a16="http://schemas.microsoft.com/office/drawing/2014/main" id="{00000000-0008-0000-0200-0000EF010000}"/>
            </a:ext>
          </a:extLst>
        </xdr:cNvPr>
        <xdr:cNvSpPr txBox="1"/>
      </xdr:nvSpPr>
      <xdr:spPr>
        <a:xfrm>
          <a:off x="20134795" y="6661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153335</xdr:rowOff>
    </xdr:from>
    <xdr:ext cx="599010" cy="259045"/>
    <xdr:sp macro="" textlink="">
      <xdr:nvSpPr>
        <xdr:cNvPr id="496" name="n_3mainValue【一般廃棄物処理施設】&#10;一人当たり有形固定資産（償却資産）額">
          <a:extLst>
            <a:ext uri="{FF2B5EF4-FFF2-40B4-BE49-F238E27FC236}">
              <a16:creationId xmlns:a16="http://schemas.microsoft.com/office/drawing/2014/main" id="{00000000-0008-0000-0200-0000F0010000}"/>
            </a:ext>
          </a:extLst>
        </xdr:cNvPr>
        <xdr:cNvSpPr txBox="1"/>
      </xdr:nvSpPr>
      <xdr:spPr>
        <a:xfrm>
          <a:off x="19245795" y="6668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157860</xdr:rowOff>
    </xdr:from>
    <xdr:ext cx="599010" cy="259045"/>
    <xdr:sp macro="" textlink="">
      <xdr:nvSpPr>
        <xdr:cNvPr id="497" name="n_4mainValue【一般廃棄物処理施設】&#10;一人当たり有形固定資産（償却資産）額">
          <a:extLst>
            <a:ext uri="{FF2B5EF4-FFF2-40B4-BE49-F238E27FC236}">
              <a16:creationId xmlns:a16="http://schemas.microsoft.com/office/drawing/2014/main" id="{00000000-0008-0000-0200-0000F1010000}"/>
            </a:ext>
          </a:extLst>
        </xdr:cNvPr>
        <xdr:cNvSpPr txBox="1"/>
      </xdr:nvSpPr>
      <xdr:spPr>
        <a:xfrm>
          <a:off x="18356795" y="6672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98" name="正方形/長方形 497">
          <a:extLst>
            <a:ext uri="{FF2B5EF4-FFF2-40B4-BE49-F238E27FC236}">
              <a16:creationId xmlns:a16="http://schemas.microsoft.com/office/drawing/2014/main" id="{00000000-0008-0000-0200-0000F2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99" name="正方形/長方形 498">
          <a:extLst>
            <a:ext uri="{FF2B5EF4-FFF2-40B4-BE49-F238E27FC236}">
              <a16:creationId xmlns:a16="http://schemas.microsoft.com/office/drawing/2014/main" id="{00000000-0008-0000-0200-0000F3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0" name="正方形/長方形 499">
          <a:extLst>
            <a:ext uri="{FF2B5EF4-FFF2-40B4-BE49-F238E27FC236}">
              <a16:creationId xmlns:a16="http://schemas.microsoft.com/office/drawing/2014/main" id="{00000000-0008-0000-0200-0000F4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1" name="正方形/長方形 500">
          <a:extLst>
            <a:ext uri="{FF2B5EF4-FFF2-40B4-BE49-F238E27FC236}">
              <a16:creationId xmlns:a16="http://schemas.microsoft.com/office/drawing/2014/main" id="{00000000-0008-0000-0200-0000F5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2" name="正方形/長方形 501">
          <a:extLst>
            <a:ext uri="{FF2B5EF4-FFF2-40B4-BE49-F238E27FC236}">
              <a16:creationId xmlns:a16="http://schemas.microsoft.com/office/drawing/2014/main" id="{00000000-0008-0000-0200-0000F6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3" name="正方形/長方形 502">
          <a:extLst>
            <a:ext uri="{FF2B5EF4-FFF2-40B4-BE49-F238E27FC236}">
              <a16:creationId xmlns:a16="http://schemas.microsoft.com/office/drawing/2014/main" id="{00000000-0008-0000-0200-0000F7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4" name="正方形/長方形 503">
          <a:extLst>
            <a:ext uri="{FF2B5EF4-FFF2-40B4-BE49-F238E27FC236}">
              <a16:creationId xmlns:a16="http://schemas.microsoft.com/office/drawing/2014/main" id="{00000000-0008-0000-0200-0000F8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5" name="正方形/長方形 504">
          <a:extLst>
            <a:ext uri="{FF2B5EF4-FFF2-40B4-BE49-F238E27FC236}">
              <a16:creationId xmlns:a16="http://schemas.microsoft.com/office/drawing/2014/main" id="{00000000-0008-0000-0200-0000F9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14" name="テキスト ボックス 513">
          <a:extLst>
            <a:ext uri="{FF2B5EF4-FFF2-40B4-BE49-F238E27FC236}">
              <a16:creationId xmlns:a16="http://schemas.microsoft.com/office/drawing/2014/main" id="{00000000-0008-0000-0200-000002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15" name="直線コネクタ 514">
          <a:extLst>
            <a:ext uri="{FF2B5EF4-FFF2-40B4-BE49-F238E27FC236}">
              <a16:creationId xmlns:a16="http://schemas.microsoft.com/office/drawing/2014/main" id="{00000000-0008-0000-0200-000003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16" name="テキスト ボックス 515">
          <a:extLst>
            <a:ext uri="{FF2B5EF4-FFF2-40B4-BE49-F238E27FC236}">
              <a16:creationId xmlns:a16="http://schemas.microsoft.com/office/drawing/2014/main" id="{00000000-0008-0000-0200-000004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18" name="テキスト ボックス 517">
          <a:extLst>
            <a:ext uri="{FF2B5EF4-FFF2-40B4-BE49-F238E27FC236}">
              <a16:creationId xmlns:a16="http://schemas.microsoft.com/office/drawing/2014/main" id="{00000000-0008-0000-0200-000006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19" name="直線コネクタ 518">
          <a:extLst>
            <a:ext uri="{FF2B5EF4-FFF2-40B4-BE49-F238E27FC236}">
              <a16:creationId xmlns:a16="http://schemas.microsoft.com/office/drawing/2014/main" id="{00000000-0008-0000-0200-000007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0" name="テキスト ボックス 519">
          <a:extLst>
            <a:ext uri="{FF2B5EF4-FFF2-40B4-BE49-F238E27FC236}">
              <a16:creationId xmlns:a16="http://schemas.microsoft.com/office/drawing/2014/main" id="{00000000-0008-0000-0200-000008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1" name="直線コネクタ 520">
          <a:extLst>
            <a:ext uri="{FF2B5EF4-FFF2-40B4-BE49-F238E27FC236}">
              <a16:creationId xmlns:a16="http://schemas.microsoft.com/office/drawing/2014/main" id="{00000000-0008-0000-0200-000009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保健センター・保健所】&#10;有形固定資産減価償却率グラフ枠">
          <a:extLst>
            <a:ext uri="{FF2B5EF4-FFF2-40B4-BE49-F238E27FC236}">
              <a16:creationId xmlns:a16="http://schemas.microsoft.com/office/drawing/2014/main" id="{00000000-0008-0000-0200-00000A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48985</xdr:rowOff>
    </xdr:from>
    <xdr:to>
      <xdr:col>85</xdr:col>
      <xdr:colOff>126364</xdr:colOff>
      <xdr:row>64</xdr:row>
      <xdr:rowOff>130628</xdr:rowOff>
    </xdr:to>
    <xdr:cxnSp macro="">
      <xdr:nvCxnSpPr>
        <xdr:cNvPr id="523" name="直線コネクタ 522">
          <a:extLst>
            <a:ext uri="{FF2B5EF4-FFF2-40B4-BE49-F238E27FC236}">
              <a16:creationId xmlns:a16="http://schemas.microsoft.com/office/drawing/2014/main" id="{00000000-0008-0000-0200-00000B020000}"/>
            </a:ext>
          </a:extLst>
        </xdr:cNvPr>
        <xdr:cNvCxnSpPr/>
      </xdr:nvCxnSpPr>
      <xdr:spPr>
        <a:xfrm flipV="1">
          <a:off x="16318864" y="9478735"/>
          <a:ext cx="0" cy="162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24" name="【保健センター・保健所】&#10;有形固定資産減価償却率最小値テキスト">
          <a:extLst>
            <a:ext uri="{FF2B5EF4-FFF2-40B4-BE49-F238E27FC236}">
              <a16:creationId xmlns:a16="http://schemas.microsoft.com/office/drawing/2014/main" id="{00000000-0008-0000-0200-00000C02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25" name="直線コネクタ 524">
          <a:extLst>
            <a:ext uri="{FF2B5EF4-FFF2-40B4-BE49-F238E27FC236}">
              <a16:creationId xmlns:a16="http://schemas.microsoft.com/office/drawing/2014/main" id="{00000000-0008-0000-0200-00000D02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167112</xdr:rowOff>
    </xdr:from>
    <xdr:ext cx="340478" cy="259045"/>
    <xdr:sp macro="" textlink="">
      <xdr:nvSpPr>
        <xdr:cNvPr id="526" name="【保健センター・保健所】&#10;有形固定資産減価償却率最大値テキスト">
          <a:extLst>
            <a:ext uri="{FF2B5EF4-FFF2-40B4-BE49-F238E27FC236}">
              <a16:creationId xmlns:a16="http://schemas.microsoft.com/office/drawing/2014/main" id="{00000000-0008-0000-0200-00000E020000}"/>
            </a:ext>
          </a:extLst>
        </xdr:cNvPr>
        <xdr:cNvSpPr txBox="1"/>
      </xdr:nvSpPr>
      <xdr:spPr>
        <a:xfrm>
          <a:off x="16357600" y="925396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48985</xdr:rowOff>
    </xdr:from>
    <xdr:to>
      <xdr:col>86</xdr:col>
      <xdr:colOff>25400</xdr:colOff>
      <xdr:row>55</xdr:row>
      <xdr:rowOff>48985</xdr:rowOff>
    </xdr:to>
    <xdr:cxnSp macro="">
      <xdr:nvCxnSpPr>
        <xdr:cNvPr id="527" name="直線コネクタ 526">
          <a:extLst>
            <a:ext uri="{FF2B5EF4-FFF2-40B4-BE49-F238E27FC236}">
              <a16:creationId xmlns:a16="http://schemas.microsoft.com/office/drawing/2014/main" id="{00000000-0008-0000-0200-00000F020000}"/>
            </a:ext>
          </a:extLst>
        </xdr:cNvPr>
        <xdr:cNvCxnSpPr/>
      </xdr:nvCxnSpPr>
      <xdr:spPr>
        <a:xfrm>
          <a:off x="16230600" y="9478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81478</xdr:rowOff>
    </xdr:from>
    <xdr:ext cx="405111" cy="259045"/>
    <xdr:sp macro="" textlink="">
      <xdr:nvSpPr>
        <xdr:cNvPr id="528" name="【保健センター・保健所】&#10;有形固定資産減価償却率平均値テキスト">
          <a:extLst>
            <a:ext uri="{FF2B5EF4-FFF2-40B4-BE49-F238E27FC236}">
              <a16:creationId xmlns:a16="http://schemas.microsoft.com/office/drawing/2014/main" id="{00000000-0008-0000-0200-000010020000}"/>
            </a:ext>
          </a:extLst>
        </xdr:cNvPr>
        <xdr:cNvSpPr txBox="1"/>
      </xdr:nvSpPr>
      <xdr:spPr>
        <a:xfrm>
          <a:off x="16357600" y="101970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58601</xdr:rowOff>
    </xdr:from>
    <xdr:to>
      <xdr:col>85</xdr:col>
      <xdr:colOff>177800</xdr:colOff>
      <xdr:row>60</xdr:row>
      <xdr:rowOff>160201</xdr:rowOff>
    </xdr:to>
    <xdr:sp macro="" textlink="">
      <xdr:nvSpPr>
        <xdr:cNvPr id="529" name="フローチャート: 判断 528">
          <a:extLst>
            <a:ext uri="{FF2B5EF4-FFF2-40B4-BE49-F238E27FC236}">
              <a16:creationId xmlns:a16="http://schemas.microsoft.com/office/drawing/2014/main" id="{00000000-0008-0000-0200-000011020000}"/>
            </a:ext>
          </a:extLst>
        </xdr:cNvPr>
        <xdr:cNvSpPr/>
      </xdr:nvSpPr>
      <xdr:spPr>
        <a:xfrm>
          <a:off x="16268700" y="1034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25944</xdr:rowOff>
    </xdr:from>
    <xdr:to>
      <xdr:col>81</xdr:col>
      <xdr:colOff>101600</xdr:colOff>
      <xdr:row>60</xdr:row>
      <xdr:rowOff>127544</xdr:rowOff>
    </xdr:to>
    <xdr:sp macro="" textlink="">
      <xdr:nvSpPr>
        <xdr:cNvPr id="530" name="フローチャート: 判断 529">
          <a:extLst>
            <a:ext uri="{FF2B5EF4-FFF2-40B4-BE49-F238E27FC236}">
              <a16:creationId xmlns:a16="http://schemas.microsoft.com/office/drawing/2014/main" id="{00000000-0008-0000-0200-000012020000}"/>
            </a:ext>
          </a:extLst>
        </xdr:cNvPr>
        <xdr:cNvSpPr/>
      </xdr:nvSpPr>
      <xdr:spPr>
        <a:xfrm>
          <a:off x="15430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166370</xdr:rowOff>
    </xdr:from>
    <xdr:to>
      <xdr:col>76</xdr:col>
      <xdr:colOff>165100</xdr:colOff>
      <xdr:row>60</xdr:row>
      <xdr:rowOff>96520</xdr:rowOff>
    </xdr:to>
    <xdr:sp macro="" textlink="">
      <xdr:nvSpPr>
        <xdr:cNvPr id="531" name="フローチャート: 判断 530">
          <a:extLst>
            <a:ext uri="{FF2B5EF4-FFF2-40B4-BE49-F238E27FC236}">
              <a16:creationId xmlns:a16="http://schemas.microsoft.com/office/drawing/2014/main" id="{00000000-0008-0000-0200-000013020000}"/>
            </a:ext>
          </a:extLst>
        </xdr:cNvPr>
        <xdr:cNvSpPr/>
      </xdr:nvSpPr>
      <xdr:spPr>
        <a:xfrm>
          <a:off x="14541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159838</xdr:rowOff>
    </xdr:from>
    <xdr:to>
      <xdr:col>72</xdr:col>
      <xdr:colOff>38100</xdr:colOff>
      <xdr:row>60</xdr:row>
      <xdr:rowOff>89988</xdr:rowOff>
    </xdr:to>
    <xdr:sp macro="" textlink="">
      <xdr:nvSpPr>
        <xdr:cNvPr id="532" name="フローチャート: 判断 531">
          <a:extLst>
            <a:ext uri="{FF2B5EF4-FFF2-40B4-BE49-F238E27FC236}">
              <a16:creationId xmlns:a16="http://schemas.microsoft.com/office/drawing/2014/main" id="{00000000-0008-0000-0200-000014020000}"/>
            </a:ext>
          </a:extLst>
        </xdr:cNvPr>
        <xdr:cNvSpPr/>
      </xdr:nvSpPr>
      <xdr:spPr>
        <a:xfrm>
          <a:off x="13652500" y="1027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171269</xdr:rowOff>
    </xdr:from>
    <xdr:to>
      <xdr:col>67</xdr:col>
      <xdr:colOff>101600</xdr:colOff>
      <xdr:row>60</xdr:row>
      <xdr:rowOff>101419</xdr:rowOff>
    </xdr:to>
    <xdr:sp macro="" textlink="">
      <xdr:nvSpPr>
        <xdr:cNvPr id="533" name="フローチャート: 判断 532">
          <a:extLst>
            <a:ext uri="{FF2B5EF4-FFF2-40B4-BE49-F238E27FC236}">
              <a16:creationId xmlns:a16="http://schemas.microsoft.com/office/drawing/2014/main" id="{00000000-0008-0000-0200-000015020000}"/>
            </a:ext>
          </a:extLst>
        </xdr:cNvPr>
        <xdr:cNvSpPr/>
      </xdr:nvSpPr>
      <xdr:spPr>
        <a:xfrm>
          <a:off x="12763500" y="1028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4" name="テキスト ボックス 533">
          <a:extLst>
            <a:ext uri="{FF2B5EF4-FFF2-40B4-BE49-F238E27FC236}">
              <a16:creationId xmlns:a16="http://schemas.microsoft.com/office/drawing/2014/main" id="{00000000-0008-0000-0200-000016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5" name="テキスト ボックス 534">
          <a:extLst>
            <a:ext uri="{FF2B5EF4-FFF2-40B4-BE49-F238E27FC236}">
              <a16:creationId xmlns:a16="http://schemas.microsoft.com/office/drawing/2014/main" id="{00000000-0008-0000-0200-000017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00000000-0008-0000-0200-000018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00000000-0008-0000-0200-000019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00000000-0008-0000-0200-00001A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127181</xdr:rowOff>
    </xdr:from>
    <xdr:to>
      <xdr:col>85</xdr:col>
      <xdr:colOff>177800</xdr:colOff>
      <xdr:row>63</xdr:row>
      <xdr:rowOff>57331</xdr:rowOff>
    </xdr:to>
    <xdr:sp macro="" textlink="">
      <xdr:nvSpPr>
        <xdr:cNvPr id="539" name="楕円 538">
          <a:extLst>
            <a:ext uri="{FF2B5EF4-FFF2-40B4-BE49-F238E27FC236}">
              <a16:creationId xmlns:a16="http://schemas.microsoft.com/office/drawing/2014/main" id="{00000000-0008-0000-0200-00001B020000}"/>
            </a:ext>
          </a:extLst>
        </xdr:cNvPr>
        <xdr:cNvSpPr/>
      </xdr:nvSpPr>
      <xdr:spPr>
        <a:xfrm>
          <a:off x="16268700" y="1075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105608</xdr:rowOff>
    </xdr:from>
    <xdr:ext cx="405111" cy="259045"/>
    <xdr:sp macro="" textlink="">
      <xdr:nvSpPr>
        <xdr:cNvPr id="540" name="【保健センター・保健所】&#10;有形固定資産減価償却率該当値テキスト">
          <a:extLst>
            <a:ext uri="{FF2B5EF4-FFF2-40B4-BE49-F238E27FC236}">
              <a16:creationId xmlns:a16="http://schemas.microsoft.com/office/drawing/2014/main" id="{00000000-0008-0000-0200-00001C020000}"/>
            </a:ext>
          </a:extLst>
        </xdr:cNvPr>
        <xdr:cNvSpPr txBox="1"/>
      </xdr:nvSpPr>
      <xdr:spPr>
        <a:xfrm>
          <a:off x="16357600" y="10735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55335</xdr:rowOff>
    </xdr:from>
    <xdr:to>
      <xdr:col>81</xdr:col>
      <xdr:colOff>101600</xdr:colOff>
      <xdr:row>62</xdr:row>
      <xdr:rowOff>156935</xdr:rowOff>
    </xdr:to>
    <xdr:sp macro="" textlink="">
      <xdr:nvSpPr>
        <xdr:cNvPr id="541" name="楕円 540">
          <a:extLst>
            <a:ext uri="{FF2B5EF4-FFF2-40B4-BE49-F238E27FC236}">
              <a16:creationId xmlns:a16="http://schemas.microsoft.com/office/drawing/2014/main" id="{00000000-0008-0000-0200-00001D020000}"/>
            </a:ext>
          </a:extLst>
        </xdr:cNvPr>
        <xdr:cNvSpPr/>
      </xdr:nvSpPr>
      <xdr:spPr>
        <a:xfrm>
          <a:off x="15430500" y="1068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106135</xdr:rowOff>
    </xdr:from>
    <xdr:to>
      <xdr:col>85</xdr:col>
      <xdr:colOff>127000</xdr:colOff>
      <xdr:row>63</xdr:row>
      <xdr:rowOff>6531</xdr:rowOff>
    </xdr:to>
    <xdr:cxnSp macro="">
      <xdr:nvCxnSpPr>
        <xdr:cNvPr id="542" name="直線コネクタ 541">
          <a:extLst>
            <a:ext uri="{FF2B5EF4-FFF2-40B4-BE49-F238E27FC236}">
              <a16:creationId xmlns:a16="http://schemas.microsoft.com/office/drawing/2014/main" id="{00000000-0008-0000-0200-00001E020000}"/>
            </a:ext>
          </a:extLst>
        </xdr:cNvPr>
        <xdr:cNvCxnSpPr/>
      </xdr:nvCxnSpPr>
      <xdr:spPr>
        <a:xfrm>
          <a:off x="15481300" y="10736035"/>
          <a:ext cx="8382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156573</xdr:rowOff>
    </xdr:from>
    <xdr:to>
      <xdr:col>76</xdr:col>
      <xdr:colOff>165100</xdr:colOff>
      <xdr:row>62</xdr:row>
      <xdr:rowOff>86723</xdr:rowOff>
    </xdr:to>
    <xdr:sp macro="" textlink="">
      <xdr:nvSpPr>
        <xdr:cNvPr id="543" name="楕円 542">
          <a:extLst>
            <a:ext uri="{FF2B5EF4-FFF2-40B4-BE49-F238E27FC236}">
              <a16:creationId xmlns:a16="http://schemas.microsoft.com/office/drawing/2014/main" id="{00000000-0008-0000-0200-00001F020000}"/>
            </a:ext>
          </a:extLst>
        </xdr:cNvPr>
        <xdr:cNvSpPr/>
      </xdr:nvSpPr>
      <xdr:spPr>
        <a:xfrm>
          <a:off x="14541500" y="1061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35923</xdr:rowOff>
    </xdr:from>
    <xdr:to>
      <xdr:col>81</xdr:col>
      <xdr:colOff>50800</xdr:colOff>
      <xdr:row>62</xdr:row>
      <xdr:rowOff>106135</xdr:rowOff>
    </xdr:to>
    <xdr:cxnSp macro="">
      <xdr:nvCxnSpPr>
        <xdr:cNvPr id="544" name="直線コネクタ 543">
          <a:extLst>
            <a:ext uri="{FF2B5EF4-FFF2-40B4-BE49-F238E27FC236}">
              <a16:creationId xmlns:a16="http://schemas.microsoft.com/office/drawing/2014/main" id="{00000000-0008-0000-0200-000020020000}"/>
            </a:ext>
          </a:extLst>
        </xdr:cNvPr>
        <xdr:cNvCxnSpPr/>
      </xdr:nvCxnSpPr>
      <xdr:spPr>
        <a:xfrm>
          <a:off x="14592300" y="10665823"/>
          <a:ext cx="889000" cy="70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55335</xdr:rowOff>
    </xdr:from>
    <xdr:to>
      <xdr:col>72</xdr:col>
      <xdr:colOff>38100</xdr:colOff>
      <xdr:row>62</xdr:row>
      <xdr:rowOff>156935</xdr:rowOff>
    </xdr:to>
    <xdr:sp macro="" textlink="">
      <xdr:nvSpPr>
        <xdr:cNvPr id="545" name="楕円 544">
          <a:extLst>
            <a:ext uri="{FF2B5EF4-FFF2-40B4-BE49-F238E27FC236}">
              <a16:creationId xmlns:a16="http://schemas.microsoft.com/office/drawing/2014/main" id="{00000000-0008-0000-0200-000021020000}"/>
            </a:ext>
          </a:extLst>
        </xdr:cNvPr>
        <xdr:cNvSpPr/>
      </xdr:nvSpPr>
      <xdr:spPr>
        <a:xfrm>
          <a:off x="13652500" y="1068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35923</xdr:rowOff>
    </xdr:from>
    <xdr:to>
      <xdr:col>76</xdr:col>
      <xdr:colOff>114300</xdr:colOff>
      <xdr:row>62</xdr:row>
      <xdr:rowOff>106135</xdr:rowOff>
    </xdr:to>
    <xdr:cxnSp macro="">
      <xdr:nvCxnSpPr>
        <xdr:cNvPr id="546" name="直線コネクタ 545">
          <a:extLst>
            <a:ext uri="{FF2B5EF4-FFF2-40B4-BE49-F238E27FC236}">
              <a16:creationId xmlns:a16="http://schemas.microsoft.com/office/drawing/2014/main" id="{00000000-0008-0000-0200-000022020000}"/>
            </a:ext>
          </a:extLst>
        </xdr:cNvPr>
        <xdr:cNvCxnSpPr/>
      </xdr:nvCxnSpPr>
      <xdr:spPr>
        <a:xfrm flipV="1">
          <a:off x="13703300" y="10665823"/>
          <a:ext cx="889000" cy="70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171269</xdr:rowOff>
    </xdr:from>
    <xdr:to>
      <xdr:col>67</xdr:col>
      <xdr:colOff>101600</xdr:colOff>
      <xdr:row>62</xdr:row>
      <xdr:rowOff>101419</xdr:rowOff>
    </xdr:to>
    <xdr:sp macro="" textlink="">
      <xdr:nvSpPr>
        <xdr:cNvPr id="547" name="楕円 546">
          <a:extLst>
            <a:ext uri="{FF2B5EF4-FFF2-40B4-BE49-F238E27FC236}">
              <a16:creationId xmlns:a16="http://schemas.microsoft.com/office/drawing/2014/main" id="{00000000-0008-0000-0200-000023020000}"/>
            </a:ext>
          </a:extLst>
        </xdr:cNvPr>
        <xdr:cNvSpPr/>
      </xdr:nvSpPr>
      <xdr:spPr>
        <a:xfrm>
          <a:off x="12763500" y="1062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50619</xdr:rowOff>
    </xdr:from>
    <xdr:to>
      <xdr:col>71</xdr:col>
      <xdr:colOff>177800</xdr:colOff>
      <xdr:row>62</xdr:row>
      <xdr:rowOff>106135</xdr:rowOff>
    </xdr:to>
    <xdr:cxnSp macro="">
      <xdr:nvCxnSpPr>
        <xdr:cNvPr id="548" name="直線コネクタ 547">
          <a:extLst>
            <a:ext uri="{FF2B5EF4-FFF2-40B4-BE49-F238E27FC236}">
              <a16:creationId xmlns:a16="http://schemas.microsoft.com/office/drawing/2014/main" id="{00000000-0008-0000-0200-000024020000}"/>
            </a:ext>
          </a:extLst>
        </xdr:cNvPr>
        <xdr:cNvCxnSpPr/>
      </xdr:nvCxnSpPr>
      <xdr:spPr>
        <a:xfrm>
          <a:off x="12814300" y="10680519"/>
          <a:ext cx="8890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144071</xdr:rowOff>
    </xdr:from>
    <xdr:ext cx="405111" cy="259045"/>
    <xdr:sp macro="" textlink="">
      <xdr:nvSpPr>
        <xdr:cNvPr id="549" name="n_1aveValue【保健センター・保健所】&#10;有形固定資産減価償却率">
          <a:extLst>
            <a:ext uri="{FF2B5EF4-FFF2-40B4-BE49-F238E27FC236}">
              <a16:creationId xmlns:a16="http://schemas.microsoft.com/office/drawing/2014/main" id="{00000000-0008-0000-0200-000025020000}"/>
            </a:ext>
          </a:extLst>
        </xdr:cNvPr>
        <xdr:cNvSpPr txBox="1"/>
      </xdr:nvSpPr>
      <xdr:spPr>
        <a:xfrm>
          <a:off x="152660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113047</xdr:rowOff>
    </xdr:from>
    <xdr:ext cx="405111" cy="259045"/>
    <xdr:sp macro="" textlink="">
      <xdr:nvSpPr>
        <xdr:cNvPr id="550" name="n_2aveValue【保健センター・保健所】&#10;有形固定資産減価償却率">
          <a:extLst>
            <a:ext uri="{FF2B5EF4-FFF2-40B4-BE49-F238E27FC236}">
              <a16:creationId xmlns:a16="http://schemas.microsoft.com/office/drawing/2014/main" id="{00000000-0008-0000-0200-000026020000}"/>
            </a:ext>
          </a:extLst>
        </xdr:cNvPr>
        <xdr:cNvSpPr txBox="1"/>
      </xdr:nvSpPr>
      <xdr:spPr>
        <a:xfrm>
          <a:off x="14389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106515</xdr:rowOff>
    </xdr:from>
    <xdr:ext cx="405111" cy="259045"/>
    <xdr:sp macro="" textlink="">
      <xdr:nvSpPr>
        <xdr:cNvPr id="551" name="n_3aveValue【保健センター・保健所】&#10;有形固定資産減価償却率">
          <a:extLst>
            <a:ext uri="{FF2B5EF4-FFF2-40B4-BE49-F238E27FC236}">
              <a16:creationId xmlns:a16="http://schemas.microsoft.com/office/drawing/2014/main" id="{00000000-0008-0000-0200-000027020000}"/>
            </a:ext>
          </a:extLst>
        </xdr:cNvPr>
        <xdr:cNvSpPr txBox="1"/>
      </xdr:nvSpPr>
      <xdr:spPr>
        <a:xfrm>
          <a:off x="13500744" y="1005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117946</xdr:rowOff>
    </xdr:from>
    <xdr:ext cx="405111" cy="259045"/>
    <xdr:sp macro="" textlink="">
      <xdr:nvSpPr>
        <xdr:cNvPr id="552" name="n_4aveValue【保健センター・保健所】&#10;有形固定資産減価償却率">
          <a:extLst>
            <a:ext uri="{FF2B5EF4-FFF2-40B4-BE49-F238E27FC236}">
              <a16:creationId xmlns:a16="http://schemas.microsoft.com/office/drawing/2014/main" id="{00000000-0008-0000-0200-000028020000}"/>
            </a:ext>
          </a:extLst>
        </xdr:cNvPr>
        <xdr:cNvSpPr txBox="1"/>
      </xdr:nvSpPr>
      <xdr:spPr>
        <a:xfrm>
          <a:off x="12611744" y="1006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148062</xdr:rowOff>
    </xdr:from>
    <xdr:ext cx="405111" cy="259045"/>
    <xdr:sp macro="" textlink="">
      <xdr:nvSpPr>
        <xdr:cNvPr id="553" name="n_1mainValue【保健センター・保健所】&#10;有形固定資産減価償却率">
          <a:extLst>
            <a:ext uri="{FF2B5EF4-FFF2-40B4-BE49-F238E27FC236}">
              <a16:creationId xmlns:a16="http://schemas.microsoft.com/office/drawing/2014/main" id="{00000000-0008-0000-0200-000029020000}"/>
            </a:ext>
          </a:extLst>
        </xdr:cNvPr>
        <xdr:cNvSpPr txBox="1"/>
      </xdr:nvSpPr>
      <xdr:spPr>
        <a:xfrm>
          <a:off x="15266044" y="1077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77850</xdr:rowOff>
    </xdr:from>
    <xdr:ext cx="405111" cy="259045"/>
    <xdr:sp macro="" textlink="">
      <xdr:nvSpPr>
        <xdr:cNvPr id="554" name="n_2mainValue【保健センター・保健所】&#10;有形固定資産減価償却率">
          <a:extLst>
            <a:ext uri="{FF2B5EF4-FFF2-40B4-BE49-F238E27FC236}">
              <a16:creationId xmlns:a16="http://schemas.microsoft.com/office/drawing/2014/main" id="{00000000-0008-0000-0200-00002A020000}"/>
            </a:ext>
          </a:extLst>
        </xdr:cNvPr>
        <xdr:cNvSpPr txBox="1"/>
      </xdr:nvSpPr>
      <xdr:spPr>
        <a:xfrm>
          <a:off x="14389744" y="1070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148062</xdr:rowOff>
    </xdr:from>
    <xdr:ext cx="405111" cy="259045"/>
    <xdr:sp macro="" textlink="">
      <xdr:nvSpPr>
        <xdr:cNvPr id="555" name="n_3mainValue【保健センター・保健所】&#10;有形固定資産減価償却率">
          <a:extLst>
            <a:ext uri="{FF2B5EF4-FFF2-40B4-BE49-F238E27FC236}">
              <a16:creationId xmlns:a16="http://schemas.microsoft.com/office/drawing/2014/main" id="{00000000-0008-0000-0200-00002B020000}"/>
            </a:ext>
          </a:extLst>
        </xdr:cNvPr>
        <xdr:cNvSpPr txBox="1"/>
      </xdr:nvSpPr>
      <xdr:spPr>
        <a:xfrm>
          <a:off x="13500744" y="1077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92546</xdr:rowOff>
    </xdr:from>
    <xdr:ext cx="405111" cy="259045"/>
    <xdr:sp macro="" textlink="">
      <xdr:nvSpPr>
        <xdr:cNvPr id="556" name="n_4mainValue【保健センター・保健所】&#10;有形固定資産減価償却率">
          <a:extLst>
            <a:ext uri="{FF2B5EF4-FFF2-40B4-BE49-F238E27FC236}">
              <a16:creationId xmlns:a16="http://schemas.microsoft.com/office/drawing/2014/main" id="{00000000-0008-0000-0200-00002C020000}"/>
            </a:ext>
          </a:extLst>
        </xdr:cNvPr>
        <xdr:cNvSpPr txBox="1"/>
      </xdr:nvSpPr>
      <xdr:spPr>
        <a:xfrm>
          <a:off x="12611744" y="10722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7" name="正方形/長方形 556">
          <a:extLst>
            <a:ext uri="{FF2B5EF4-FFF2-40B4-BE49-F238E27FC236}">
              <a16:creationId xmlns:a16="http://schemas.microsoft.com/office/drawing/2014/main" id="{00000000-0008-0000-0200-00002D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8" name="正方形/長方形 557">
          <a:extLst>
            <a:ext uri="{FF2B5EF4-FFF2-40B4-BE49-F238E27FC236}">
              <a16:creationId xmlns:a16="http://schemas.microsoft.com/office/drawing/2014/main" id="{00000000-0008-0000-0200-00002E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9" name="正方形/長方形 558">
          <a:extLst>
            <a:ext uri="{FF2B5EF4-FFF2-40B4-BE49-F238E27FC236}">
              <a16:creationId xmlns:a16="http://schemas.microsoft.com/office/drawing/2014/main" id="{00000000-0008-0000-0200-00002F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0" name="正方形/長方形 559">
          <a:extLst>
            <a:ext uri="{FF2B5EF4-FFF2-40B4-BE49-F238E27FC236}">
              <a16:creationId xmlns:a16="http://schemas.microsoft.com/office/drawing/2014/main" id="{00000000-0008-0000-0200-000030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1" name="正方形/長方形 560">
          <a:extLst>
            <a:ext uri="{FF2B5EF4-FFF2-40B4-BE49-F238E27FC236}">
              <a16:creationId xmlns:a16="http://schemas.microsoft.com/office/drawing/2014/main" id="{00000000-0008-0000-0200-000031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2" name="正方形/長方形 561">
          <a:extLst>
            <a:ext uri="{FF2B5EF4-FFF2-40B4-BE49-F238E27FC236}">
              <a16:creationId xmlns:a16="http://schemas.microsoft.com/office/drawing/2014/main" id="{00000000-0008-0000-0200-000032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3" name="正方形/長方形 562">
          <a:extLst>
            <a:ext uri="{FF2B5EF4-FFF2-40B4-BE49-F238E27FC236}">
              <a16:creationId xmlns:a16="http://schemas.microsoft.com/office/drawing/2014/main" id="{00000000-0008-0000-0200-000033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4" name="正方形/長方形 563">
          <a:extLst>
            <a:ext uri="{FF2B5EF4-FFF2-40B4-BE49-F238E27FC236}">
              <a16:creationId xmlns:a16="http://schemas.microsoft.com/office/drawing/2014/main" id="{00000000-0008-0000-0200-000034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5" name="テキスト ボックス 564">
          <a:extLst>
            <a:ext uri="{FF2B5EF4-FFF2-40B4-BE49-F238E27FC236}">
              <a16:creationId xmlns:a16="http://schemas.microsoft.com/office/drawing/2014/main" id="{00000000-0008-0000-0200-000035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6" name="直線コネクタ 565">
          <a:extLst>
            <a:ext uri="{FF2B5EF4-FFF2-40B4-BE49-F238E27FC236}">
              <a16:creationId xmlns:a16="http://schemas.microsoft.com/office/drawing/2014/main" id="{00000000-0008-0000-0200-000036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68" name="テキスト ボックス 567">
          <a:extLst>
            <a:ext uri="{FF2B5EF4-FFF2-40B4-BE49-F238E27FC236}">
              <a16:creationId xmlns:a16="http://schemas.microsoft.com/office/drawing/2014/main" id="{00000000-0008-0000-0200-000038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69" name="直線コネクタ 568">
          <a:extLst>
            <a:ext uri="{FF2B5EF4-FFF2-40B4-BE49-F238E27FC236}">
              <a16:creationId xmlns:a16="http://schemas.microsoft.com/office/drawing/2014/main" id="{00000000-0008-0000-0200-000039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0" name="テキスト ボックス 569">
          <a:extLst>
            <a:ext uri="{FF2B5EF4-FFF2-40B4-BE49-F238E27FC236}">
              <a16:creationId xmlns:a16="http://schemas.microsoft.com/office/drawing/2014/main" id="{00000000-0008-0000-0200-00003A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1" name="直線コネクタ 570">
          <a:extLst>
            <a:ext uri="{FF2B5EF4-FFF2-40B4-BE49-F238E27FC236}">
              <a16:creationId xmlns:a16="http://schemas.microsoft.com/office/drawing/2014/main" id="{00000000-0008-0000-0200-00003B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2" name="テキスト ボックス 571">
          <a:extLst>
            <a:ext uri="{FF2B5EF4-FFF2-40B4-BE49-F238E27FC236}">
              <a16:creationId xmlns:a16="http://schemas.microsoft.com/office/drawing/2014/main" id="{00000000-0008-0000-0200-00003C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3" name="直線コネクタ 572">
          <a:extLst>
            <a:ext uri="{FF2B5EF4-FFF2-40B4-BE49-F238E27FC236}">
              <a16:creationId xmlns:a16="http://schemas.microsoft.com/office/drawing/2014/main" id="{00000000-0008-0000-0200-00003D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74" name="テキスト ボックス 573">
          <a:extLst>
            <a:ext uri="{FF2B5EF4-FFF2-40B4-BE49-F238E27FC236}">
              <a16:creationId xmlns:a16="http://schemas.microsoft.com/office/drawing/2014/main" id="{00000000-0008-0000-0200-00003E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5" name="直線コネクタ 574">
          <a:extLst>
            <a:ext uri="{FF2B5EF4-FFF2-40B4-BE49-F238E27FC236}">
              <a16:creationId xmlns:a16="http://schemas.microsoft.com/office/drawing/2014/main" id="{00000000-0008-0000-0200-00003F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6" name="テキスト ボックス 575">
          <a:extLst>
            <a:ext uri="{FF2B5EF4-FFF2-40B4-BE49-F238E27FC236}">
              <a16:creationId xmlns:a16="http://schemas.microsoft.com/office/drawing/2014/main" id="{00000000-0008-0000-0200-000040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7" name="【保健センター・保健所】&#10;一人当たり面積グラフ枠">
          <a:extLst>
            <a:ext uri="{FF2B5EF4-FFF2-40B4-BE49-F238E27FC236}">
              <a16:creationId xmlns:a16="http://schemas.microsoft.com/office/drawing/2014/main" id="{00000000-0008-0000-0200-000041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123901</xdr:rowOff>
    </xdr:from>
    <xdr:to>
      <xdr:col>116</xdr:col>
      <xdr:colOff>62864</xdr:colOff>
      <xdr:row>63</xdr:row>
      <xdr:rowOff>163220</xdr:rowOff>
    </xdr:to>
    <xdr:cxnSp macro="">
      <xdr:nvCxnSpPr>
        <xdr:cNvPr id="578" name="直線コネクタ 577">
          <a:extLst>
            <a:ext uri="{FF2B5EF4-FFF2-40B4-BE49-F238E27FC236}">
              <a16:creationId xmlns:a16="http://schemas.microsoft.com/office/drawing/2014/main" id="{00000000-0008-0000-0200-000042020000}"/>
            </a:ext>
          </a:extLst>
        </xdr:cNvPr>
        <xdr:cNvCxnSpPr/>
      </xdr:nvCxnSpPr>
      <xdr:spPr>
        <a:xfrm flipV="1">
          <a:off x="22160864" y="9896551"/>
          <a:ext cx="0" cy="1068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167047</xdr:rowOff>
    </xdr:from>
    <xdr:ext cx="469744" cy="259045"/>
    <xdr:sp macro="" textlink="">
      <xdr:nvSpPr>
        <xdr:cNvPr id="579" name="【保健センター・保健所】&#10;一人当たり面積最小値テキスト">
          <a:extLst>
            <a:ext uri="{FF2B5EF4-FFF2-40B4-BE49-F238E27FC236}">
              <a16:creationId xmlns:a16="http://schemas.microsoft.com/office/drawing/2014/main" id="{00000000-0008-0000-0200-000043020000}"/>
            </a:ext>
          </a:extLst>
        </xdr:cNvPr>
        <xdr:cNvSpPr txBox="1"/>
      </xdr:nvSpPr>
      <xdr:spPr>
        <a:xfrm>
          <a:off x="22199600" y="10968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163220</xdr:rowOff>
    </xdr:from>
    <xdr:to>
      <xdr:col>116</xdr:col>
      <xdr:colOff>152400</xdr:colOff>
      <xdr:row>63</xdr:row>
      <xdr:rowOff>163220</xdr:rowOff>
    </xdr:to>
    <xdr:cxnSp macro="">
      <xdr:nvCxnSpPr>
        <xdr:cNvPr id="580" name="直線コネクタ 579">
          <a:extLst>
            <a:ext uri="{FF2B5EF4-FFF2-40B4-BE49-F238E27FC236}">
              <a16:creationId xmlns:a16="http://schemas.microsoft.com/office/drawing/2014/main" id="{00000000-0008-0000-0200-000044020000}"/>
            </a:ext>
          </a:extLst>
        </xdr:cNvPr>
        <xdr:cNvCxnSpPr/>
      </xdr:nvCxnSpPr>
      <xdr:spPr>
        <a:xfrm>
          <a:off x="22072600" y="10964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70578</xdr:rowOff>
    </xdr:from>
    <xdr:ext cx="469744" cy="259045"/>
    <xdr:sp macro="" textlink="">
      <xdr:nvSpPr>
        <xdr:cNvPr id="581" name="【保健センター・保健所】&#10;一人当たり面積最大値テキスト">
          <a:extLst>
            <a:ext uri="{FF2B5EF4-FFF2-40B4-BE49-F238E27FC236}">
              <a16:creationId xmlns:a16="http://schemas.microsoft.com/office/drawing/2014/main" id="{00000000-0008-0000-0200-000045020000}"/>
            </a:ext>
          </a:extLst>
        </xdr:cNvPr>
        <xdr:cNvSpPr txBox="1"/>
      </xdr:nvSpPr>
      <xdr:spPr>
        <a:xfrm>
          <a:off x="22199600" y="9671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123901</xdr:rowOff>
    </xdr:from>
    <xdr:to>
      <xdr:col>116</xdr:col>
      <xdr:colOff>152400</xdr:colOff>
      <xdr:row>57</xdr:row>
      <xdr:rowOff>123901</xdr:rowOff>
    </xdr:to>
    <xdr:cxnSp macro="">
      <xdr:nvCxnSpPr>
        <xdr:cNvPr id="582" name="直線コネクタ 581">
          <a:extLst>
            <a:ext uri="{FF2B5EF4-FFF2-40B4-BE49-F238E27FC236}">
              <a16:creationId xmlns:a16="http://schemas.microsoft.com/office/drawing/2014/main" id="{00000000-0008-0000-0200-000046020000}"/>
            </a:ext>
          </a:extLst>
        </xdr:cNvPr>
        <xdr:cNvCxnSpPr/>
      </xdr:nvCxnSpPr>
      <xdr:spPr>
        <a:xfrm>
          <a:off x="22072600" y="98965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39641</xdr:rowOff>
    </xdr:from>
    <xdr:ext cx="469744" cy="259045"/>
    <xdr:sp macro="" textlink="">
      <xdr:nvSpPr>
        <xdr:cNvPr id="583" name="【保健センター・保健所】&#10;一人当たり面積平均値テキスト">
          <a:extLst>
            <a:ext uri="{FF2B5EF4-FFF2-40B4-BE49-F238E27FC236}">
              <a16:creationId xmlns:a16="http://schemas.microsoft.com/office/drawing/2014/main" id="{00000000-0008-0000-0200-000047020000}"/>
            </a:ext>
          </a:extLst>
        </xdr:cNvPr>
        <xdr:cNvSpPr txBox="1"/>
      </xdr:nvSpPr>
      <xdr:spPr>
        <a:xfrm>
          <a:off x="22199600" y="10669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61214</xdr:rowOff>
    </xdr:from>
    <xdr:to>
      <xdr:col>116</xdr:col>
      <xdr:colOff>114300</xdr:colOff>
      <xdr:row>62</xdr:row>
      <xdr:rowOff>162814</xdr:rowOff>
    </xdr:to>
    <xdr:sp macro="" textlink="">
      <xdr:nvSpPr>
        <xdr:cNvPr id="584" name="フローチャート: 判断 583">
          <a:extLst>
            <a:ext uri="{FF2B5EF4-FFF2-40B4-BE49-F238E27FC236}">
              <a16:creationId xmlns:a16="http://schemas.microsoft.com/office/drawing/2014/main" id="{00000000-0008-0000-0200-000048020000}"/>
            </a:ext>
          </a:extLst>
        </xdr:cNvPr>
        <xdr:cNvSpPr/>
      </xdr:nvSpPr>
      <xdr:spPr>
        <a:xfrm>
          <a:off x="221107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62585</xdr:rowOff>
    </xdr:from>
    <xdr:to>
      <xdr:col>112</xdr:col>
      <xdr:colOff>38100</xdr:colOff>
      <xdr:row>62</xdr:row>
      <xdr:rowOff>164185</xdr:rowOff>
    </xdr:to>
    <xdr:sp macro="" textlink="">
      <xdr:nvSpPr>
        <xdr:cNvPr id="585" name="フローチャート: 判断 584">
          <a:extLst>
            <a:ext uri="{FF2B5EF4-FFF2-40B4-BE49-F238E27FC236}">
              <a16:creationId xmlns:a16="http://schemas.microsoft.com/office/drawing/2014/main" id="{00000000-0008-0000-0200-000049020000}"/>
            </a:ext>
          </a:extLst>
        </xdr:cNvPr>
        <xdr:cNvSpPr/>
      </xdr:nvSpPr>
      <xdr:spPr>
        <a:xfrm>
          <a:off x="21272500" y="1069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76759</xdr:rowOff>
    </xdr:from>
    <xdr:to>
      <xdr:col>107</xdr:col>
      <xdr:colOff>101600</xdr:colOff>
      <xdr:row>63</xdr:row>
      <xdr:rowOff>6909</xdr:rowOff>
    </xdr:to>
    <xdr:sp macro="" textlink="">
      <xdr:nvSpPr>
        <xdr:cNvPr id="586" name="フローチャート: 判断 585">
          <a:extLst>
            <a:ext uri="{FF2B5EF4-FFF2-40B4-BE49-F238E27FC236}">
              <a16:creationId xmlns:a16="http://schemas.microsoft.com/office/drawing/2014/main" id="{00000000-0008-0000-0200-00004A020000}"/>
            </a:ext>
          </a:extLst>
        </xdr:cNvPr>
        <xdr:cNvSpPr/>
      </xdr:nvSpPr>
      <xdr:spPr>
        <a:xfrm>
          <a:off x="20383500" y="1070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84989</xdr:rowOff>
    </xdr:from>
    <xdr:to>
      <xdr:col>102</xdr:col>
      <xdr:colOff>165100</xdr:colOff>
      <xdr:row>63</xdr:row>
      <xdr:rowOff>15139</xdr:rowOff>
    </xdr:to>
    <xdr:sp macro="" textlink="">
      <xdr:nvSpPr>
        <xdr:cNvPr id="587" name="フローチャート: 判断 586">
          <a:extLst>
            <a:ext uri="{FF2B5EF4-FFF2-40B4-BE49-F238E27FC236}">
              <a16:creationId xmlns:a16="http://schemas.microsoft.com/office/drawing/2014/main" id="{00000000-0008-0000-0200-00004B020000}"/>
            </a:ext>
          </a:extLst>
        </xdr:cNvPr>
        <xdr:cNvSpPr/>
      </xdr:nvSpPr>
      <xdr:spPr>
        <a:xfrm>
          <a:off x="19494500" y="1071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98704</xdr:rowOff>
    </xdr:from>
    <xdr:to>
      <xdr:col>98</xdr:col>
      <xdr:colOff>38100</xdr:colOff>
      <xdr:row>63</xdr:row>
      <xdr:rowOff>28854</xdr:rowOff>
    </xdr:to>
    <xdr:sp macro="" textlink="">
      <xdr:nvSpPr>
        <xdr:cNvPr id="588" name="フローチャート: 判断 587">
          <a:extLst>
            <a:ext uri="{FF2B5EF4-FFF2-40B4-BE49-F238E27FC236}">
              <a16:creationId xmlns:a16="http://schemas.microsoft.com/office/drawing/2014/main" id="{00000000-0008-0000-0200-00004C020000}"/>
            </a:ext>
          </a:extLst>
        </xdr:cNvPr>
        <xdr:cNvSpPr/>
      </xdr:nvSpPr>
      <xdr:spPr>
        <a:xfrm>
          <a:off x="18605500" y="10728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89" name="テキスト ボックス 588">
          <a:extLst>
            <a:ext uri="{FF2B5EF4-FFF2-40B4-BE49-F238E27FC236}">
              <a16:creationId xmlns:a16="http://schemas.microsoft.com/office/drawing/2014/main" id="{00000000-0008-0000-0200-00004D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0" name="テキスト ボックス 589">
          <a:extLst>
            <a:ext uri="{FF2B5EF4-FFF2-40B4-BE49-F238E27FC236}">
              <a16:creationId xmlns:a16="http://schemas.microsoft.com/office/drawing/2014/main" id="{00000000-0008-0000-0200-00004E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00000000-0008-0000-0200-00004F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00000000-0008-0000-0200-000050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00000000-0008-0000-0200-000051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46127</xdr:rowOff>
    </xdr:from>
    <xdr:to>
      <xdr:col>116</xdr:col>
      <xdr:colOff>114300</xdr:colOff>
      <xdr:row>62</xdr:row>
      <xdr:rowOff>147727</xdr:rowOff>
    </xdr:to>
    <xdr:sp macro="" textlink="">
      <xdr:nvSpPr>
        <xdr:cNvPr id="594" name="楕円 593">
          <a:extLst>
            <a:ext uri="{FF2B5EF4-FFF2-40B4-BE49-F238E27FC236}">
              <a16:creationId xmlns:a16="http://schemas.microsoft.com/office/drawing/2014/main" id="{00000000-0008-0000-0200-000052020000}"/>
            </a:ext>
          </a:extLst>
        </xdr:cNvPr>
        <xdr:cNvSpPr/>
      </xdr:nvSpPr>
      <xdr:spPr>
        <a:xfrm>
          <a:off x="22110700" y="1067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69004</xdr:rowOff>
    </xdr:from>
    <xdr:ext cx="469744" cy="259045"/>
    <xdr:sp macro="" textlink="">
      <xdr:nvSpPr>
        <xdr:cNvPr id="595" name="【保健センター・保健所】&#10;一人当たり面積該当値テキスト">
          <a:extLst>
            <a:ext uri="{FF2B5EF4-FFF2-40B4-BE49-F238E27FC236}">
              <a16:creationId xmlns:a16="http://schemas.microsoft.com/office/drawing/2014/main" id="{00000000-0008-0000-0200-000053020000}"/>
            </a:ext>
          </a:extLst>
        </xdr:cNvPr>
        <xdr:cNvSpPr txBox="1"/>
      </xdr:nvSpPr>
      <xdr:spPr>
        <a:xfrm>
          <a:off x="22199600" y="10527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52527</xdr:rowOff>
    </xdr:from>
    <xdr:to>
      <xdr:col>112</xdr:col>
      <xdr:colOff>38100</xdr:colOff>
      <xdr:row>62</xdr:row>
      <xdr:rowOff>154127</xdr:rowOff>
    </xdr:to>
    <xdr:sp macro="" textlink="">
      <xdr:nvSpPr>
        <xdr:cNvPr id="596" name="楕円 595">
          <a:extLst>
            <a:ext uri="{FF2B5EF4-FFF2-40B4-BE49-F238E27FC236}">
              <a16:creationId xmlns:a16="http://schemas.microsoft.com/office/drawing/2014/main" id="{00000000-0008-0000-0200-000054020000}"/>
            </a:ext>
          </a:extLst>
        </xdr:cNvPr>
        <xdr:cNvSpPr/>
      </xdr:nvSpPr>
      <xdr:spPr>
        <a:xfrm>
          <a:off x="21272500" y="10682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96927</xdr:rowOff>
    </xdr:from>
    <xdr:to>
      <xdr:col>116</xdr:col>
      <xdr:colOff>63500</xdr:colOff>
      <xdr:row>62</xdr:row>
      <xdr:rowOff>103327</xdr:rowOff>
    </xdr:to>
    <xdr:cxnSp macro="">
      <xdr:nvCxnSpPr>
        <xdr:cNvPr id="597" name="直線コネクタ 596">
          <a:extLst>
            <a:ext uri="{FF2B5EF4-FFF2-40B4-BE49-F238E27FC236}">
              <a16:creationId xmlns:a16="http://schemas.microsoft.com/office/drawing/2014/main" id="{00000000-0008-0000-0200-000055020000}"/>
            </a:ext>
          </a:extLst>
        </xdr:cNvPr>
        <xdr:cNvCxnSpPr/>
      </xdr:nvCxnSpPr>
      <xdr:spPr>
        <a:xfrm flipV="1">
          <a:off x="21323300" y="10726827"/>
          <a:ext cx="838200" cy="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57099</xdr:rowOff>
    </xdr:from>
    <xdr:to>
      <xdr:col>107</xdr:col>
      <xdr:colOff>101600</xdr:colOff>
      <xdr:row>62</xdr:row>
      <xdr:rowOff>158699</xdr:rowOff>
    </xdr:to>
    <xdr:sp macro="" textlink="">
      <xdr:nvSpPr>
        <xdr:cNvPr id="598" name="楕円 597">
          <a:extLst>
            <a:ext uri="{FF2B5EF4-FFF2-40B4-BE49-F238E27FC236}">
              <a16:creationId xmlns:a16="http://schemas.microsoft.com/office/drawing/2014/main" id="{00000000-0008-0000-0200-000056020000}"/>
            </a:ext>
          </a:extLst>
        </xdr:cNvPr>
        <xdr:cNvSpPr/>
      </xdr:nvSpPr>
      <xdr:spPr>
        <a:xfrm>
          <a:off x="20383500" y="10686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103327</xdr:rowOff>
    </xdr:from>
    <xdr:to>
      <xdr:col>111</xdr:col>
      <xdr:colOff>177800</xdr:colOff>
      <xdr:row>62</xdr:row>
      <xdr:rowOff>107899</xdr:rowOff>
    </xdr:to>
    <xdr:cxnSp macro="">
      <xdr:nvCxnSpPr>
        <xdr:cNvPr id="599" name="直線コネクタ 598">
          <a:extLst>
            <a:ext uri="{FF2B5EF4-FFF2-40B4-BE49-F238E27FC236}">
              <a16:creationId xmlns:a16="http://schemas.microsoft.com/office/drawing/2014/main" id="{00000000-0008-0000-0200-000057020000}"/>
            </a:ext>
          </a:extLst>
        </xdr:cNvPr>
        <xdr:cNvCxnSpPr/>
      </xdr:nvCxnSpPr>
      <xdr:spPr>
        <a:xfrm flipV="1">
          <a:off x="20434300" y="10733227"/>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61671</xdr:rowOff>
    </xdr:from>
    <xdr:to>
      <xdr:col>102</xdr:col>
      <xdr:colOff>165100</xdr:colOff>
      <xdr:row>62</xdr:row>
      <xdr:rowOff>163271</xdr:rowOff>
    </xdr:to>
    <xdr:sp macro="" textlink="">
      <xdr:nvSpPr>
        <xdr:cNvPr id="600" name="楕円 599">
          <a:extLst>
            <a:ext uri="{FF2B5EF4-FFF2-40B4-BE49-F238E27FC236}">
              <a16:creationId xmlns:a16="http://schemas.microsoft.com/office/drawing/2014/main" id="{00000000-0008-0000-0200-000058020000}"/>
            </a:ext>
          </a:extLst>
        </xdr:cNvPr>
        <xdr:cNvSpPr/>
      </xdr:nvSpPr>
      <xdr:spPr>
        <a:xfrm>
          <a:off x="19494500" y="10691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107899</xdr:rowOff>
    </xdr:from>
    <xdr:to>
      <xdr:col>107</xdr:col>
      <xdr:colOff>50800</xdr:colOff>
      <xdr:row>62</xdr:row>
      <xdr:rowOff>112471</xdr:rowOff>
    </xdr:to>
    <xdr:cxnSp macro="">
      <xdr:nvCxnSpPr>
        <xdr:cNvPr id="601" name="直線コネクタ 600">
          <a:extLst>
            <a:ext uri="{FF2B5EF4-FFF2-40B4-BE49-F238E27FC236}">
              <a16:creationId xmlns:a16="http://schemas.microsoft.com/office/drawing/2014/main" id="{00000000-0008-0000-0200-000059020000}"/>
            </a:ext>
          </a:extLst>
        </xdr:cNvPr>
        <xdr:cNvCxnSpPr/>
      </xdr:nvCxnSpPr>
      <xdr:spPr>
        <a:xfrm flipV="1">
          <a:off x="19545300" y="10737799"/>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66701</xdr:rowOff>
    </xdr:from>
    <xdr:to>
      <xdr:col>98</xdr:col>
      <xdr:colOff>38100</xdr:colOff>
      <xdr:row>62</xdr:row>
      <xdr:rowOff>168301</xdr:rowOff>
    </xdr:to>
    <xdr:sp macro="" textlink="">
      <xdr:nvSpPr>
        <xdr:cNvPr id="602" name="楕円 601">
          <a:extLst>
            <a:ext uri="{FF2B5EF4-FFF2-40B4-BE49-F238E27FC236}">
              <a16:creationId xmlns:a16="http://schemas.microsoft.com/office/drawing/2014/main" id="{00000000-0008-0000-0200-00005A020000}"/>
            </a:ext>
          </a:extLst>
        </xdr:cNvPr>
        <xdr:cNvSpPr/>
      </xdr:nvSpPr>
      <xdr:spPr>
        <a:xfrm>
          <a:off x="18605500" y="10696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112471</xdr:rowOff>
    </xdr:from>
    <xdr:to>
      <xdr:col>102</xdr:col>
      <xdr:colOff>114300</xdr:colOff>
      <xdr:row>62</xdr:row>
      <xdr:rowOff>117501</xdr:rowOff>
    </xdr:to>
    <xdr:cxnSp macro="">
      <xdr:nvCxnSpPr>
        <xdr:cNvPr id="603" name="直線コネクタ 602">
          <a:extLst>
            <a:ext uri="{FF2B5EF4-FFF2-40B4-BE49-F238E27FC236}">
              <a16:creationId xmlns:a16="http://schemas.microsoft.com/office/drawing/2014/main" id="{00000000-0008-0000-0200-00005B020000}"/>
            </a:ext>
          </a:extLst>
        </xdr:cNvPr>
        <xdr:cNvCxnSpPr/>
      </xdr:nvCxnSpPr>
      <xdr:spPr>
        <a:xfrm flipV="1">
          <a:off x="18656300" y="10742371"/>
          <a:ext cx="889000" cy="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155312</xdr:rowOff>
    </xdr:from>
    <xdr:ext cx="469744" cy="259045"/>
    <xdr:sp macro="" textlink="">
      <xdr:nvSpPr>
        <xdr:cNvPr id="604" name="n_1aveValue【保健センター・保健所】&#10;一人当たり面積">
          <a:extLst>
            <a:ext uri="{FF2B5EF4-FFF2-40B4-BE49-F238E27FC236}">
              <a16:creationId xmlns:a16="http://schemas.microsoft.com/office/drawing/2014/main" id="{00000000-0008-0000-0200-00005C020000}"/>
            </a:ext>
          </a:extLst>
        </xdr:cNvPr>
        <xdr:cNvSpPr txBox="1"/>
      </xdr:nvSpPr>
      <xdr:spPr>
        <a:xfrm>
          <a:off x="21075727" y="10785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169486</xdr:rowOff>
    </xdr:from>
    <xdr:ext cx="469744" cy="259045"/>
    <xdr:sp macro="" textlink="">
      <xdr:nvSpPr>
        <xdr:cNvPr id="605" name="n_2aveValue【保健センター・保健所】&#10;一人当たり面積">
          <a:extLst>
            <a:ext uri="{FF2B5EF4-FFF2-40B4-BE49-F238E27FC236}">
              <a16:creationId xmlns:a16="http://schemas.microsoft.com/office/drawing/2014/main" id="{00000000-0008-0000-0200-00005D020000}"/>
            </a:ext>
          </a:extLst>
        </xdr:cNvPr>
        <xdr:cNvSpPr txBox="1"/>
      </xdr:nvSpPr>
      <xdr:spPr>
        <a:xfrm>
          <a:off x="20199427" y="1079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6266</xdr:rowOff>
    </xdr:from>
    <xdr:ext cx="469744" cy="259045"/>
    <xdr:sp macro="" textlink="">
      <xdr:nvSpPr>
        <xdr:cNvPr id="606" name="n_3aveValue【保健センター・保健所】&#10;一人当たり面積">
          <a:extLst>
            <a:ext uri="{FF2B5EF4-FFF2-40B4-BE49-F238E27FC236}">
              <a16:creationId xmlns:a16="http://schemas.microsoft.com/office/drawing/2014/main" id="{00000000-0008-0000-0200-00005E020000}"/>
            </a:ext>
          </a:extLst>
        </xdr:cNvPr>
        <xdr:cNvSpPr txBox="1"/>
      </xdr:nvSpPr>
      <xdr:spPr>
        <a:xfrm>
          <a:off x="19310427" y="10807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19981</xdr:rowOff>
    </xdr:from>
    <xdr:ext cx="469744" cy="259045"/>
    <xdr:sp macro="" textlink="">
      <xdr:nvSpPr>
        <xdr:cNvPr id="607" name="n_4aveValue【保健センター・保健所】&#10;一人当たり面積">
          <a:extLst>
            <a:ext uri="{FF2B5EF4-FFF2-40B4-BE49-F238E27FC236}">
              <a16:creationId xmlns:a16="http://schemas.microsoft.com/office/drawing/2014/main" id="{00000000-0008-0000-0200-00005F020000}"/>
            </a:ext>
          </a:extLst>
        </xdr:cNvPr>
        <xdr:cNvSpPr txBox="1"/>
      </xdr:nvSpPr>
      <xdr:spPr>
        <a:xfrm>
          <a:off x="18421427" y="10821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170654</xdr:rowOff>
    </xdr:from>
    <xdr:ext cx="469744" cy="259045"/>
    <xdr:sp macro="" textlink="">
      <xdr:nvSpPr>
        <xdr:cNvPr id="608" name="n_1mainValue【保健センター・保健所】&#10;一人当たり面積">
          <a:extLst>
            <a:ext uri="{FF2B5EF4-FFF2-40B4-BE49-F238E27FC236}">
              <a16:creationId xmlns:a16="http://schemas.microsoft.com/office/drawing/2014/main" id="{00000000-0008-0000-0200-000060020000}"/>
            </a:ext>
          </a:extLst>
        </xdr:cNvPr>
        <xdr:cNvSpPr txBox="1"/>
      </xdr:nvSpPr>
      <xdr:spPr>
        <a:xfrm>
          <a:off x="21075727" y="10457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3776</xdr:rowOff>
    </xdr:from>
    <xdr:ext cx="469744" cy="259045"/>
    <xdr:sp macro="" textlink="">
      <xdr:nvSpPr>
        <xdr:cNvPr id="609" name="n_2mainValue【保健センター・保健所】&#10;一人当たり面積">
          <a:extLst>
            <a:ext uri="{FF2B5EF4-FFF2-40B4-BE49-F238E27FC236}">
              <a16:creationId xmlns:a16="http://schemas.microsoft.com/office/drawing/2014/main" id="{00000000-0008-0000-0200-000061020000}"/>
            </a:ext>
          </a:extLst>
        </xdr:cNvPr>
        <xdr:cNvSpPr txBox="1"/>
      </xdr:nvSpPr>
      <xdr:spPr>
        <a:xfrm>
          <a:off x="20199427" y="10462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8348</xdr:rowOff>
    </xdr:from>
    <xdr:ext cx="469744" cy="259045"/>
    <xdr:sp macro="" textlink="">
      <xdr:nvSpPr>
        <xdr:cNvPr id="610" name="n_3mainValue【保健センター・保健所】&#10;一人当たり面積">
          <a:extLst>
            <a:ext uri="{FF2B5EF4-FFF2-40B4-BE49-F238E27FC236}">
              <a16:creationId xmlns:a16="http://schemas.microsoft.com/office/drawing/2014/main" id="{00000000-0008-0000-0200-000062020000}"/>
            </a:ext>
          </a:extLst>
        </xdr:cNvPr>
        <xdr:cNvSpPr txBox="1"/>
      </xdr:nvSpPr>
      <xdr:spPr>
        <a:xfrm>
          <a:off x="19310427" y="10466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13378</xdr:rowOff>
    </xdr:from>
    <xdr:ext cx="469744" cy="259045"/>
    <xdr:sp macro="" textlink="">
      <xdr:nvSpPr>
        <xdr:cNvPr id="611" name="n_4mainValue【保健センター・保健所】&#10;一人当たり面積">
          <a:extLst>
            <a:ext uri="{FF2B5EF4-FFF2-40B4-BE49-F238E27FC236}">
              <a16:creationId xmlns:a16="http://schemas.microsoft.com/office/drawing/2014/main" id="{00000000-0008-0000-0200-000063020000}"/>
            </a:ext>
          </a:extLst>
        </xdr:cNvPr>
        <xdr:cNvSpPr txBox="1"/>
      </xdr:nvSpPr>
      <xdr:spPr>
        <a:xfrm>
          <a:off x="18421427" y="10471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2" name="正方形/長方形 611">
          <a:extLst>
            <a:ext uri="{FF2B5EF4-FFF2-40B4-BE49-F238E27FC236}">
              <a16:creationId xmlns:a16="http://schemas.microsoft.com/office/drawing/2014/main" id="{00000000-0008-0000-0200-000064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3" name="正方形/長方形 612">
          <a:extLst>
            <a:ext uri="{FF2B5EF4-FFF2-40B4-BE49-F238E27FC236}">
              <a16:creationId xmlns:a16="http://schemas.microsoft.com/office/drawing/2014/main" id="{00000000-0008-0000-0200-000065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4" name="正方形/長方形 613">
          <a:extLst>
            <a:ext uri="{FF2B5EF4-FFF2-40B4-BE49-F238E27FC236}">
              <a16:creationId xmlns:a16="http://schemas.microsoft.com/office/drawing/2014/main" id="{00000000-0008-0000-0200-000066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5" name="正方形/長方形 614">
          <a:extLst>
            <a:ext uri="{FF2B5EF4-FFF2-40B4-BE49-F238E27FC236}">
              <a16:creationId xmlns:a16="http://schemas.microsoft.com/office/drawing/2014/main" id="{00000000-0008-0000-0200-000067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6" name="正方形/長方形 615">
          <a:extLst>
            <a:ext uri="{FF2B5EF4-FFF2-40B4-BE49-F238E27FC236}">
              <a16:creationId xmlns:a16="http://schemas.microsoft.com/office/drawing/2014/main" id="{00000000-0008-0000-0200-000068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7" name="正方形/長方形 616">
          <a:extLst>
            <a:ext uri="{FF2B5EF4-FFF2-40B4-BE49-F238E27FC236}">
              <a16:creationId xmlns:a16="http://schemas.microsoft.com/office/drawing/2014/main" id="{00000000-0008-0000-0200-000069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18" name="正方形/長方形 617">
          <a:extLst>
            <a:ext uri="{FF2B5EF4-FFF2-40B4-BE49-F238E27FC236}">
              <a16:creationId xmlns:a16="http://schemas.microsoft.com/office/drawing/2014/main" id="{00000000-0008-0000-0200-00006A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19" name="正方形/長方形 618">
          <a:extLst>
            <a:ext uri="{FF2B5EF4-FFF2-40B4-BE49-F238E27FC236}">
              <a16:creationId xmlns:a16="http://schemas.microsoft.com/office/drawing/2014/main" id="{00000000-0008-0000-0200-00006B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1" name="直線コネクタ 620">
          <a:extLst>
            <a:ext uri="{FF2B5EF4-FFF2-40B4-BE49-F238E27FC236}">
              <a16:creationId xmlns:a16="http://schemas.microsoft.com/office/drawing/2014/main" id="{00000000-0008-0000-0200-00006D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3" name="直線コネクタ 622">
          <a:extLst>
            <a:ext uri="{FF2B5EF4-FFF2-40B4-BE49-F238E27FC236}">
              <a16:creationId xmlns:a16="http://schemas.microsoft.com/office/drawing/2014/main" id="{00000000-0008-0000-0200-00006F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4" name="テキスト ボックス 623">
          <a:extLst>
            <a:ext uri="{FF2B5EF4-FFF2-40B4-BE49-F238E27FC236}">
              <a16:creationId xmlns:a16="http://schemas.microsoft.com/office/drawing/2014/main" id="{00000000-0008-0000-0200-000070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25" name="直線コネクタ 624">
          <a:extLst>
            <a:ext uri="{FF2B5EF4-FFF2-40B4-BE49-F238E27FC236}">
              <a16:creationId xmlns:a16="http://schemas.microsoft.com/office/drawing/2014/main" id="{00000000-0008-0000-0200-000071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26" name="テキスト ボックス 625">
          <a:extLst>
            <a:ext uri="{FF2B5EF4-FFF2-40B4-BE49-F238E27FC236}">
              <a16:creationId xmlns:a16="http://schemas.microsoft.com/office/drawing/2014/main" id="{00000000-0008-0000-0200-000072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27" name="直線コネクタ 626">
          <a:extLst>
            <a:ext uri="{FF2B5EF4-FFF2-40B4-BE49-F238E27FC236}">
              <a16:creationId xmlns:a16="http://schemas.microsoft.com/office/drawing/2014/main" id="{00000000-0008-0000-0200-000073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28" name="テキスト ボックス 627">
          <a:extLst>
            <a:ext uri="{FF2B5EF4-FFF2-40B4-BE49-F238E27FC236}">
              <a16:creationId xmlns:a16="http://schemas.microsoft.com/office/drawing/2014/main" id="{00000000-0008-0000-0200-000074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29" name="直線コネクタ 628">
          <a:extLst>
            <a:ext uri="{FF2B5EF4-FFF2-40B4-BE49-F238E27FC236}">
              <a16:creationId xmlns:a16="http://schemas.microsoft.com/office/drawing/2014/main" id="{00000000-0008-0000-0200-000075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0" name="テキスト ボックス 629">
          <a:extLst>
            <a:ext uri="{FF2B5EF4-FFF2-40B4-BE49-F238E27FC236}">
              <a16:creationId xmlns:a16="http://schemas.microsoft.com/office/drawing/2014/main" id="{00000000-0008-0000-0200-000076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1" name="直線コネクタ 630">
          <a:extLst>
            <a:ext uri="{FF2B5EF4-FFF2-40B4-BE49-F238E27FC236}">
              <a16:creationId xmlns:a16="http://schemas.microsoft.com/office/drawing/2014/main" id="{00000000-0008-0000-0200-000077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2" name="テキスト ボックス 631">
          <a:extLst>
            <a:ext uri="{FF2B5EF4-FFF2-40B4-BE49-F238E27FC236}">
              <a16:creationId xmlns:a16="http://schemas.microsoft.com/office/drawing/2014/main" id="{00000000-0008-0000-0200-000078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3" name="直線コネクタ 632">
          <a:extLst>
            <a:ext uri="{FF2B5EF4-FFF2-40B4-BE49-F238E27FC236}">
              <a16:creationId xmlns:a16="http://schemas.microsoft.com/office/drawing/2014/main" id="{00000000-0008-0000-0200-000079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4" name="テキスト ボックス 633">
          <a:extLst>
            <a:ext uri="{FF2B5EF4-FFF2-40B4-BE49-F238E27FC236}">
              <a16:creationId xmlns:a16="http://schemas.microsoft.com/office/drawing/2014/main" id="{00000000-0008-0000-0200-00007A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5" name="直線コネクタ 634">
          <a:extLst>
            <a:ext uri="{FF2B5EF4-FFF2-40B4-BE49-F238E27FC236}">
              <a16:creationId xmlns:a16="http://schemas.microsoft.com/office/drawing/2014/main" id="{00000000-0008-0000-0200-00007B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6" name="【消防施設】&#10;有形固定資産減価償却率グラフ枠">
          <a:extLst>
            <a:ext uri="{FF2B5EF4-FFF2-40B4-BE49-F238E27FC236}">
              <a16:creationId xmlns:a16="http://schemas.microsoft.com/office/drawing/2014/main" id="{00000000-0008-0000-0200-00007C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637" name="直線コネクタ 636">
          <a:extLst>
            <a:ext uri="{FF2B5EF4-FFF2-40B4-BE49-F238E27FC236}">
              <a16:creationId xmlns:a16="http://schemas.microsoft.com/office/drawing/2014/main" id="{00000000-0008-0000-0200-00007D020000}"/>
            </a:ext>
          </a:extLst>
        </xdr:cNvPr>
        <xdr:cNvCxnSpPr/>
      </xdr:nvCxnSpPr>
      <xdr:spPr>
        <a:xfrm flipV="1">
          <a:off x="16318864" y="1337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38" name="【消防施設】&#10;有形固定資産減価償却率最小値テキスト">
          <a:extLst>
            <a:ext uri="{FF2B5EF4-FFF2-40B4-BE49-F238E27FC236}">
              <a16:creationId xmlns:a16="http://schemas.microsoft.com/office/drawing/2014/main" id="{00000000-0008-0000-0200-00007E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39" name="直線コネクタ 638">
          <a:extLst>
            <a:ext uri="{FF2B5EF4-FFF2-40B4-BE49-F238E27FC236}">
              <a16:creationId xmlns:a16="http://schemas.microsoft.com/office/drawing/2014/main" id="{00000000-0008-0000-0200-00007F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640" name="【消防施設】&#10;有形固定資産減価償却率最大値テキスト">
          <a:extLst>
            <a:ext uri="{FF2B5EF4-FFF2-40B4-BE49-F238E27FC236}">
              <a16:creationId xmlns:a16="http://schemas.microsoft.com/office/drawing/2014/main" id="{00000000-0008-0000-0200-000080020000}"/>
            </a:ext>
          </a:extLst>
        </xdr:cNvPr>
        <xdr:cNvSpPr txBox="1"/>
      </xdr:nvSpPr>
      <xdr:spPr>
        <a:xfrm>
          <a:off x="16357600" y="1314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641" name="直線コネクタ 640">
          <a:extLst>
            <a:ext uri="{FF2B5EF4-FFF2-40B4-BE49-F238E27FC236}">
              <a16:creationId xmlns:a16="http://schemas.microsoft.com/office/drawing/2014/main" id="{00000000-0008-0000-0200-000081020000}"/>
            </a:ext>
          </a:extLst>
        </xdr:cNvPr>
        <xdr:cNvCxnSpPr/>
      </xdr:nvCxnSpPr>
      <xdr:spPr>
        <a:xfrm>
          <a:off x="16230600" y="1337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64061</xdr:rowOff>
    </xdr:from>
    <xdr:ext cx="405111" cy="259045"/>
    <xdr:sp macro="" textlink="">
      <xdr:nvSpPr>
        <xdr:cNvPr id="642" name="【消防施設】&#10;有形固定資産減価償却率平均値テキスト">
          <a:extLst>
            <a:ext uri="{FF2B5EF4-FFF2-40B4-BE49-F238E27FC236}">
              <a16:creationId xmlns:a16="http://schemas.microsoft.com/office/drawing/2014/main" id="{00000000-0008-0000-0200-000082020000}"/>
            </a:ext>
          </a:extLst>
        </xdr:cNvPr>
        <xdr:cNvSpPr txBox="1"/>
      </xdr:nvSpPr>
      <xdr:spPr>
        <a:xfrm>
          <a:off x="16357600" y="141229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643" name="フローチャート: 判断 642">
          <a:extLst>
            <a:ext uri="{FF2B5EF4-FFF2-40B4-BE49-F238E27FC236}">
              <a16:creationId xmlns:a16="http://schemas.microsoft.com/office/drawing/2014/main" id="{00000000-0008-0000-0200-000083020000}"/>
            </a:ext>
          </a:extLst>
        </xdr:cNvPr>
        <xdr:cNvSpPr/>
      </xdr:nvSpPr>
      <xdr:spPr>
        <a:xfrm>
          <a:off x="162687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644" name="フローチャート: 判断 643">
          <a:extLst>
            <a:ext uri="{FF2B5EF4-FFF2-40B4-BE49-F238E27FC236}">
              <a16:creationId xmlns:a16="http://schemas.microsoft.com/office/drawing/2014/main" id="{00000000-0008-0000-0200-000084020000}"/>
            </a:ext>
          </a:extLst>
        </xdr:cNvPr>
        <xdr:cNvSpPr/>
      </xdr:nvSpPr>
      <xdr:spPr>
        <a:xfrm>
          <a:off x="15430500" y="1424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645" name="フローチャート: 判断 644">
          <a:extLst>
            <a:ext uri="{FF2B5EF4-FFF2-40B4-BE49-F238E27FC236}">
              <a16:creationId xmlns:a16="http://schemas.microsoft.com/office/drawing/2014/main" id="{00000000-0008-0000-0200-000085020000}"/>
            </a:ext>
          </a:extLst>
        </xdr:cNvPr>
        <xdr:cNvSpPr/>
      </xdr:nvSpPr>
      <xdr:spPr>
        <a:xfrm>
          <a:off x="14541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646" name="フローチャート: 判断 645">
          <a:extLst>
            <a:ext uri="{FF2B5EF4-FFF2-40B4-BE49-F238E27FC236}">
              <a16:creationId xmlns:a16="http://schemas.microsoft.com/office/drawing/2014/main" id="{00000000-0008-0000-0200-000086020000}"/>
            </a:ext>
          </a:extLst>
        </xdr:cNvPr>
        <xdr:cNvSpPr/>
      </xdr:nvSpPr>
      <xdr:spPr>
        <a:xfrm>
          <a:off x="13652500" y="1417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647" name="フローチャート: 判断 646">
          <a:extLst>
            <a:ext uri="{FF2B5EF4-FFF2-40B4-BE49-F238E27FC236}">
              <a16:creationId xmlns:a16="http://schemas.microsoft.com/office/drawing/2014/main" id="{00000000-0008-0000-0200-000087020000}"/>
            </a:ext>
          </a:extLst>
        </xdr:cNvPr>
        <xdr:cNvSpPr/>
      </xdr:nvSpPr>
      <xdr:spPr>
        <a:xfrm>
          <a:off x="12763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48" name="テキスト ボックス 647">
          <a:extLst>
            <a:ext uri="{FF2B5EF4-FFF2-40B4-BE49-F238E27FC236}">
              <a16:creationId xmlns:a16="http://schemas.microsoft.com/office/drawing/2014/main" id="{00000000-0008-0000-0200-000088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49" name="テキスト ボックス 648">
          <a:extLst>
            <a:ext uri="{FF2B5EF4-FFF2-40B4-BE49-F238E27FC236}">
              <a16:creationId xmlns:a16="http://schemas.microsoft.com/office/drawing/2014/main" id="{00000000-0008-0000-0200-000089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id="{00000000-0008-0000-0200-00008A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00000000-0008-0000-0200-00008B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00000000-0008-0000-0200-00008C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101600</xdr:rowOff>
    </xdr:from>
    <xdr:to>
      <xdr:col>85</xdr:col>
      <xdr:colOff>177800</xdr:colOff>
      <xdr:row>85</xdr:row>
      <xdr:rowOff>31750</xdr:rowOff>
    </xdr:to>
    <xdr:sp macro="" textlink="">
      <xdr:nvSpPr>
        <xdr:cNvPr id="653" name="楕円 652">
          <a:extLst>
            <a:ext uri="{FF2B5EF4-FFF2-40B4-BE49-F238E27FC236}">
              <a16:creationId xmlns:a16="http://schemas.microsoft.com/office/drawing/2014/main" id="{00000000-0008-0000-0200-00008D020000}"/>
            </a:ext>
          </a:extLst>
        </xdr:cNvPr>
        <xdr:cNvSpPr/>
      </xdr:nvSpPr>
      <xdr:spPr>
        <a:xfrm>
          <a:off x="162687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80027</xdr:rowOff>
    </xdr:from>
    <xdr:ext cx="405111" cy="259045"/>
    <xdr:sp macro="" textlink="">
      <xdr:nvSpPr>
        <xdr:cNvPr id="654" name="【消防施設】&#10;有形固定資産減価償却率該当値テキスト">
          <a:extLst>
            <a:ext uri="{FF2B5EF4-FFF2-40B4-BE49-F238E27FC236}">
              <a16:creationId xmlns:a16="http://schemas.microsoft.com/office/drawing/2014/main" id="{00000000-0008-0000-0200-00008E020000}"/>
            </a:ext>
          </a:extLst>
        </xdr:cNvPr>
        <xdr:cNvSpPr txBox="1"/>
      </xdr:nvSpPr>
      <xdr:spPr>
        <a:xfrm>
          <a:off x="16357600" y="1448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72208</xdr:rowOff>
    </xdr:from>
    <xdr:to>
      <xdr:col>81</xdr:col>
      <xdr:colOff>101600</xdr:colOff>
      <xdr:row>85</xdr:row>
      <xdr:rowOff>2358</xdr:rowOff>
    </xdr:to>
    <xdr:sp macro="" textlink="">
      <xdr:nvSpPr>
        <xdr:cNvPr id="655" name="楕円 654">
          <a:extLst>
            <a:ext uri="{FF2B5EF4-FFF2-40B4-BE49-F238E27FC236}">
              <a16:creationId xmlns:a16="http://schemas.microsoft.com/office/drawing/2014/main" id="{00000000-0008-0000-0200-00008F020000}"/>
            </a:ext>
          </a:extLst>
        </xdr:cNvPr>
        <xdr:cNvSpPr/>
      </xdr:nvSpPr>
      <xdr:spPr>
        <a:xfrm>
          <a:off x="15430500" y="1447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123008</xdr:rowOff>
    </xdr:from>
    <xdr:to>
      <xdr:col>85</xdr:col>
      <xdr:colOff>127000</xdr:colOff>
      <xdr:row>84</xdr:row>
      <xdr:rowOff>152400</xdr:rowOff>
    </xdr:to>
    <xdr:cxnSp macro="">
      <xdr:nvCxnSpPr>
        <xdr:cNvPr id="656" name="直線コネクタ 655">
          <a:extLst>
            <a:ext uri="{FF2B5EF4-FFF2-40B4-BE49-F238E27FC236}">
              <a16:creationId xmlns:a16="http://schemas.microsoft.com/office/drawing/2014/main" id="{00000000-0008-0000-0200-000090020000}"/>
            </a:ext>
          </a:extLst>
        </xdr:cNvPr>
        <xdr:cNvCxnSpPr/>
      </xdr:nvCxnSpPr>
      <xdr:spPr>
        <a:xfrm>
          <a:off x="15481300" y="14524808"/>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39551</xdr:rowOff>
    </xdr:from>
    <xdr:to>
      <xdr:col>76</xdr:col>
      <xdr:colOff>165100</xdr:colOff>
      <xdr:row>84</xdr:row>
      <xdr:rowOff>141151</xdr:rowOff>
    </xdr:to>
    <xdr:sp macro="" textlink="">
      <xdr:nvSpPr>
        <xdr:cNvPr id="657" name="楕円 656">
          <a:extLst>
            <a:ext uri="{FF2B5EF4-FFF2-40B4-BE49-F238E27FC236}">
              <a16:creationId xmlns:a16="http://schemas.microsoft.com/office/drawing/2014/main" id="{00000000-0008-0000-0200-000091020000}"/>
            </a:ext>
          </a:extLst>
        </xdr:cNvPr>
        <xdr:cNvSpPr/>
      </xdr:nvSpPr>
      <xdr:spPr>
        <a:xfrm>
          <a:off x="14541500" y="1444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90351</xdr:rowOff>
    </xdr:from>
    <xdr:to>
      <xdr:col>81</xdr:col>
      <xdr:colOff>50800</xdr:colOff>
      <xdr:row>84</xdr:row>
      <xdr:rowOff>123008</xdr:rowOff>
    </xdr:to>
    <xdr:cxnSp macro="">
      <xdr:nvCxnSpPr>
        <xdr:cNvPr id="658" name="直線コネクタ 657">
          <a:extLst>
            <a:ext uri="{FF2B5EF4-FFF2-40B4-BE49-F238E27FC236}">
              <a16:creationId xmlns:a16="http://schemas.microsoft.com/office/drawing/2014/main" id="{00000000-0008-0000-0200-000092020000}"/>
            </a:ext>
          </a:extLst>
        </xdr:cNvPr>
        <xdr:cNvCxnSpPr/>
      </xdr:nvCxnSpPr>
      <xdr:spPr>
        <a:xfrm>
          <a:off x="14592300" y="1449215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5262</xdr:rowOff>
    </xdr:from>
    <xdr:to>
      <xdr:col>72</xdr:col>
      <xdr:colOff>38100</xdr:colOff>
      <xdr:row>84</xdr:row>
      <xdr:rowOff>106862</xdr:rowOff>
    </xdr:to>
    <xdr:sp macro="" textlink="">
      <xdr:nvSpPr>
        <xdr:cNvPr id="659" name="楕円 658">
          <a:extLst>
            <a:ext uri="{FF2B5EF4-FFF2-40B4-BE49-F238E27FC236}">
              <a16:creationId xmlns:a16="http://schemas.microsoft.com/office/drawing/2014/main" id="{00000000-0008-0000-0200-000093020000}"/>
            </a:ext>
          </a:extLst>
        </xdr:cNvPr>
        <xdr:cNvSpPr/>
      </xdr:nvSpPr>
      <xdr:spPr>
        <a:xfrm>
          <a:off x="13652500" y="1440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56062</xdr:rowOff>
    </xdr:from>
    <xdr:to>
      <xdr:col>76</xdr:col>
      <xdr:colOff>114300</xdr:colOff>
      <xdr:row>84</xdr:row>
      <xdr:rowOff>90351</xdr:rowOff>
    </xdr:to>
    <xdr:cxnSp macro="">
      <xdr:nvCxnSpPr>
        <xdr:cNvPr id="660" name="直線コネクタ 659">
          <a:extLst>
            <a:ext uri="{FF2B5EF4-FFF2-40B4-BE49-F238E27FC236}">
              <a16:creationId xmlns:a16="http://schemas.microsoft.com/office/drawing/2014/main" id="{00000000-0008-0000-0200-000094020000}"/>
            </a:ext>
          </a:extLst>
        </xdr:cNvPr>
        <xdr:cNvCxnSpPr/>
      </xdr:nvCxnSpPr>
      <xdr:spPr>
        <a:xfrm>
          <a:off x="13703300" y="14457862"/>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91802</xdr:rowOff>
    </xdr:from>
    <xdr:to>
      <xdr:col>67</xdr:col>
      <xdr:colOff>101600</xdr:colOff>
      <xdr:row>84</xdr:row>
      <xdr:rowOff>21952</xdr:rowOff>
    </xdr:to>
    <xdr:sp macro="" textlink="">
      <xdr:nvSpPr>
        <xdr:cNvPr id="661" name="楕円 660">
          <a:extLst>
            <a:ext uri="{FF2B5EF4-FFF2-40B4-BE49-F238E27FC236}">
              <a16:creationId xmlns:a16="http://schemas.microsoft.com/office/drawing/2014/main" id="{00000000-0008-0000-0200-000095020000}"/>
            </a:ext>
          </a:extLst>
        </xdr:cNvPr>
        <xdr:cNvSpPr/>
      </xdr:nvSpPr>
      <xdr:spPr>
        <a:xfrm>
          <a:off x="12763500" y="1432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142602</xdr:rowOff>
    </xdr:from>
    <xdr:to>
      <xdr:col>71</xdr:col>
      <xdr:colOff>177800</xdr:colOff>
      <xdr:row>84</xdr:row>
      <xdr:rowOff>56062</xdr:rowOff>
    </xdr:to>
    <xdr:cxnSp macro="">
      <xdr:nvCxnSpPr>
        <xdr:cNvPr id="662" name="直線コネクタ 661">
          <a:extLst>
            <a:ext uri="{FF2B5EF4-FFF2-40B4-BE49-F238E27FC236}">
              <a16:creationId xmlns:a16="http://schemas.microsoft.com/office/drawing/2014/main" id="{00000000-0008-0000-0200-000096020000}"/>
            </a:ext>
          </a:extLst>
        </xdr:cNvPr>
        <xdr:cNvCxnSpPr/>
      </xdr:nvCxnSpPr>
      <xdr:spPr>
        <a:xfrm>
          <a:off x="12814300" y="14372952"/>
          <a:ext cx="889000" cy="84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133185</xdr:rowOff>
    </xdr:from>
    <xdr:ext cx="405111" cy="259045"/>
    <xdr:sp macro="" textlink="">
      <xdr:nvSpPr>
        <xdr:cNvPr id="663" name="n_1aveValue【消防施設】&#10;有形固定資産減価償却率">
          <a:extLst>
            <a:ext uri="{FF2B5EF4-FFF2-40B4-BE49-F238E27FC236}">
              <a16:creationId xmlns:a16="http://schemas.microsoft.com/office/drawing/2014/main" id="{00000000-0008-0000-0200-000097020000}"/>
            </a:ext>
          </a:extLst>
        </xdr:cNvPr>
        <xdr:cNvSpPr txBox="1"/>
      </xdr:nvSpPr>
      <xdr:spPr>
        <a:xfrm>
          <a:off x="15266044" y="1402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100528</xdr:rowOff>
    </xdr:from>
    <xdr:ext cx="405111" cy="259045"/>
    <xdr:sp macro="" textlink="">
      <xdr:nvSpPr>
        <xdr:cNvPr id="664" name="n_2aveValue【消防施設】&#10;有形固定資産減価償却率">
          <a:extLst>
            <a:ext uri="{FF2B5EF4-FFF2-40B4-BE49-F238E27FC236}">
              <a16:creationId xmlns:a16="http://schemas.microsoft.com/office/drawing/2014/main" id="{00000000-0008-0000-0200-000098020000}"/>
            </a:ext>
          </a:extLst>
        </xdr:cNvPr>
        <xdr:cNvSpPr txBox="1"/>
      </xdr:nvSpPr>
      <xdr:spPr>
        <a:xfrm>
          <a:off x="14389744" y="1398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61340</xdr:rowOff>
    </xdr:from>
    <xdr:ext cx="405111" cy="259045"/>
    <xdr:sp macro="" textlink="">
      <xdr:nvSpPr>
        <xdr:cNvPr id="665" name="n_3aveValue【消防施設】&#10;有形固定資産減価償却率">
          <a:extLst>
            <a:ext uri="{FF2B5EF4-FFF2-40B4-BE49-F238E27FC236}">
              <a16:creationId xmlns:a16="http://schemas.microsoft.com/office/drawing/2014/main" id="{00000000-0008-0000-0200-000099020000}"/>
            </a:ext>
          </a:extLst>
        </xdr:cNvPr>
        <xdr:cNvSpPr txBox="1"/>
      </xdr:nvSpPr>
      <xdr:spPr>
        <a:xfrm>
          <a:off x="13500744" y="1394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82566</xdr:rowOff>
    </xdr:from>
    <xdr:ext cx="405111" cy="259045"/>
    <xdr:sp macro="" textlink="">
      <xdr:nvSpPr>
        <xdr:cNvPr id="666" name="n_4aveValue【消防施設】&#10;有形固定資産減価償却率">
          <a:extLst>
            <a:ext uri="{FF2B5EF4-FFF2-40B4-BE49-F238E27FC236}">
              <a16:creationId xmlns:a16="http://schemas.microsoft.com/office/drawing/2014/main" id="{00000000-0008-0000-0200-00009A020000}"/>
            </a:ext>
          </a:extLst>
        </xdr:cNvPr>
        <xdr:cNvSpPr txBox="1"/>
      </xdr:nvSpPr>
      <xdr:spPr>
        <a:xfrm>
          <a:off x="126117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164935</xdr:rowOff>
    </xdr:from>
    <xdr:ext cx="405111" cy="259045"/>
    <xdr:sp macro="" textlink="">
      <xdr:nvSpPr>
        <xdr:cNvPr id="667" name="n_1mainValue【消防施設】&#10;有形固定資産減価償却率">
          <a:extLst>
            <a:ext uri="{FF2B5EF4-FFF2-40B4-BE49-F238E27FC236}">
              <a16:creationId xmlns:a16="http://schemas.microsoft.com/office/drawing/2014/main" id="{00000000-0008-0000-0200-00009B020000}"/>
            </a:ext>
          </a:extLst>
        </xdr:cNvPr>
        <xdr:cNvSpPr txBox="1"/>
      </xdr:nvSpPr>
      <xdr:spPr>
        <a:xfrm>
          <a:off x="15266044" y="14566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132278</xdr:rowOff>
    </xdr:from>
    <xdr:ext cx="405111" cy="259045"/>
    <xdr:sp macro="" textlink="">
      <xdr:nvSpPr>
        <xdr:cNvPr id="668" name="n_2mainValue【消防施設】&#10;有形固定資産減価償却率">
          <a:extLst>
            <a:ext uri="{FF2B5EF4-FFF2-40B4-BE49-F238E27FC236}">
              <a16:creationId xmlns:a16="http://schemas.microsoft.com/office/drawing/2014/main" id="{00000000-0008-0000-0200-00009C020000}"/>
            </a:ext>
          </a:extLst>
        </xdr:cNvPr>
        <xdr:cNvSpPr txBox="1"/>
      </xdr:nvSpPr>
      <xdr:spPr>
        <a:xfrm>
          <a:off x="14389744" y="1453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97989</xdr:rowOff>
    </xdr:from>
    <xdr:ext cx="405111" cy="259045"/>
    <xdr:sp macro="" textlink="">
      <xdr:nvSpPr>
        <xdr:cNvPr id="669" name="n_3mainValue【消防施設】&#10;有形固定資産減価償却率">
          <a:extLst>
            <a:ext uri="{FF2B5EF4-FFF2-40B4-BE49-F238E27FC236}">
              <a16:creationId xmlns:a16="http://schemas.microsoft.com/office/drawing/2014/main" id="{00000000-0008-0000-0200-00009D020000}"/>
            </a:ext>
          </a:extLst>
        </xdr:cNvPr>
        <xdr:cNvSpPr txBox="1"/>
      </xdr:nvSpPr>
      <xdr:spPr>
        <a:xfrm>
          <a:off x="13500744" y="1449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13079</xdr:rowOff>
    </xdr:from>
    <xdr:ext cx="405111" cy="259045"/>
    <xdr:sp macro="" textlink="">
      <xdr:nvSpPr>
        <xdr:cNvPr id="670" name="n_4mainValue【消防施設】&#10;有形固定資産減価償却率">
          <a:extLst>
            <a:ext uri="{FF2B5EF4-FFF2-40B4-BE49-F238E27FC236}">
              <a16:creationId xmlns:a16="http://schemas.microsoft.com/office/drawing/2014/main" id="{00000000-0008-0000-0200-00009E020000}"/>
            </a:ext>
          </a:extLst>
        </xdr:cNvPr>
        <xdr:cNvSpPr txBox="1"/>
      </xdr:nvSpPr>
      <xdr:spPr>
        <a:xfrm>
          <a:off x="12611744" y="14414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1" name="正方形/長方形 670">
          <a:extLst>
            <a:ext uri="{FF2B5EF4-FFF2-40B4-BE49-F238E27FC236}">
              <a16:creationId xmlns:a16="http://schemas.microsoft.com/office/drawing/2014/main" id="{00000000-0008-0000-0200-00009F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2" name="正方形/長方形 671">
          <a:extLst>
            <a:ext uri="{FF2B5EF4-FFF2-40B4-BE49-F238E27FC236}">
              <a16:creationId xmlns:a16="http://schemas.microsoft.com/office/drawing/2014/main" id="{00000000-0008-0000-0200-0000A0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3" name="正方形/長方形 672">
          <a:extLst>
            <a:ext uri="{FF2B5EF4-FFF2-40B4-BE49-F238E27FC236}">
              <a16:creationId xmlns:a16="http://schemas.microsoft.com/office/drawing/2014/main" id="{00000000-0008-0000-0200-0000A1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4" name="正方形/長方形 673">
          <a:extLst>
            <a:ext uri="{FF2B5EF4-FFF2-40B4-BE49-F238E27FC236}">
              <a16:creationId xmlns:a16="http://schemas.microsoft.com/office/drawing/2014/main" id="{00000000-0008-0000-0200-0000A2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5" name="正方形/長方形 674">
          <a:extLst>
            <a:ext uri="{FF2B5EF4-FFF2-40B4-BE49-F238E27FC236}">
              <a16:creationId xmlns:a16="http://schemas.microsoft.com/office/drawing/2014/main" id="{00000000-0008-0000-0200-0000A3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6" name="正方形/長方形 675">
          <a:extLst>
            <a:ext uri="{FF2B5EF4-FFF2-40B4-BE49-F238E27FC236}">
              <a16:creationId xmlns:a16="http://schemas.microsoft.com/office/drawing/2014/main" id="{00000000-0008-0000-0200-0000A4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7" name="正方形/長方形 676">
          <a:extLst>
            <a:ext uri="{FF2B5EF4-FFF2-40B4-BE49-F238E27FC236}">
              <a16:creationId xmlns:a16="http://schemas.microsoft.com/office/drawing/2014/main" id="{00000000-0008-0000-0200-0000A5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78" name="正方形/長方形 677">
          <a:extLst>
            <a:ext uri="{FF2B5EF4-FFF2-40B4-BE49-F238E27FC236}">
              <a16:creationId xmlns:a16="http://schemas.microsoft.com/office/drawing/2014/main" id="{00000000-0008-0000-0200-0000A6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79" name="テキスト ボックス 678">
          <a:extLst>
            <a:ext uri="{FF2B5EF4-FFF2-40B4-BE49-F238E27FC236}">
              <a16:creationId xmlns:a16="http://schemas.microsoft.com/office/drawing/2014/main" id="{00000000-0008-0000-0200-0000A7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0" name="直線コネクタ 679">
          <a:extLst>
            <a:ext uri="{FF2B5EF4-FFF2-40B4-BE49-F238E27FC236}">
              <a16:creationId xmlns:a16="http://schemas.microsoft.com/office/drawing/2014/main" id="{00000000-0008-0000-0200-0000A8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1" name="直線コネクタ 680">
          <a:extLst>
            <a:ext uri="{FF2B5EF4-FFF2-40B4-BE49-F238E27FC236}">
              <a16:creationId xmlns:a16="http://schemas.microsoft.com/office/drawing/2014/main" id="{00000000-0008-0000-0200-0000A9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2" name="テキスト ボックス 681">
          <a:extLst>
            <a:ext uri="{FF2B5EF4-FFF2-40B4-BE49-F238E27FC236}">
              <a16:creationId xmlns:a16="http://schemas.microsoft.com/office/drawing/2014/main" id="{00000000-0008-0000-0200-0000AA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3" name="直線コネクタ 682">
          <a:extLst>
            <a:ext uri="{FF2B5EF4-FFF2-40B4-BE49-F238E27FC236}">
              <a16:creationId xmlns:a16="http://schemas.microsoft.com/office/drawing/2014/main" id="{00000000-0008-0000-0200-0000AB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84" name="テキスト ボックス 683">
          <a:extLst>
            <a:ext uri="{FF2B5EF4-FFF2-40B4-BE49-F238E27FC236}">
              <a16:creationId xmlns:a16="http://schemas.microsoft.com/office/drawing/2014/main" id="{00000000-0008-0000-0200-0000AC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85" name="直線コネクタ 684">
          <a:extLst>
            <a:ext uri="{FF2B5EF4-FFF2-40B4-BE49-F238E27FC236}">
              <a16:creationId xmlns:a16="http://schemas.microsoft.com/office/drawing/2014/main" id="{00000000-0008-0000-0200-0000AD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86" name="テキスト ボックス 685">
          <a:extLst>
            <a:ext uri="{FF2B5EF4-FFF2-40B4-BE49-F238E27FC236}">
              <a16:creationId xmlns:a16="http://schemas.microsoft.com/office/drawing/2014/main" id="{00000000-0008-0000-0200-0000AE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87" name="直線コネクタ 686">
          <a:extLst>
            <a:ext uri="{FF2B5EF4-FFF2-40B4-BE49-F238E27FC236}">
              <a16:creationId xmlns:a16="http://schemas.microsoft.com/office/drawing/2014/main" id="{00000000-0008-0000-0200-0000AF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88" name="テキスト ボックス 687">
          <a:extLst>
            <a:ext uri="{FF2B5EF4-FFF2-40B4-BE49-F238E27FC236}">
              <a16:creationId xmlns:a16="http://schemas.microsoft.com/office/drawing/2014/main" id="{00000000-0008-0000-0200-0000B0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89" name="直線コネクタ 688">
          <a:extLst>
            <a:ext uri="{FF2B5EF4-FFF2-40B4-BE49-F238E27FC236}">
              <a16:creationId xmlns:a16="http://schemas.microsoft.com/office/drawing/2014/main" id="{00000000-0008-0000-0200-0000B1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690" name="テキスト ボックス 689">
          <a:extLst>
            <a:ext uri="{FF2B5EF4-FFF2-40B4-BE49-F238E27FC236}">
              <a16:creationId xmlns:a16="http://schemas.microsoft.com/office/drawing/2014/main" id="{00000000-0008-0000-0200-0000B2020000}"/>
            </a:ext>
          </a:extLst>
        </xdr:cNvPr>
        <xdr:cNvSpPr txBox="1"/>
      </xdr:nvSpPr>
      <xdr:spPr>
        <a:xfrm>
          <a:off x="17756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1" name="直線コネクタ 690">
          <a:extLst>
            <a:ext uri="{FF2B5EF4-FFF2-40B4-BE49-F238E27FC236}">
              <a16:creationId xmlns:a16="http://schemas.microsoft.com/office/drawing/2014/main" id="{00000000-0008-0000-0200-0000B3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692" name="テキスト ボックス 691">
          <a:extLst>
            <a:ext uri="{FF2B5EF4-FFF2-40B4-BE49-F238E27FC236}">
              <a16:creationId xmlns:a16="http://schemas.microsoft.com/office/drawing/2014/main" id="{00000000-0008-0000-0200-0000B4020000}"/>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3" name="直線コネクタ 692">
          <a:extLst>
            <a:ext uri="{FF2B5EF4-FFF2-40B4-BE49-F238E27FC236}">
              <a16:creationId xmlns:a16="http://schemas.microsoft.com/office/drawing/2014/main" id="{00000000-0008-0000-0200-0000B5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694" name="テキスト ボックス 693">
          <a:extLst>
            <a:ext uri="{FF2B5EF4-FFF2-40B4-BE49-F238E27FC236}">
              <a16:creationId xmlns:a16="http://schemas.microsoft.com/office/drawing/2014/main" id="{00000000-0008-0000-0200-0000B6020000}"/>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5" name="【消防施設】&#10;一人当たり面積グラフ枠">
          <a:extLst>
            <a:ext uri="{FF2B5EF4-FFF2-40B4-BE49-F238E27FC236}">
              <a16:creationId xmlns:a16="http://schemas.microsoft.com/office/drawing/2014/main" id="{00000000-0008-0000-0200-0000B7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696" name="直線コネクタ 695">
          <a:extLst>
            <a:ext uri="{FF2B5EF4-FFF2-40B4-BE49-F238E27FC236}">
              <a16:creationId xmlns:a16="http://schemas.microsoft.com/office/drawing/2014/main" id="{00000000-0008-0000-0200-0000B8020000}"/>
            </a:ext>
          </a:extLst>
        </xdr:cNvPr>
        <xdr:cNvCxnSpPr/>
      </xdr:nvCxnSpPr>
      <xdr:spPr>
        <a:xfrm flipV="1">
          <a:off x="22160864" y="13298097"/>
          <a:ext cx="0" cy="1614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697" name="【消防施設】&#10;一人当たり面積最小値テキスト">
          <a:extLst>
            <a:ext uri="{FF2B5EF4-FFF2-40B4-BE49-F238E27FC236}">
              <a16:creationId xmlns:a16="http://schemas.microsoft.com/office/drawing/2014/main" id="{00000000-0008-0000-0200-0000B9020000}"/>
            </a:ext>
          </a:extLst>
        </xdr:cNvPr>
        <xdr:cNvSpPr txBox="1"/>
      </xdr:nvSpPr>
      <xdr:spPr>
        <a:xfrm>
          <a:off x="22199600" y="1492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698" name="直線コネクタ 697">
          <a:extLst>
            <a:ext uri="{FF2B5EF4-FFF2-40B4-BE49-F238E27FC236}">
              <a16:creationId xmlns:a16="http://schemas.microsoft.com/office/drawing/2014/main" id="{00000000-0008-0000-0200-0000BA020000}"/>
            </a:ext>
          </a:extLst>
        </xdr:cNvPr>
        <xdr:cNvCxnSpPr/>
      </xdr:nvCxnSpPr>
      <xdr:spPr>
        <a:xfrm>
          <a:off x="22072600" y="1491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699" name="【消防施設】&#10;一人当たり面積最大値テキスト">
          <a:extLst>
            <a:ext uri="{FF2B5EF4-FFF2-40B4-BE49-F238E27FC236}">
              <a16:creationId xmlns:a16="http://schemas.microsoft.com/office/drawing/2014/main" id="{00000000-0008-0000-0200-0000BB020000}"/>
            </a:ext>
          </a:extLst>
        </xdr:cNvPr>
        <xdr:cNvSpPr txBox="1"/>
      </xdr:nvSpPr>
      <xdr:spPr>
        <a:xfrm>
          <a:off x="22199600" y="1307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700" name="直線コネクタ 699">
          <a:extLst>
            <a:ext uri="{FF2B5EF4-FFF2-40B4-BE49-F238E27FC236}">
              <a16:creationId xmlns:a16="http://schemas.microsoft.com/office/drawing/2014/main" id="{00000000-0008-0000-0200-0000BC020000}"/>
            </a:ext>
          </a:extLst>
        </xdr:cNvPr>
        <xdr:cNvCxnSpPr/>
      </xdr:nvCxnSpPr>
      <xdr:spPr>
        <a:xfrm>
          <a:off x="22072600" y="1329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51615</xdr:rowOff>
    </xdr:from>
    <xdr:ext cx="469744" cy="259045"/>
    <xdr:sp macro="" textlink="">
      <xdr:nvSpPr>
        <xdr:cNvPr id="701" name="【消防施設】&#10;一人当たり面積平均値テキスト">
          <a:extLst>
            <a:ext uri="{FF2B5EF4-FFF2-40B4-BE49-F238E27FC236}">
              <a16:creationId xmlns:a16="http://schemas.microsoft.com/office/drawing/2014/main" id="{00000000-0008-0000-0200-0000BD020000}"/>
            </a:ext>
          </a:extLst>
        </xdr:cNvPr>
        <xdr:cNvSpPr txBox="1"/>
      </xdr:nvSpPr>
      <xdr:spPr>
        <a:xfrm>
          <a:off x="22199600" y="147963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702" name="フローチャート: 判断 701">
          <a:extLst>
            <a:ext uri="{FF2B5EF4-FFF2-40B4-BE49-F238E27FC236}">
              <a16:creationId xmlns:a16="http://schemas.microsoft.com/office/drawing/2014/main" id="{00000000-0008-0000-0200-0000BE020000}"/>
            </a:ext>
          </a:extLst>
        </xdr:cNvPr>
        <xdr:cNvSpPr/>
      </xdr:nvSpPr>
      <xdr:spPr>
        <a:xfrm>
          <a:off x="22110700" y="14817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703" name="フローチャート: 判断 702">
          <a:extLst>
            <a:ext uri="{FF2B5EF4-FFF2-40B4-BE49-F238E27FC236}">
              <a16:creationId xmlns:a16="http://schemas.microsoft.com/office/drawing/2014/main" id="{00000000-0008-0000-0200-0000BF020000}"/>
            </a:ext>
          </a:extLst>
        </xdr:cNvPr>
        <xdr:cNvSpPr/>
      </xdr:nvSpPr>
      <xdr:spPr>
        <a:xfrm>
          <a:off x="21272500" y="1482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704" name="フローチャート: 判断 703">
          <a:extLst>
            <a:ext uri="{FF2B5EF4-FFF2-40B4-BE49-F238E27FC236}">
              <a16:creationId xmlns:a16="http://schemas.microsoft.com/office/drawing/2014/main" id="{00000000-0008-0000-0200-0000C0020000}"/>
            </a:ext>
          </a:extLst>
        </xdr:cNvPr>
        <xdr:cNvSpPr/>
      </xdr:nvSpPr>
      <xdr:spPr>
        <a:xfrm>
          <a:off x="20383500" y="1482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705" name="フローチャート: 判断 704">
          <a:extLst>
            <a:ext uri="{FF2B5EF4-FFF2-40B4-BE49-F238E27FC236}">
              <a16:creationId xmlns:a16="http://schemas.microsoft.com/office/drawing/2014/main" id="{00000000-0008-0000-0200-0000C1020000}"/>
            </a:ext>
          </a:extLst>
        </xdr:cNvPr>
        <xdr:cNvSpPr/>
      </xdr:nvSpPr>
      <xdr:spPr>
        <a:xfrm>
          <a:off x="19494500" y="14826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706" name="フローチャート: 判断 705">
          <a:extLst>
            <a:ext uri="{FF2B5EF4-FFF2-40B4-BE49-F238E27FC236}">
              <a16:creationId xmlns:a16="http://schemas.microsoft.com/office/drawing/2014/main" id="{00000000-0008-0000-0200-0000C2020000}"/>
            </a:ext>
          </a:extLst>
        </xdr:cNvPr>
        <xdr:cNvSpPr/>
      </xdr:nvSpPr>
      <xdr:spPr>
        <a:xfrm>
          <a:off x="18605500" y="14830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00000000-0008-0000-0200-0000C3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00000000-0008-0000-0200-0000C4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00000000-0008-0000-0200-0000C5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00000000-0008-0000-0200-0000C6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00000000-0008-0000-0200-0000C7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71774</xdr:rowOff>
    </xdr:from>
    <xdr:to>
      <xdr:col>116</xdr:col>
      <xdr:colOff>114300</xdr:colOff>
      <xdr:row>87</xdr:row>
      <xdr:rowOff>1924</xdr:rowOff>
    </xdr:to>
    <xdr:sp macro="" textlink="">
      <xdr:nvSpPr>
        <xdr:cNvPr id="712" name="楕円 711">
          <a:extLst>
            <a:ext uri="{FF2B5EF4-FFF2-40B4-BE49-F238E27FC236}">
              <a16:creationId xmlns:a16="http://schemas.microsoft.com/office/drawing/2014/main" id="{00000000-0008-0000-0200-0000C8020000}"/>
            </a:ext>
          </a:extLst>
        </xdr:cNvPr>
        <xdr:cNvSpPr/>
      </xdr:nvSpPr>
      <xdr:spPr>
        <a:xfrm>
          <a:off x="22110700" y="14816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31151</xdr:rowOff>
    </xdr:from>
    <xdr:ext cx="469744" cy="259045"/>
    <xdr:sp macro="" textlink="">
      <xdr:nvSpPr>
        <xdr:cNvPr id="713" name="【消防施設】&#10;一人当たり面積該当値テキスト">
          <a:extLst>
            <a:ext uri="{FF2B5EF4-FFF2-40B4-BE49-F238E27FC236}">
              <a16:creationId xmlns:a16="http://schemas.microsoft.com/office/drawing/2014/main" id="{00000000-0008-0000-0200-0000C9020000}"/>
            </a:ext>
          </a:extLst>
        </xdr:cNvPr>
        <xdr:cNvSpPr txBox="1"/>
      </xdr:nvSpPr>
      <xdr:spPr>
        <a:xfrm>
          <a:off x="22199600" y="14604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73079</xdr:rowOff>
    </xdr:from>
    <xdr:to>
      <xdr:col>112</xdr:col>
      <xdr:colOff>38100</xdr:colOff>
      <xdr:row>87</xdr:row>
      <xdr:rowOff>3229</xdr:rowOff>
    </xdr:to>
    <xdr:sp macro="" textlink="">
      <xdr:nvSpPr>
        <xdr:cNvPr id="714" name="楕円 713">
          <a:extLst>
            <a:ext uri="{FF2B5EF4-FFF2-40B4-BE49-F238E27FC236}">
              <a16:creationId xmlns:a16="http://schemas.microsoft.com/office/drawing/2014/main" id="{00000000-0008-0000-0200-0000CA020000}"/>
            </a:ext>
          </a:extLst>
        </xdr:cNvPr>
        <xdr:cNvSpPr/>
      </xdr:nvSpPr>
      <xdr:spPr>
        <a:xfrm>
          <a:off x="21272500" y="1481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122574</xdr:rowOff>
    </xdr:from>
    <xdr:to>
      <xdr:col>116</xdr:col>
      <xdr:colOff>63500</xdr:colOff>
      <xdr:row>86</xdr:row>
      <xdr:rowOff>123879</xdr:rowOff>
    </xdr:to>
    <xdr:cxnSp macro="">
      <xdr:nvCxnSpPr>
        <xdr:cNvPr id="715" name="直線コネクタ 714">
          <a:extLst>
            <a:ext uri="{FF2B5EF4-FFF2-40B4-BE49-F238E27FC236}">
              <a16:creationId xmlns:a16="http://schemas.microsoft.com/office/drawing/2014/main" id="{00000000-0008-0000-0200-0000CB020000}"/>
            </a:ext>
          </a:extLst>
        </xdr:cNvPr>
        <xdr:cNvCxnSpPr/>
      </xdr:nvCxnSpPr>
      <xdr:spPr>
        <a:xfrm flipV="1">
          <a:off x="21323300" y="14867274"/>
          <a:ext cx="838200" cy="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73951</xdr:rowOff>
    </xdr:from>
    <xdr:to>
      <xdr:col>107</xdr:col>
      <xdr:colOff>101600</xdr:colOff>
      <xdr:row>87</xdr:row>
      <xdr:rowOff>4101</xdr:rowOff>
    </xdr:to>
    <xdr:sp macro="" textlink="">
      <xdr:nvSpPr>
        <xdr:cNvPr id="716" name="楕円 715">
          <a:extLst>
            <a:ext uri="{FF2B5EF4-FFF2-40B4-BE49-F238E27FC236}">
              <a16:creationId xmlns:a16="http://schemas.microsoft.com/office/drawing/2014/main" id="{00000000-0008-0000-0200-0000CC020000}"/>
            </a:ext>
          </a:extLst>
        </xdr:cNvPr>
        <xdr:cNvSpPr/>
      </xdr:nvSpPr>
      <xdr:spPr>
        <a:xfrm>
          <a:off x="20383500" y="14818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123879</xdr:rowOff>
    </xdr:from>
    <xdr:to>
      <xdr:col>111</xdr:col>
      <xdr:colOff>177800</xdr:colOff>
      <xdr:row>86</xdr:row>
      <xdr:rowOff>124751</xdr:rowOff>
    </xdr:to>
    <xdr:cxnSp macro="">
      <xdr:nvCxnSpPr>
        <xdr:cNvPr id="717" name="直線コネクタ 716">
          <a:extLst>
            <a:ext uri="{FF2B5EF4-FFF2-40B4-BE49-F238E27FC236}">
              <a16:creationId xmlns:a16="http://schemas.microsoft.com/office/drawing/2014/main" id="{00000000-0008-0000-0200-0000CD020000}"/>
            </a:ext>
          </a:extLst>
        </xdr:cNvPr>
        <xdr:cNvCxnSpPr/>
      </xdr:nvCxnSpPr>
      <xdr:spPr>
        <a:xfrm flipV="1">
          <a:off x="20434300" y="14868579"/>
          <a:ext cx="889000" cy="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74712</xdr:rowOff>
    </xdr:from>
    <xdr:to>
      <xdr:col>102</xdr:col>
      <xdr:colOff>165100</xdr:colOff>
      <xdr:row>87</xdr:row>
      <xdr:rowOff>4862</xdr:rowOff>
    </xdr:to>
    <xdr:sp macro="" textlink="">
      <xdr:nvSpPr>
        <xdr:cNvPr id="718" name="楕円 717">
          <a:extLst>
            <a:ext uri="{FF2B5EF4-FFF2-40B4-BE49-F238E27FC236}">
              <a16:creationId xmlns:a16="http://schemas.microsoft.com/office/drawing/2014/main" id="{00000000-0008-0000-0200-0000CE020000}"/>
            </a:ext>
          </a:extLst>
        </xdr:cNvPr>
        <xdr:cNvSpPr/>
      </xdr:nvSpPr>
      <xdr:spPr>
        <a:xfrm>
          <a:off x="19494500" y="1481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124751</xdr:rowOff>
    </xdr:from>
    <xdr:to>
      <xdr:col>107</xdr:col>
      <xdr:colOff>50800</xdr:colOff>
      <xdr:row>86</xdr:row>
      <xdr:rowOff>125512</xdr:rowOff>
    </xdr:to>
    <xdr:cxnSp macro="">
      <xdr:nvCxnSpPr>
        <xdr:cNvPr id="719" name="直線コネクタ 718">
          <a:extLst>
            <a:ext uri="{FF2B5EF4-FFF2-40B4-BE49-F238E27FC236}">
              <a16:creationId xmlns:a16="http://schemas.microsoft.com/office/drawing/2014/main" id="{00000000-0008-0000-0200-0000CF020000}"/>
            </a:ext>
          </a:extLst>
        </xdr:cNvPr>
        <xdr:cNvCxnSpPr/>
      </xdr:nvCxnSpPr>
      <xdr:spPr>
        <a:xfrm flipV="1">
          <a:off x="19545300" y="14869451"/>
          <a:ext cx="8890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78958</xdr:rowOff>
    </xdr:from>
    <xdr:to>
      <xdr:col>98</xdr:col>
      <xdr:colOff>38100</xdr:colOff>
      <xdr:row>87</xdr:row>
      <xdr:rowOff>9108</xdr:rowOff>
    </xdr:to>
    <xdr:sp macro="" textlink="">
      <xdr:nvSpPr>
        <xdr:cNvPr id="720" name="楕円 719">
          <a:extLst>
            <a:ext uri="{FF2B5EF4-FFF2-40B4-BE49-F238E27FC236}">
              <a16:creationId xmlns:a16="http://schemas.microsoft.com/office/drawing/2014/main" id="{00000000-0008-0000-0200-0000D0020000}"/>
            </a:ext>
          </a:extLst>
        </xdr:cNvPr>
        <xdr:cNvSpPr/>
      </xdr:nvSpPr>
      <xdr:spPr>
        <a:xfrm>
          <a:off x="18605500" y="1482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125512</xdr:rowOff>
    </xdr:from>
    <xdr:to>
      <xdr:col>102</xdr:col>
      <xdr:colOff>114300</xdr:colOff>
      <xdr:row>86</xdr:row>
      <xdr:rowOff>129758</xdr:rowOff>
    </xdr:to>
    <xdr:cxnSp macro="">
      <xdr:nvCxnSpPr>
        <xdr:cNvPr id="721" name="直線コネクタ 720">
          <a:extLst>
            <a:ext uri="{FF2B5EF4-FFF2-40B4-BE49-F238E27FC236}">
              <a16:creationId xmlns:a16="http://schemas.microsoft.com/office/drawing/2014/main" id="{00000000-0008-0000-0200-0000D1020000}"/>
            </a:ext>
          </a:extLst>
        </xdr:cNvPr>
        <xdr:cNvCxnSpPr/>
      </xdr:nvCxnSpPr>
      <xdr:spPr>
        <a:xfrm flipV="1">
          <a:off x="18656300" y="14870212"/>
          <a:ext cx="889000" cy="4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169181</xdr:rowOff>
    </xdr:from>
    <xdr:ext cx="469744" cy="259045"/>
    <xdr:sp macro="" textlink="">
      <xdr:nvSpPr>
        <xdr:cNvPr id="722" name="n_1aveValue【消防施設】&#10;一人当たり面積">
          <a:extLst>
            <a:ext uri="{FF2B5EF4-FFF2-40B4-BE49-F238E27FC236}">
              <a16:creationId xmlns:a16="http://schemas.microsoft.com/office/drawing/2014/main" id="{00000000-0008-0000-0200-0000D2020000}"/>
            </a:ext>
          </a:extLst>
        </xdr:cNvPr>
        <xdr:cNvSpPr txBox="1"/>
      </xdr:nvSpPr>
      <xdr:spPr>
        <a:xfrm>
          <a:off x="21075727" y="14913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1976</xdr:rowOff>
    </xdr:from>
    <xdr:ext cx="469744" cy="259045"/>
    <xdr:sp macro="" textlink="">
      <xdr:nvSpPr>
        <xdr:cNvPr id="723" name="n_2aveValue【消防施設】&#10;一人当たり面積">
          <a:extLst>
            <a:ext uri="{FF2B5EF4-FFF2-40B4-BE49-F238E27FC236}">
              <a16:creationId xmlns:a16="http://schemas.microsoft.com/office/drawing/2014/main" id="{00000000-0008-0000-0200-0000D3020000}"/>
            </a:ext>
          </a:extLst>
        </xdr:cNvPr>
        <xdr:cNvSpPr txBox="1"/>
      </xdr:nvSpPr>
      <xdr:spPr>
        <a:xfrm>
          <a:off x="20199427" y="1491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2630</xdr:rowOff>
    </xdr:from>
    <xdr:ext cx="469744" cy="259045"/>
    <xdr:sp macro="" textlink="">
      <xdr:nvSpPr>
        <xdr:cNvPr id="724" name="n_3aveValue【消防施設】&#10;一人当たり面積">
          <a:extLst>
            <a:ext uri="{FF2B5EF4-FFF2-40B4-BE49-F238E27FC236}">
              <a16:creationId xmlns:a16="http://schemas.microsoft.com/office/drawing/2014/main" id="{00000000-0008-0000-0200-0000D4020000}"/>
            </a:ext>
          </a:extLst>
        </xdr:cNvPr>
        <xdr:cNvSpPr txBox="1"/>
      </xdr:nvSpPr>
      <xdr:spPr>
        <a:xfrm>
          <a:off x="19310427" y="14918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7528</xdr:rowOff>
    </xdr:from>
    <xdr:ext cx="469744" cy="259045"/>
    <xdr:sp macro="" textlink="">
      <xdr:nvSpPr>
        <xdr:cNvPr id="725" name="n_4aveValue【消防施設】&#10;一人当たり面積">
          <a:extLst>
            <a:ext uri="{FF2B5EF4-FFF2-40B4-BE49-F238E27FC236}">
              <a16:creationId xmlns:a16="http://schemas.microsoft.com/office/drawing/2014/main" id="{00000000-0008-0000-0200-0000D5020000}"/>
            </a:ext>
          </a:extLst>
        </xdr:cNvPr>
        <xdr:cNvSpPr txBox="1"/>
      </xdr:nvSpPr>
      <xdr:spPr>
        <a:xfrm>
          <a:off x="18421427" y="14923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19756</xdr:rowOff>
    </xdr:from>
    <xdr:ext cx="469744" cy="259045"/>
    <xdr:sp macro="" textlink="">
      <xdr:nvSpPr>
        <xdr:cNvPr id="726" name="n_1mainValue【消防施設】&#10;一人当たり面積">
          <a:extLst>
            <a:ext uri="{FF2B5EF4-FFF2-40B4-BE49-F238E27FC236}">
              <a16:creationId xmlns:a16="http://schemas.microsoft.com/office/drawing/2014/main" id="{00000000-0008-0000-0200-0000D6020000}"/>
            </a:ext>
          </a:extLst>
        </xdr:cNvPr>
        <xdr:cNvSpPr txBox="1"/>
      </xdr:nvSpPr>
      <xdr:spPr>
        <a:xfrm>
          <a:off x="21075727" y="14593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20628</xdr:rowOff>
    </xdr:from>
    <xdr:ext cx="469744" cy="259045"/>
    <xdr:sp macro="" textlink="">
      <xdr:nvSpPr>
        <xdr:cNvPr id="727" name="n_2mainValue【消防施設】&#10;一人当たり面積">
          <a:extLst>
            <a:ext uri="{FF2B5EF4-FFF2-40B4-BE49-F238E27FC236}">
              <a16:creationId xmlns:a16="http://schemas.microsoft.com/office/drawing/2014/main" id="{00000000-0008-0000-0200-0000D7020000}"/>
            </a:ext>
          </a:extLst>
        </xdr:cNvPr>
        <xdr:cNvSpPr txBox="1"/>
      </xdr:nvSpPr>
      <xdr:spPr>
        <a:xfrm>
          <a:off x="20199427" y="14593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21389</xdr:rowOff>
    </xdr:from>
    <xdr:ext cx="469744" cy="259045"/>
    <xdr:sp macro="" textlink="">
      <xdr:nvSpPr>
        <xdr:cNvPr id="728" name="n_3mainValue【消防施設】&#10;一人当たり面積">
          <a:extLst>
            <a:ext uri="{FF2B5EF4-FFF2-40B4-BE49-F238E27FC236}">
              <a16:creationId xmlns:a16="http://schemas.microsoft.com/office/drawing/2014/main" id="{00000000-0008-0000-0200-0000D8020000}"/>
            </a:ext>
          </a:extLst>
        </xdr:cNvPr>
        <xdr:cNvSpPr txBox="1"/>
      </xdr:nvSpPr>
      <xdr:spPr>
        <a:xfrm>
          <a:off x="19310427" y="14594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25635</xdr:rowOff>
    </xdr:from>
    <xdr:ext cx="469744" cy="259045"/>
    <xdr:sp macro="" textlink="">
      <xdr:nvSpPr>
        <xdr:cNvPr id="729" name="n_4mainValue【消防施設】&#10;一人当たり面積">
          <a:extLst>
            <a:ext uri="{FF2B5EF4-FFF2-40B4-BE49-F238E27FC236}">
              <a16:creationId xmlns:a16="http://schemas.microsoft.com/office/drawing/2014/main" id="{00000000-0008-0000-0200-0000D9020000}"/>
            </a:ext>
          </a:extLst>
        </xdr:cNvPr>
        <xdr:cNvSpPr txBox="1"/>
      </xdr:nvSpPr>
      <xdr:spPr>
        <a:xfrm>
          <a:off x="18421427" y="14598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0" name="正方形/長方形 729">
          <a:extLst>
            <a:ext uri="{FF2B5EF4-FFF2-40B4-BE49-F238E27FC236}">
              <a16:creationId xmlns:a16="http://schemas.microsoft.com/office/drawing/2014/main" id="{00000000-0008-0000-0200-0000DA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1" name="正方形/長方形 730">
          <a:extLst>
            <a:ext uri="{FF2B5EF4-FFF2-40B4-BE49-F238E27FC236}">
              <a16:creationId xmlns:a16="http://schemas.microsoft.com/office/drawing/2014/main" id="{00000000-0008-0000-0200-0000DB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2" name="正方形/長方形 731">
          <a:extLst>
            <a:ext uri="{FF2B5EF4-FFF2-40B4-BE49-F238E27FC236}">
              <a16:creationId xmlns:a16="http://schemas.microsoft.com/office/drawing/2014/main" id="{00000000-0008-0000-0200-0000DC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3" name="正方形/長方形 732">
          <a:extLst>
            <a:ext uri="{FF2B5EF4-FFF2-40B4-BE49-F238E27FC236}">
              <a16:creationId xmlns:a16="http://schemas.microsoft.com/office/drawing/2014/main" id="{00000000-0008-0000-0200-0000DD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4" name="正方形/長方形 733">
          <a:extLst>
            <a:ext uri="{FF2B5EF4-FFF2-40B4-BE49-F238E27FC236}">
              <a16:creationId xmlns:a16="http://schemas.microsoft.com/office/drawing/2014/main" id="{00000000-0008-0000-0200-0000DE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5" name="正方形/長方形 734">
          <a:extLst>
            <a:ext uri="{FF2B5EF4-FFF2-40B4-BE49-F238E27FC236}">
              <a16:creationId xmlns:a16="http://schemas.microsoft.com/office/drawing/2014/main" id="{00000000-0008-0000-0200-0000DF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6" name="正方形/長方形 735">
          <a:extLst>
            <a:ext uri="{FF2B5EF4-FFF2-40B4-BE49-F238E27FC236}">
              <a16:creationId xmlns:a16="http://schemas.microsoft.com/office/drawing/2014/main" id="{00000000-0008-0000-0200-0000E0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7" name="正方形/長方形 736">
          <a:extLst>
            <a:ext uri="{FF2B5EF4-FFF2-40B4-BE49-F238E27FC236}">
              <a16:creationId xmlns:a16="http://schemas.microsoft.com/office/drawing/2014/main" id="{00000000-0008-0000-0200-0000E1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8" name="テキスト ボックス 737">
          <a:extLst>
            <a:ext uri="{FF2B5EF4-FFF2-40B4-BE49-F238E27FC236}">
              <a16:creationId xmlns:a16="http://schemas.microsoft.com/office/drawing/2014/main" id="{00000000-0008-0000-0200-0000E2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9" name="直線コネクタ 738">
          <a:extLst>
            <a:ext uri="{FF2B5EF4-FFF2-40B4-BE49-F238E27FC236}">
              <a16:creationId xmlns:a16="http://schemas.microsoft.com/office/drawing/2014/main" id="{00000000-0008-0000-0200-0000E3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0" name="テキスト ボックス 739">
          <a:extLst>
            <a:ext uri="{FF2B5EF4-FFF2-40B4-BE49-F238E27FC236}">
              <a16:creationId xmlns:a16="http://schemas.microsoft.com/office/drawing/2014/main" id="{00000000-0008-0000-0200-0000E4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1" name="直線コネクタ 740">
          <a:extLst>
            <a:ext uri="{FF2B5EF4-FFF2-40B4-BE49-F238E27FC236}">
              <a16:creationId xmlns:a16="http://schemas.microsoft.com/office/drawing/2014/main" id="{00000000-0008-0000-0200-0000E5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2" name="テキスト ボックス 741">
          <a:extLst>
            <a:ext uri="{FF2B5EF4-FFF2-40B4-BE49-F238E27FC236}">
              <a16:creationId xmlns:a16="http://schemas.microsoft.com/office/drawing/2014/main" id="{00000000-0008-0000-0200-0000E6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3" name="直線コネクタ 742">
          <a:extLst>
            <a:ext uri="{FF2B5EF4-FFF2-40B4-BE49-F238E27FC236}">
              <a16:creationId xmlns:a16="http://schemas.microsoft.com/office/drawing/2014/main" id="{00000000-0008-0000-0200-0000E7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4" name="テキスト ボックス 743">
          <a:extLst>
            <a:ext uri="{FF2B5EF4-FFF2-40B4-BE49-F238E27FC236}">
              <a16:creationId xmlns:a16="http://schemas.microsoft.com/office/drawing/2014/main" id="{00000000-0008-0000-0200-0000E8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5" name="直線コネクタ 744">
          <a:extLst>
            <a:ext uri="{FF2B5EF4-FFF2-40B4-BE49-F238E27FC236}">
              <a16:creationId xmlns:a16="http://schemas.microsoft.com/office/drawing/2014/main" id="{00000000-0008-0000-0200-0000E9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6" name="テキスト ボックス 745">
          <a:extLst>
            <a:ext uri="{FF2B5EF4-FFF2-40B4-BE49-F238E27FC236}">
              <a16:creationId xmlns:a16="http://schemas.microsoft.com/office/drawing/2014/main" id="{00000000-0008-0000-0200-0000EA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7" name="直線コネクタ 746">
          <a:extLst>
            <a:ext uri="{FF2B5EF4-FFF2-40B4-BE49-F238E27FC236}">
              <a16:creationId xmlns:a16="http://schemas.microsoft.com/office/drawing/2014/main" id="{00000000-0008-0000-0200-0000EB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8" name="テキスト ボックス 747">
          <a:extLst>
            <a:ext uri="{FF2B5EF4-FFF2-40B4-BE49-F238E27FC236}">
              <a16:creationId xmlns:a16="http://schemas.microsoft.com/office/drawing/2014/main" id="{00000000-0008-0000-0200-0000EC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9" name="直線コネクタ 748">
          <a:extLst>
            <a:ext uri="{FF2B5EF4-FFF2-40B4-BE49-F238E27FC236}">
              <a16:creationId xmlns:a16="http://schemas.microsoft.com/office/drawing/2014/main" id="{00000000-0008-0000-0200-0000ED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0" name="テキスト ボックス 749">
          <a:extLst>
            <a:ext uri="{FF2B5EF4-FFF2-40B4-BE49-F238E27FC236}">
              <a16:creationId xmlns:a16="http://schemas.microsoft.com/office/drawing/2014/main" id="{00000000-0008-0000-0200-0000EE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1" name="直線コネクタ 750">
          <a:extLst>
            <a:ext uri="{FF2B5EF4-FFF2-40B4-BE49-F238E27FC236}">
              <a16:creationId xmlns:a16="http://schemas.microsoft.com/office/drawing/2014/main" id="{00000000-0008-0000-0200-0000EF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2" name="テキスト ボックス 751">
          <a:extLst>
            <a:ext uri="{FF2B5EF4-FFF2-40B4-BE49-F238E27FC236}">
              <a16:creationId xmlns:a16="http://schemas.microsoft.com/office/drawing/2014/main" id="{00000000-0008-0000-0200-0000F0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a:extLst>
            <a:ext uri="{FF2B5EF4-FFF2-40B4-BE49-F238E27FC236}">
              <a16:creationId xmlns:a16="http://schemas.microsoft.com/office/drawing/2014/main" id="{00000000-0008-0000-0200-0000F1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4" name="【庁舎】&#10;有形固定資産減価償却率グラフ枠">
          <a:extLst>
            <a:ext uri="{FF2B5EF4-FFF2-40B4-BE49-F238E27FC236}">
              <a16:creationId xmlns:a16="http://schemas.microsoft.com/office/drawing/2014/main" id="{00000000-0008-0000-0200-0000F2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755" name="直線コネクタ 754">
          <a:extLst>
            <a:ext uri="{FF2B5EF4-FFF2-40B4-BE49-F238E27FC236}">
              <a16:creationId xmlns:a16="http://schemas.microsoft.com/office/drawing/2014/main" id="{00000000-0008-0000-0200-0000F3020000}"/>
            </a:ext>
          </a:extLst>
        </xdr:cNvPr>
        <xdr:cNvCxnSpPr/>
      </xdr:nvCxnSpPr>
      <xdr:spPr>
        <a:xfrm flipV="1">
          <a:off x="16318864"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56" name="【庁舎】&#10;有形固定資産減価償却率最小値テキスト">
          <a:extLst>
            <a:ext uri="{FF2B5EF4-FFF2-40B4-BE49-F238E27FC236}">
              <a16:creationId xmlns:a16="http://schemas.microsoft.com/office/drawing/2014/main" id="{00000000-0008-0000-0200-0000F4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57" name="直線コネクタ 756">
          <a:extLst>
            <a:ext uri="{FF2B5EF4-FFF2-40B4-BE49-F238E27FC236}">
              <a16:creationId xmlns:a16="http://schemas.microsoft.com/office/drawing/2014/main" id="{00000000-0008-0000-0200-0000F5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758" name="【庁舎】&#10;有形固定資産減価償却率最大値テキスト">
          <a:extLst>
            <a:ext uri="{FF2B5EF4-FFF2-40B4-BE49-F238E27FC236}">
              <a16:creationId xmlns:a16="http://schemas.microsoft.com/office/drawing/2014/main" id="{00000000-0008-0000-0200-0000F6020000}"/>
            </a:ext>
          </a:extLst>
        </xdr:cNvPr>
        <xdr:cNvSpPr txBox="1"/>
      </xdr:nvSpPr>
      <xdr:spPr>
        <a:xfrm>
          <a:off x="16357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759" name="直線コネクタ 758">
          <a:extLst>
            <a:ext uri="{FF2B5EF4-FFF2-40B4-BE49-F238E27FC236}">
              <a16:creationId xmlns:a16="http://schemas.microsoft.com/office/drawing/2014/main" id="{00000000-0008-0000-0200-0000F7020000}"/>
            </a:ext>
          </a:extLst>
        </xdr:cNvPr>
        <xdr:cNvCxnSpPr/>
      </xdr:nvCxnSpPr>
      <xdr:spPr>
        <a:xfrm>
          <a:off x="16230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760" name="【庁舎】&#10;有形固定資産減価償却率平均値テキスト">
          <a:extLst>
            <a:ext uri="{FF2B5EF4-FFF2-40B4-BE49-F238E27FC236}">
              <a16:creationId xmlns:a16="http://schemas.microsoft.com/office/drawing/2014/main" id="{00000000-0008-0000-0200-0000F8020000}"/>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61" name="フローチャート: 判断 760">
          <a:extLst>
            <a:ext uri="{FF2B5EF4-FFF2-40B4-BE49-F238E27FC236}">
              <a16:creationId xmlns:a16="http://schemas.microsoft.com/office/drawing/2014/main" id="{00000000-0008-0000-0200-0000F9020000}"/>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762" name="フローチャート: 判断 761">
          <a:extLst>
            <a:ext uri="{FF2B5EF4-FFF2-40B4-BE49-F238E27FC236}">
              <a16:creationId xmlns:a16="http://schemas.microsoft.com/office/drawing/2014/main" id="{00000000-0008-0000-0200-0000FA020000}"/>
            </a:ext>
          </a:extLst>
        </xdr:cNvPr>
        <xdr:cNvSpPr/>
      </xdr:nvSpPr>
      <xdr:spPr>
        <a:xfrm>
          <a:off x="15430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763" name="フローチャート: 判断 762">
          <a:extLst>
            <a:ext uri="{FF2B5EF4-FFF2-40B4-BE49-F238E27FC236}">
              <a16:creationId xmlns:a16="http://schemas.microsoft.com/office/drawing/2014/main" id="{00000000-0008-0000-0200-0000FB020000}"/>
            </a:ext>
          </a:extLst>
        </xdr:cNvPr>
        <xdr:cNvSpPr/>
      </xdr:nvSpPr>
      <xdr:spPr>
        <a:xfrm>
          <a:off x="14541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764" name="フローチャート: 判断 763">
          <a:extLst>
            <a:ext uri="{FF2B5EF4-FFF2-40B4-BE49-F238E27FC236}">
              <a16:creationId xmlns:a16="http://schemas.microsoft.com/office/drawing/2014/main" id="{00000000-0008-0000-0200-0000FC020000}"/>
            </a:ext>
          </a:extLst>
        </xdr:cNvPr>
        <xdr:cNvSpPr/>
      </xdr:nvSpPr>
      <xdr:spPr>
        <a:xfrm>
          <a:off x="13652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765" name="フローチャート: 判断 764">
          <a:extLst>
            <a:ext uri="{FF2B5EF4-FFF2-40B4-BE49-F238E27FC236}">
              <a16:creationId xmlns:a16="http://schemas.microsoft.com/office/drawing/2014/main" id="{00000000-0008-0000-0200-0000FD020000}"/>
            </a:ext>
          </a:extLst>
        </xdr:cNvPr>
        <xdr:cNvSpPr/>
      </xdr:nvSpPr>
      <xdr:spPr>
        <a:xfrm>
          <a:off x="12763500" y="179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00000000-0008-0000-0200-0000FE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00000000-0008-0000-0200-0000FF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00000000-0008-0000-0200-000000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00000000-0008-0000-0200-000001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00000000-0008-0000-0200-000002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64588</xdr:rowOff>
    </xdr:from>
    <xdr:to>
      <xdr:col>85</xdr:col>
      <xdr:colOff>177800</xdr:colOff>
      <xdr:row>105</xdr:row>
      <xdr:rowOff>166188</xdr:rowOff>
    </xdr:to>
    <xdr:sp macro="" textlink="">
      <xdr:nvSpPr>
        <xdr:cNvPr id="771" name="楕円 770">
          <a:extLst>
            <a:ext uri="{FF2B5EF4-FFF2-40B4-BE49-F238E27FC236}">
              <a16:creationId xmlns:a16="http://schemas.microsoft.com/office/drawing/2014/main" id="{00000000-0008-0000-0200-000003030000}"/>
            </a:ext>
          </a:extLst>
        </xdr:cNvPr>
        <xdr:cNvSpPr/>
      </xdr:nvSpPr>
      <xdr:spPr>
        <a:xfrm>
          <a:off x="16268700" y="1806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43015</xdr:rowOff>
    </xdr:from>
    <xdr:ext cx="405111" cy="259045"/>
    <xdr:sp macro="" textlink="">
      <xdr:nvSpPr>
        <xdr:cNvPr id="772" name="【庁舎】&#10;有形固定資産減価償却率該当値テキスト">
          <a:extLst>
            <a:ext uri="{FF2B5EF4-FFF2-40B4-BE49-F238E27FC236}">
              <a16:creationId xmlns:a16="http://schemas.microsoft.com/office/drawing/2014/main" id="{00000000-0008-0000-0200-000004030000}"/>
            </a:ext>
          </a:extLst>
        </xdr:cNvPr>
        <xdr:cNvSpPr txBox="1"/>
      </xdr:nvSpPr>
      <xdr:spPr>
        <a:xfrm>
          <a:off x="16357600" y="18045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69487</xdr:rowOff>
    </xdr:from>
    <xdr:to>
      <xdr:col>81</xdr:col>
      <xdr:colOff>101600</xdr:colOff>
      <xdr:row>106</xdr:row>
      <xdr:rowOff>171087</xdr:rowOff>
    </xdr:to>
    <xdr:sp macro="" textlink="">
      <xdr:nvSpPr>
        <xdr:cNvPr id="773" name="楕円 772">
          <a:extLst>
            <a:ext uri="{FF2B5EF4-FFF2-40B4-BE49-F238E27FC236}">
              <a16:creationId xmlns:a16="http://schemas.microsoft.com/office/drawing/2014/main" id="{00000000-0008-0000-0200-000005030000}"/>
            </a:ext>
          </a:extLst>
        </xdr:cNvPr>
        <xdr:cNvSpPr/>
      </xdr:nvSpPr>
      <xdr:spPr>
        <a:xfrm>
          <a:off x="15430500" y="1824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115388</xdr:rowOff>
    </xdr:from>
    <xdr:to>
      <xdr:col>85</xdr:col>
      <xdr:colOff>127000</xdr:colOff>
      <xdr:row>106</xdr:row>
      <xdr:rowOff>120287</xdr:rowOff>
    </xdr:to>
    <xdr:cxnSp macro="">
      <xdr:nvCxnSpPr>
        <xdr:cNvPr id="774" name="直線コネクタ 773">
          <a:extLst>
            <a:ext uri="{FF2B5EF4-FFF2-40B4-BE49-F238E27FC236}">
              <a16:creationId xmlns:a16="http://schemas.microsoft.com/office/drawing/2014/main" id="{00000000-0008-0000-0200-000006030000}"/>
            </a:ext>
          </a:extLst>
        </xdr:cNvPr>
        <xdr:cNvCxnSpPr/>
      </xdr:nvCxnSpPr>
      <xdr:spPr>
        <a:xfrm flipV="1">
          <a:off x="15481300" y="18117638"/>
          <a:ext cx="838200" cy="176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170724</xdr:rowOff>
    </xdr:from>
    <xdr:to>
      <xdr:col>76</xdr:col>
      <xdr:colOff>165100</xdr:colOff>
      <xdr:row>106</xdr:row>
      <xdr:rowOff>100874</xdr:rowOff>
    </xdr:to>
    <xdr:sp macro="" textlink="">
      <xdr:nvSpPr>
        <xdr:cNvPr id="775" name="楕円 774">
          <a:extLst>
            <a:ext uri="{FF2B5EF4-FFF2-40B4-BE49-F238E27FC236}">
              <a16:creationId xmlns:a16="http://schemas.microsoft.com/office/drawing/2014/main" id="{00000000-0008-0000-0200-000007030000}"/>
            </a:ext>
          </a:extLst>
        </xdr:cNvPr>
        <xdr:cNvSpPr/>
      </xdr:nvSpPr>
      <xdr:spPr>
        <a:xfrm>
          <a:off x="14541500" y="1817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50074</xdr:rowOff>
    </xdr:from>
    <xdr:to>
      <xdr:col>81</xdr:col>
      <xdr:colOff>50800</xdr:colOff>
      <xdr:row>106</xdr:row>
      <xdr:rowOff>120287</xdr:rowOff>
    </xdr:to>
    <xdr:cxnSp macro="">
      <xdr:nvCxnSpPr>
        <xdr:cNvPr id="776" name="直線コネクタ 775">
          <a:extLst>
            <a:ext uri="{FF2B5EF4-FFF2-40B4-BE49-F238E27FC236}">
              <a16:creationId xmlns:a16="http://schemas.microsoft.com/office/drawing/2014/main" id="{00000000-0008-0000-0200-000008030000}"/>
            </a:ext>
          </a:extLst>
        </xdr:cNvPr>
        <xdr:cNvCxnSpPr/>
      </xdr:nvCxnSpPr>
      <xdr:spPr>
        <a:xfrm>
          <a:off x="14592300" y="18223774"/>
          <a:ext cx="8890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12337</xdr:rowOff>
    </xdr:from>
    <xdr:to>
      <xdr:col>72</xdr:col>
      <xdr:colOff>38100</xdr:colOff>
      <xdr:row>106</xdr:row>
      <xdr:rowOff>113937</xdr:rowOff>
    </xdr:to>
    <xdr:sp macro="" textlink="">
      <xdr:nvSpPr>
        <xdr:cNvPr id="777" name="楕円 776">
          <a:extLst>
            <a:ext uri="{FF2B5EF4-FFF2-40B4-BE49-F238E27FC236}">
              <a16:creationId xmlns:a16="http://schemas.microsoft.com/office/drawing/2014/main" id="{00000000-0008-0000-0200-000009030000}"/>
            </a:ext>
          </a:extLst>
        </xdr:cNvPr>
        <xdr:cNvSpPr/>
      </xdr:nvSpPr>
      <xdr:spPr>
        <a:xfrm>
          <a:off x="13652500" y="1818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50074</xdr:rowOff>
    </xdr:from>
    <xdr:to>
      <xdr:col>76</xdr:col>
      <xdr:colOff>114300</xdr:colOff>
      <xdr:row>106</xdr:row>
      <xdr:rowOff>63137</xdr:rowOff>
    </xdr:to>
    <xdr:cxnSp macro="">
      <xdr:nvCxnSpPr>
        <xdr:cNvPr id="778" name="直線コネクタ 777">
          <a:extLst>
            <a:ext uri="{FF2B5EF4-FFF2-40B4-BE49-F238E27FC236}">
              <a16:creationId xmlns:a16="http://schemas.microsoft.com/office/drawing/2014/main" id="{00000000-0008-0000-0200-00000A030000}"/>
            </a:ext>
          </a:extLst>
        </xdr:cNvPr>
        <xdr:cNvCxnSpPr/>
      </xdr:nvCxnSpPr>
      <xdr:spPr>
        <a:xfrm flipV="1">
          <a:off x="13703300" y="18223774"/>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116839</xdr:rowOff>
    </xdr:from>
    <xdr:to>
      <xdr:col>67</xdr:col>
      <xdr:colOff>101600</xdr:colOff>
      <xdr:row>106</xdr:row>
      <xdr:rowOff>46989</xdr:rowOff>
    </xdr:to>
    <xdr:sp macro="" textlink="">
      <xdr:nvSpPr>
        <xdr:cNvPr id="779" name="楕円 778">
          <a:extLst>
            <a:ext uri="{FF2B5EF4-FFF2-40B4-BE49-F238E27FC236}">
              <a16:creationId xmlns:a16="http://schemas.microsoft.com/office/drawing/2014/main" id="{00000000-0008-0000-0200-00000B030000}"/>
            </a:ext>
          </a:extLst>
        </xdr:cNvPr>
        <xdr:cNvSpPr/>
      </xdr:nvSpPr>
      <xdr:spPr>
        <a:xfrm>
          <a:off x="12763500" y="1811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167639</xdr:rowOff>
    </xdr:from>
    <xdr:to>
      <xdr:col>71</xdr:col>
      <xdr:colOff>177800</xdr:colOff>
      <xdr:row>106</xdr:row>
      <xdr:rowOff>63137</xdr:rowOff>
    </xdr:to>
    <xdr:cxnSp macro="">
      <xdr:nvCxnSpPr>
        <xdr:cNvPr id="780" name="直線コネクタ 779">
          <a:extLst>
            <a:ext uri="{FF2B5EF4-FFF2-40B4-BE49-F238E27FC236}">
              <a16:creationId xmlns:a16="http://schemas.microsoft.com/office/drawing/2014/main" id="{00000000-0008-0000-0200-00000C030000}"/>
            </a:ext>
          </a:extLst>
        </xdr:cNvPr>
        <xdr:cNvCxnSpPr/>
      </xdr:nvCxnSpPr>
      <xdr:spPr>
        <a:xfrm>
          <a:off x="12814300" y="18169889"/>
          <a:ext cx="889000" cy="6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30859</xdr:rowOff>
    </xdr:from>
    <xdr:ext cx="405111" cy="259045"/>
    <xdr:sp macro="" textlink="">
      <xdr:nvSpPr>
        <xdr:cNvPr id="781" name="n_1aveValue【庁舎】&#10;有形固定資産減価償却率">
          <a:extLst>
            <a:ext uri="{FF2B5EF4-FFF2-40B4-BE49-F238E27FC236}">
              <a16:creationId xmlns:a16="http://schemas.microsoft.com/office/drawing/2014/main" id="{00000000-0008-0000-0200-00000D030000}"/>
            </a:ext>
          </a:extLst>
        </xdr:cNvPr>
        <xdr:cNvSpPr txBox="1"/>
      </xdr:nvSpPr>
      <xdr:spPr>
        <a:xfrm>
          <a:off x="15266044" y="1769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782" name="n_2aveValue【庁舎】&#10;有形固定資産減価償却率">
          <a:extLst>
            <a:ext uri="{FF2B5EF4-FFF2-40B4-BE49-F238E27FC236}">
              <a16:creationId xmlns:a16="http://schemas.microsoft.com/office/drawing/2014/main" id="{00000000-0008-0000-0200-00000E030000}"/>
            </a:ext>
          </a:extLst>
        </xdr:cNvPr>
        <xdr:cNvSpPr txBox="1"/>
      </xdr:nvSpPr>
      <xdr:spPr>
        <a:xfrm>
          <a:off x="14389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783" name="n_3aveValue【庁舎】&#10;有形固定資産減価償却率">
          <a:extLst>
            <a:ext uri="{FF2B5EF4-FFF2-40B4-BE49-F238E27FC236}">
              <a16:creationId xmlns:a16="http://schemas.microsoft.com/office/drawing/2014/main" id="{00000000-0008-0000-0200-00000F030000}"/>
            </a:ext>
          </a:extLst>
        </xdr:cNvPr>
        <xdr:cNvSpPr txBox="1"/>
      </xdr:nvSpPr>
      <xdr:spPr>
        <a:xfrm>
          <a:off x="13500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784" name="n_4aveValue【庁舎】&#10;有形固定資産減価償却率">
          <a:extLst>
            <a:ext uri="{FF2B5EF4-FFF2-40B4-BE49-F238E27FC236}">
              <a16:creationId xmlns:a16="http://schemas.microsoft.com/office/drawing/2014/main" id="{00000000-0008-0000-0200-000010030000}"/>
            </a:ext>
          </a:extLst>
        </xdr:cNvPr>
        <xdr:cNvSpPr txBox="1"/>
      </xdr:nvSpPr>
      <xdr:spPr>
        <a:xfrm>
          <a:off x="12611744" y="1776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162214</xdr:rowOff>
    </xdr:from>
    <xdr:ext cx="405111" cy="259045"/>
    <xdr:sp macro="" textlink="">
      <xdr:nvSpPr>
        <xdr:cNvPr id="785" name="n_1mainValue【庁舎】&#10;有形固定資産減価償却率">
          <a:extLst>
            <a:ext uri="{FF2B5EF4-FFF2-40B4-BE49-F238E27FC236}">
              <a16:creationId xmlns:a16="http://schemas.microsoft.com/office/drawing/2014/main" id="{00000000-0008-0000-0200-000011030000}"/>
            </a:ext>
          </a:extLst>
        </xdr:cNvPr>
        <xdr:cNvSpPr txBox="1"/>
      </xdr:nvSpPr>
      <xdr:spPr>
        <a:xfrm>
          <a:off x="15266044" y="18335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92001</xdr:rowOff>
    </xdr:from>
    <xdr:ext cx="405111" cy="259045"/>
    <xdr:sp macro="" textlink="">
      <xdr:nvSpPr>
        <xdr:cNvPr id="786" name="n_2mainValue【庁舎】&#10;有形固定資産減価償却率">
          <a:extLst>
            <a:ext uri="{FF2B5EF4-FFF2-40B4-BE49-F238E27FC236}">
              <a16:creationId xmlns:a16="http://schemas.microsoft.com/office/drawing/2014/main" id="{00000000-0008-0000-0200-000012030000}"/>
            </a:ext>
          </a:extLst>
        </xdr:cNvPr>
        <xdr:cNvSpPr txBox="1"/>
      </xdr:nvSpPr>
      <xdr:spPr>
        <a:xfrm>
          <a:off x="14389744" y="1826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105064</xdr:rowOff>
    </xdr:from>
    <xdr:ext cx="405111" cy="259045"/>
    <xdr:sp macro="" textlink="">
      <xdr:nvSpPr>
        <xdr:cNvPr id="787" name="n_3mainValue【庁舎】&#10;有形固定資産減価償却率">
          <a:extLst>
            <a:ext uri="{FF2B5EF4-FFF2-40B4-BE49-F238E27FC236}">
              <a16:creationId xmlns:a16="http://schemas.microsoft.com/office/drawing/2014/main" id="{00000000-0008-0000-0200-000013030000}"/>
            </a:ext>
          </a:extLst>
        </xdr:cNvPr>
        <xdr:cNvSpPr txBox="1"/>
      </xdr:nvSpPr>
      <xdr:spPr>
        <a:xfrm>
          <a:off x="13500744" y="1827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38116</xdr:rowOff>
    </xdr:from>
    <xdr:ext cx="405111" cy="259045"/>
    <xdr:sp macro="" textlink="">
      <xdr:nvSpPr>
        <xdr:cNvPr id="788" name="n_4mainValue【庁舎】&#10;有形固定資産減価償却率">
          <a:extLst>
            <a:ext uri="{FF2B5EF4-FFF2-40B4-BE49-F238E27FC236}">
              <a16:creationId xmlns:a16="http://schemas.microsoft.com/office/drawing/2014/main" id="{00000000-0008-0000-0200-000014030000}"/>
            </a:ext>
          </a:extLst>
        </xdr:cNvPr>
        <xdr:cNvSpPr txBox="1"/>
      </xdr:nvSpPr>
      <xdr:spPr>
        <a:xfrm>
          <a:off x="12611744" y="1821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00000000-0008-0000-0200-000015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00000000-0008-0000-0200-000016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00000000-0008-0000-0200-000017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00000000-0008-0000-0200-000018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00000000-0008-0000-0200-000019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00000000-0008-0000-0200-00001A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00000000-0008-0000-0200-00001B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00000000-0008-0000-0200-00001C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00000000-0008-0000-0200-00001D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00000000-0008-0000-0200-00001E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99" name="直線コネクタ 798">
          <a:extLst>
            <a:ext uri="{FF2B5EF4-FFF2-40B4-BE49-F238E27FC236}">
              <a16:creationId xmlns:a16="http://schemas.microsoft.com/office/drawing/2014/main" id="{00000000-0008-0000-0200-00001F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0" name="テキスト ボックス 799">
          <a:extLst>
            <a:ext uri="{FF2B5EF4-FFF2-40B4-BE49-F238E27FC236}">
              <a16:creationId xmlns:a16="http://schemas.microsoft.com/office/drawing/2014/main" id="{00000000-0008-0000-0200-000020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1" name="直線コネクタ 800">
          <a:extLst>
            <a:ext uri="{FF2B5EF4-FFF2-40B4-BE49-F238E27FC236}">
              <a16:creationId xmlns:a16="http://schemas.microsoft.com/office/drawing/2014/main" id="{00000000-0008-0000-0200-000021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2" name="テキスト ボックス 801">
          <a:extLst>
            <a:ext uri="{FF2B5EF4-FFF2-40B4-BE49-F238E27FC236}">
              <a16:creationId xmlns:a16="http://schemas.microsoft.com/office/drawing/2014/main" id="{00000000-0008-0000-0200-000022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3" name="直線コネクタ 802">
          <a:extLst>
            <a:ext uri="{FF2B5EF4-FFF2-40B4-BE49-F238E27FC236}">
              <a16:creationId xmlns:a16="http://schemas.microsoft.com/office/drawing/2014/main" id="{00000000-0008-0000-0200-000023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4" name="テキスト ボックス 803">
          <a:extLst>
            <a:ext uri="{FF2B5EF4-FFF2-40B4-BE49-F238E27FC236}">
              <a16:creationId xmlns:a16="http://schemas.microsoft.com/office/drawing/2014/main" id="{00000000-0008-0000-0200-000024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5" name="直線コネクタ 804">
          <a:extLst>
            <a:ext uri="{FF2B5EF4-FFF2-40B4-BE49-F238E27FC236}">
              <a16:creationId xmlns:a16="http://schemas.microsoft.com/office/drawing/2014/main" id="{00000000-0008-0000-0200-000025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6" name="テキスト ボックス 805">
          <a:extLst>
            <a:ext uri="{FF2B5EF4-FFF2-40B4-BE49-F238E27FC236}">
              <a16:creationId xmlns:a16="http://schemas.microsoft.com/office/drawing/2014/main" id="{00000000-0008-0000-0200-000026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7" name="直線コネクタ 806">
          <a:extLst>
            <a:ext uri="{FF2B5EF4-FFF2-40B4-BE49-F238E27FC236}">
              <a16:creationId xmlns:a16="http://schemas.microsoft.com/office/drawing/2014/main" id="{00000000-0008-0000-0200-000027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8" name="テキスト ボックス 807">
          <a:extLst>
            <a:ext uri="{FF2B5EF4-FFF2-40B4-BE49-F238E27FC236}">
              <a16:creationId xmlns:a16="http://schemas.microsoft.com/office/drawing/2014/main" id="{00000000-0008-0000-0200-000028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9" name="【庁舎】&#10;一人当たり面積グラフ枠">
          <a:extLst>
            <a:ext uri="{FF2B5EF4-FFF2-40B4-BE49-F238E27FC236}">
              <a16:creationId xmlns:a16="http://schemas.microsoft.com/office/drawing/2014/main" id="{00000000-0008-0000-0200-000029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810" name="直線コネクタ 809">
          <a:extLst>
            <a:ext uri="{FF2B5EF4-FFF2-40B4-BE49-F238E27FC236}">
              <a16:creationId xmlns:a16="http://schemas.microsoft.com/office/drawing/2014/main" id="{00000000-0008-0000-0200-00002A030000}"/>
            </a:ext>
          </a:extLst>
        </xdr:cNvPr>
        <xdr:cNvCxnSpPr/>
      </xdr:nvCxnSpPr>
      <xdr:spPr>
        <a:xfrm flipV="1">
          <a:off x="22160864" y="17270577"/>
          <a:ext cx="0" cy="1249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811" name="【庁舎】&#10;一人当たり面積最小値テキスト">
          <a:extLst>
            <a:ext uri="{FF2B5EF4-FFF2-40B4-BE49-F238E27FC236}">
              <a16:creationId xmlns:a16="http://schemas.microsoft.com/office/drawing/2014/main" id="{00000000-0008-0000-0200-00002B030000}"/>
            </a:ext>
          </a:extLst>
        </xdr:cNvPr>
        <xdr:cNvSpPr txBox="1"/>
      </xdr:nvSpPr>
      <xdr:spPr>
        <a:xfrm>
          <a:off x="22199600" y="1852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812" name="直線コネクタ 811">
          <a:extLst>
            <a:ext uri="{FF2B5EF4-FFF2-40B4-BE49-F238E27FC236}">
              <a16:creationId xmlns:a16="http://schemas.microsoft.com/office/drawing/2014/main" id="{00000000-0008-0000-0200-00002C030000}"/>
            </a:ext>
          </a:extLst>
        </xdr:cNvPr>
        <xdr:cNvCxnSpPr/>
      </xdr:nvCxnSpPr>
      <xdr:spPr>
        <a:xfrm>
          <a:off x="22072600" y="18520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813" name="【庁舎】&#10;一人当たり面積最大値テキスト">
          <a:extLst>
            <a:ext uri="{FF2B5EF4-FFF2-40B4-BE49-F238E27FC236}">
              <a16:creationId xmlns:a16="http://schemas.microsoft.com/office/drawing/2014/main" id="{00000000-0008-0000-0200-00002D030000}"/>
            </a:ext>
          </a:extLst>
        </xdr:cNvPr>
        <xdr:cNvSpPr txBox="1"/>
      </xdr:nvSpPr>
      <xdr:spPr>
        <a:xfrm>
          <a:off x="22199600" y="17045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814" name="直線コネクタ 813">
          <a:extLst>
            <a:ext uri="{FF2B5EF4-FFF2-40B4-BE49-F238E27FC236}">
              <a16:creationId xmlns:a16="http://schemas.microsoft.com/office/drawing/2014/main" id="{00000000-0008-0000-0200-00002E030000}"/>
            </a:ext>
          </a:extLst>
        </xdr:cNvPr>
        <xdr:cNvCxnSpPr/>
      </xdr:nvCxnSpPr>
      <xdr:spPr>
        <a:xfrm>
          <a:off x="22072600" y="1727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150232</xdr:rowOff>
    </xdr:from>
    <xdr:ext cx="469744" cy="259045"/>
    <xdr:sp macro="" textlink="">
      <xdr:nvSpPr>
        <xdr:cNvPr id="815" name="【庁舎】&#10;一人当たり面積平均値テキスト">
          <a:extLst>
            <a:ext uri="{FF2B5EF4-FFF2-40B4-BE49-F238E27FC236}">
              <a16:creationId xmlns:a16="http://schemas.microsoft.com/office/drawing/2014/main" id="{00000000-0008-0000-0200-00002F030000}"/>
            </a:ext>
          </a:extLst>
        </xdr:cNvPr>
        <xdr:cNvSpPr txBox="1"/>
      </xdr:nvSpPr>
      <xdr:spPr>
        <a:xfrm>
          <a:off x="22199600" y="181524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816" name="フローチャート: 判断 815">
          <a:extLst>
            <a:ext uri="{FF2B5EF4-FFF2-40B4-BE49-F238E27FC236}">
              <a16:creationId xmlns:a16="http://schemas.microsoft.com/office/drawing/2014/main" id="{00000000-0008-0000-0200-000030030000}"/>
            </a:ext>
          </a:extLst>
        </xdr:cNvPr>
        <xdr:cNvSpPr/>
      </xdr:nvSpPr>
      <xdr:spPr>
        <a:xfrm>
          <a:off x="22110700" y="1830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817" name="フローチャート: 判断 816">
          <a:extLst>
            <a:ext uri="{FF2B5EF4-FFF2-40B4-BE49-F238E27FC236}">
              <a16:creationId xmlns:a16="http://schemas.microsoft.com/office/drawing/2014/main" id="{00000000-0008-0000-0200-000031030000}"/>
            </a:ext>
          </a:extLst>
        </xdr:cNvPr>
        <xdr:cNvSpPr/>
      </xdr:nvSpPr>
      <xdr:spPr>
        <a:xfrm>
          <a:off x="21272500" y="1830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818" name="フローチャート: 判断 817">
          <a:extLst>
            <a:ext uri="{FF2B5EF4-FFF2-40B4-BE49-F238E27FC236}">
              <a16:creationId xmlns:a16="http://schemas.microsoft.com/office/drawing/2014/main" id="{00000000-0008-0000-0200-000032030000}"/>
            </a:ext>
          </a:extLst>
        </xdr:cNvPr>
        <xdr:cNvSpPr/>
      </xdr:nvSpPr>
      <xdr:spPr>
        <a:xfrm>
          <a:off x="20383500" y="1830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819" name="フローチャート: 判断 818">
          <a:extLst>
            <a:ext uri="{FF2B5EF4-FFF2-40B4-BE49-F238E27FC236}">
              <a16:creationId xmlns:a16="http://schemas.microsoft.com/office/drawing/2014/main" id="{00000000-0008-0000-0200-000033030000}"/>
            </a:ext>
          </a:extLst>
        </xdr:cNvPr>
        <xdr:cNvSpPr/>
      </xdr:nvSpPr>
      <xdr:spPr>
        <a:xfrm>
          <a:off x="19494500" y="183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820" name="フローチャート: 判断 819">
          <a:extLst>
            <a:ext uri="{FF2B5EF4-FFF2-40B4-BE49-F238E27FC236}">
              <a16:creationId xmlns:a16="http://schemas.microsoft.com/office/drawing/2014/main" id="{00000000-0008-0000-0200-000034030000}"/>
            </a:ext>
          </a:extLst>
        </xdr:cNvPr>
        <xdr:cNvSpPr/>
      </xdr:nvSpPr>
      <xdr:spPr>
        <a:xfrm>
          <a:off x="18605500" y="1833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00000000-0008-0000-0200-000035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00000000-0008-0000-0200-000036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00000000-0008-0000-0200-000037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00000000-0008-0000-0200-000038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00000000-0008-0000-0200-000039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70434</xdr:rowOff>
    </xdr:from>
    <xdr:to>
      <xdr:col>116</xdr:col>
      <xdr:colOff>114300</xdr:colOff>
      <xdr:row>108</xdr:row>
      <xdr:rowOff>584</xdr:rowOff>
    </xdr:to>
    <xdr:sp macro="" textlink="">
      <xdr:nvSpPr>
        <xdr:cNvPr id="826" name="楕円 825">
          <a:extLst>
            <a:ext uri="{FF2B5EF4-FFF2-40B4-BE49-F238E27FC236}">
              <a16:creationId xmlns:a16="http://schemas.microsoft.com/office/drawing/2014/main" id="{00000000-0008-0000-0200-00003A030000}"/>
            </a:ext>
          </a:extLst>
        </xdr:cNvPr>
        <xdr:cNvSpPr/>
      </xdr:nvSpPr>
      <xdr:spPr>
        <a:xfrm>
          <a:off x="22110700" y="18415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156811</xdr:rowOff>
    </xdr:from>
    <xdr:ext cx="469744" cy="259045"/>
    <xdr:sp macro="" textlink="">
      <xdr:nvSpPr>
        <xdr:cNvPr id="827" name="【庁舎】&#10;一人当たり面積該当値テキスト">
          <a:extLst>
            <a:ext uri="{FF2B5EF4-FFF2-40B4-BE49-F238E27FC236}">
              <a16:creationId xmlns:a16="http://schemas.microsoft.com/office/drawing/2014/main" id="{00000000-0008-0000-0200-00003B030000}"/>
            </a:ext>
          </a:extLst>
        </xdr:cNvPr>
        <xdr:cNvSpPr txBox="1"/>
      </xdr:nvSpPr>
      <xdr:spPr>
        <a:xfrm>
          <a:off x="22199600" y="18330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73864</xdr:rowOff>
    </xdr:from>
    <xdr:to>
      <xdr:col>112</xdr:col>
      <xdr:colOff>38100</xdr:colOff>
      <xdr:row>108</xdr:row>
      <xdr:rowOff>4014</xdr:rowOff>
    </xdr:to>
    <xdr:sp macro="" textlink="">
      <xdr:nvSpPr>
        <xdr:cNvPr id="828" name="楕円 827">
          <a:extLst>
            <a:ext uri="{FF2B5EF4-FFF2-40B4-BE49-F238E27FC236}">
              <a16:creationId xmlns:a16="http://schemas.microsoft.com/office/drawing/2014/main" id="{00000000-0008-0000-0200-00003C030000}"/>
            </a:ext>
          </a:extLst>
        </xdr:cNvPr>
        <xdr:cNvSpPr/>
      </xdr:nvSpPr>
      <xdr:spPr>
        <a:xfrm>
          <a:off x="21272500" y="1841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121234</xdr:rowOff>
    </xdr:from>
    <xdr:to>
      <xdr:col>116</xdr:col>
      <xdr:colOff>63500</xdr:colOff>
      <xdr:row>107</xdr:row>
      <xdr:rowOff>124664</xdr:rowOff>
    </xdr:to>
    <xdr:cxnSp macro="">
      <xdr:nvCxnSpPr>
        <xdr:cNvPr id="829" name="直線コネクタ 828">
          <a:extLst>
            <a:ext uri="{FF2B5EF4-FFF2-40B4-BE49-F238E27FC236}">
              <a16:creationId xmlns:a16="http://schemas.microsoft.com/office/drawing/2014/main" id="{00000000-0008-0000-0200-00003D030000}"/>
            </a:ext>
          </a:extLst>
        </xdr:cNvPr>
        <xdr:cNvCxnSpPr/>
      </xdr:nvCxnSpPr>
      <xdr:spPr>
        <a:xfrm flipV="1">
          <a:off x="21323300" y="18466384"/>
          <a:ext cx="83820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76149</xdr:rowOff>
    </xdr:from>
    <xdr:to>
      <xdr:col>107</xdr:col>
      <xdr:colOff>101600</xdr:colOff>
      <xdr:row>108</xdr:row>
      <xdr:rowOff>6299</xdr:rowOff>
    </xdr:to>
    <xdr:sp macro="" textlink="">
      <xdr:nvSpPr>
        <xdr:cNvPr id="830" name="楕円 829">
          <a:extLst>
            <a:ext uri="{FF2B5EF4-FFF2-40B4-BE49-F238E27FC236}">
              <a16:creationId xmlns:a16="http://schemas.microsoft.com/office/drawing/2014/main" id="{00000000-0008-0000-0200-00003E030000}"/>
            </a:ext>
          </a:extLst>
        </xdr:cNvPr>
        <xdr:cNvSpPr/>
      </xdr:nvSpPr>
      <xdr:spPr>
        <a:xfrm>
          <a:off x="20383500" y="18421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124664</xdr:rowOff>
    </xdr:from>
    <xdr:to>
      <xdr:col>111</xdr:col>
      <xdr:colOff>177800</xdr:colOff>
      <xdr:row>107</xdr:row>
      <xdr:rowOff>126949</xdr:rowOff>
    </xdr:to>
    <xdr:cxnSp macro="">
      <xdr:nvCxnSpPr>
        <xdr:cNvPr id="831" name="直線コネクタ 830">
          <a:extLst>
            <a:ext uri="{FF2B5EF4-FFF2-40B4-BE49-F238E27FC236}">
              <a16:creationId xmlns:a16="http://schemas.microsoft.com/office/drawing/2014/main" id="{00000000-0008-0000-0200-00003F030000}"/>
            </a:ext>
          </a:extLst>
        </xdr:cNvPr>
        <xdr:cNvCxnSpPr/>
      </xdr:nvCxnSpPr>
      <xdr:spPr>
        <a:xfrm flipV="1">
          <a:off x="20434300" y="18469814"/>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78436</xdr:rowOff>
    </xdr:from>
    <xdr:to>
      <xdr:col>102</xdr:col>
      <xdr:colOff>165100</xdr:colOff>
      <xdr:row>108</xdr:row>
      <xdr:rowOff>8586</xdr:rowOff>
    </xdr:to>
    <xdr:sp macro="" textlink="">
      <xdr:nvSpPr>
        <xdr:cNvPr id="832" name="楕円 831">
          <a:extLst>
            <a:ext uri="{FF2B5EF4-FFF2-40B4-BE49-F238E27FC236}">
              <a16:creationId xmlns:a16="http://schemas.microsoft.com/office/drawing/2014/main" id="{00000000-0008-0000-0200-000040030000}"/>
            </a:ext>
          </a:extLst>
        </xdr:cNvPr>
        <xdr:cNvSpPr/>
      </xdr:nvSpPr>
      <xdr:spPr>
        <a:xfrm>
          <a:off x="19494500" y="18423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126949</xdr:rowOff>
    </xdr:from>
    <xdr:to>
      <xdr:col>107</xdr:col>
      <xdr:colOff>50800</xdr:colOff>
      <xdr:row>107</xdr:row>
      <xdr:rowOff>129236</xdr:rowOff>
    </xdr:to>
    <xdr:cxnSp macro="">
      <xdr:nvCxnSpPr>
        <xdr:cNvPr id="833" name="直線コネクタ 832">
          <a:extLst>
            <a:ext uri="{FF2B5EF4-FFF2-40B4-BE49-F238E27FC236}">
              <a16:creationId xmlns:a16="http://schemas.microsoft.com/office/drawing/2014/main" id="{00000000-0008-0000-0200-000041030000}"/>
            </a:ext>
          </a:extLst>
        </xdr:cNvPr>
        <xdr:cNvCxnSpPr/>
      </xdr:nvCxnSpPr>
      <xdr:spPr>
        <a:xfrm flipV="1">
          <a:off x="19545300" y="18472099"/>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80950</xdr:rowOff>
    </xdr:from>
    <xdr:to>
      <xdr:col>98</xdr:col>
      <xdr:colOff>38100</xdr:colOff>
      <xdr:row>108</xdr:row>
      <xdr:rowOff>11100</xdr:rowOff>
    </xdr:to>
    <xdr:sp macro="" textlink="">
      <xdr:nvSpPr>
        <xdr:cNvPr id="834" name="楕円 833">
          <a:extLst>
            <a:ext uri="{FF2B5EF4-FFF2-40B4-BE49-F238E27FC236}">
              <a16:creationId xmlns:a16="http://schemas.microsoft.com/office/drawing/2014/main" id="{00000000-0008-0000-0200-000042030000}"/>
            </a:ext>
          </a:extLst>
        </xdr:cNvPr>
        <xdr:cNvSpPr/>
      </xdr:nvSpPr>
      <xdr:spPr>
        <a:xfrm>
          <a:off x="18605500" y="1842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129236</xdr:rowOff>
    </xdr:from>
    <xdr:to>
      <xdr:col>102</xdr:col>
      <xdr:colOff>114300</xdr:colOff>
      <xdr:row>107</xdr:row>
      <xdr:rowOff>131750</xdr:rowOff>
    </xdr:to>
    <xdr:cxnSp macro="">
      <xdr:nvCxnSpPr>
        <xdr:cNvPr id="835" name="直線コネクタ 834">
          <a:extLst>
            <a:ext uri="{FF2B5EF4-FFF2-40B4-BE49-F238E27FC236}">
              <a16:creationId xmlns:a16="http://schemas.microsoft.com/office/drawing/2014/main" id="{00000000-0008-0000-0200-000043030000}"/>
            </a:ext>
          </a:extLst>
        </xdr:cNvPr>
        <xdr:cNvCxnSpPr/>
      </xdr:nvCxnSpPr>
      <xdr:spPr>
        <a:xfrm flipV="1">
          <a:off x="18656300" y="18474386"/>
          <a:ext cx="88900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73347</xdr:rowOff>
    </xdr:from>
    <xdr:ext cx="469744" cy="259045"/>
    <xdr:sp macro="" textlink="">
      <xdr:nvSpPr>
        <xdr:cNvPr id="836" name="n_1aveValue【庁舎】&#10;一人当たり面積">
          <a:extLst>
            <a:ext uri="{FF2B5EF4-FFF2-40B4-BE49-F238E27FC236}">
              <a16:creationId xmlns:a16="http://schemas.microsoft.com/office/drawing/2014/main" id="{00000000-0008-0000-0200-000044030000}"/>
            </a:ext>
          </a:extLst>
        </xdr:cNvPr>
        <xdr:cNvSpPr txBox="1"/>
      </xdr:nvSpPr>
      <xdr:spPr>
        <a:xfrm>
          <a:off x="21075727" y="1807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81576</xdr:rowOff>
    </xdr:from>
    <xdr:ext cx="469744" cy="259045"/>
    <xdr:sp macro="" textlink="">
      <xdr:nvSpPr>
        <xdr:cNvPr id="837" name="n_2aveValue【庁舎】&#10;一人当たり面積">
          <a:extLst>
            <a:ext uri="{FF2B5EF4-FFF2-40B4-BE49-F238E27FC236}">
              <a16:creationId xmlns:a16="http://schemas.microsoft.com/office/drawing/2014/main" id="{00000000-0008-0000-0200-000045030000}"/>
            </a:ext>
          </a:extLst>
        </xdr:cNvPr>
        <xdr:cNvSpPr txBox="1"/>
      </xdr:nvSpPr>
      <xdr:spPr>
        <a:xfrm>
          <a:off x="20199427" y="1808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94606</xdr:rowOff>
    </xdr:from>
    <xdr:ext cx="469744" cy="259045"/>
    <xdr:sp macro="" textlink="">
      <xdr:nvSpPr>
        <xdr:cNvPr id="838" name="n_3aveValue【庁舎】&#10;一人当たり面積">
          <a:extLst>
            <a:ext uri="{FF2B5EF4-FFF2-40B4-BE49-F238E27FC236}">
              <a16:creationId xmlns:a16="http://schemas.microsoft.com/office/drawing/2014/main" id="{00000000-0008-0000-0200-000046030000}"/>
            </a:ext>
          </a:extLst>
        </xdr:cNvPr>
        <xdr:cNvSpPr txBox="1"/>
      </xdr:nvSpPr>
      <xdr:spPr>
        <a:xfrm>
          <a:off x="19310427" y="1809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104664</xdr:rowOff>
    </xdr:from>
    <xdr:ext cx="469744" cy="259045"/>
    <xdr:sp macro="" textlink="">
      <xdr:nvSpPr>
        <xdr:cNvPr id="839" name="n_4aveValue【庁舎】&#10;一人当たり面積">
          <a:extLst>
            <a:ext uri="{FF2B5EF4-FFF2-40B4-BE49-F238E27FC236}">
              <a16:creationId xmlns:a16="http://schemas.microsoft.com/office/drawing/2014/main" id="{00000000-0008-0000-0200-000047030000}"/>
            </a:ext>
          </a:extLst>
        </xdr:cNvPr>
        <xdr:cNvSpPr txBox="1"/>
      </xdr:nvSpPr>
      <xdr:spPr>
        <a:xfrm>
          <a:off x="18421427" y="18106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166591</xdr:rowOff>
    </xdr:from>
    <xdr:ext cx="469744" cy="259045"/>
    <xdr:sp macro="" textlink="">
      <xdr:nvSpPr>
        <xdr:cNvPr id="840" name="n_1mainValue【庁舎】&#10;一人当たり面積">
          <a:extLst>
            <a:ext uri="{FF2B5EF4-FFF2-40B4-BE49-F238E27FC236}">
              <a16:creationId xmlns:a16="http://schemas.microsoft.com/office/drawing/2014/main" id="{00000000-0008-0000-0200-000048030000}"/>
            </a:ext>
          </a:extLst>
        </xdr:cNvPr>
        <xdr:cNvSpPr txBox="1"/>
      </xdr:nvSpPr>
      <xdr:spPr>
        <a:xfrm>
          <a:off x="21075727" y="18511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168876</xdr:rowOff>
    </xdr:from>
    <xdr:ext cx="469744" cy="259045"/>
    <xdr:sp macro="" textlink="">
      <xdr:nvSpPr>
        <xdr:cNvPr id="841" name="n_2mainValue【庁舎】&#10;一人当たり面積">
          <a:extLst>
            <a:ext uri="{FF2B5EF4-FFF2-40B4-BE49-F238E27FC236}">
              <a16:creationId xmlns:a16="http://schemas.microsoft.com/office/drawing/2014/main" id="{00000000-0008-0000-0200-000049030000}"/>
            </a:ext>
          </a:extLst>
        </xdr:cNvPr>
        <xdr:cNvSpPr txBox="1"/>
      </xdr:nvSpPr>
      <xdr:spPr>
        <a:xfrm>
          <a:off x="20199427" y="18514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171163</xdr:rowOff>
    </xdr:from>
    <xdr:ext cx="469744" cy="259045"/>
    <xdr:sp macro="" textlink="">
      <xdr:nvSpPr>
        <xdr:cNvPr id="842" name="n_3mainValue【庁舎】&#10;一人当たり面積">
          <a:extLst>
            <a:ext uri="{FF2B5EF4-FFF2-40B4-BE49-F238E27FC236}">
              <a16:creationId xmlns:a16="http://schemas.microsoft.com/office/drawing/2014/main" id="{00000000-0008-0000-0200-00004A030000}"/>
            </a:ext>
          </a:extLst>
        </xdr:cNvPr>
        <xdr:cNvSpPr txBox="1"/>
      </xdr:nvSpPr>
      <xdr:spPr>
        <a:xfrm>
          <a:off x="19310427" y="18516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2227</xdr:rowOff>
    </xdr:from>
    <xdr:ext cx="469744" cy="259045"/>
    <xdr:sp macro="" textlink="">
      <xdr:nvSpPr>
        <xdr:cNvPr id="843" name="n_4mainValue【庁舎】&#10;一人当たり面積">
          <a:extLst>
            <a:ext uri="{FF2B5EF4-FFF2-40B4-BE49-F238E27FC236}">
              <a16:creationId xmlns:a16="http://schemas.microsoft.com/office/drawing/2014/main" id="{00000000-0008-0000-0200-00004B030000}"/>
            </a:ext>
          </a:extLst>
        </xdr:cNvPr>
        <xdr:cNvSpPr txBox="1"/>
      </xdr:nvSpPr>
      <xdr:spPr>
        <a:xfrm>
          <a:off x="18421427" y="185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4" name="正方形/長方形 843">
          <a:extLst>
            <a:ext uri="{FF2B5EF4-FFF2-40B4-BE49-F238E27FC236}">
              <a16:creationId xmlns:a16="http://schemas.microsoft.com/office/drawing/2014/main" id="{00000000-0008-0000-0200-00004C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5" name="正方形/長方形 844">
          <a:extLst>
            <a:ext uri="{FF2B5EF4-FFF2-40B4-BE49-F238E27FC236}">
              <a16:creationId xmlns:a16="http://schemas.microsoft.com/office/drawing/2014/main" id="{00000000-0008-0000-0200-00004D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6" name="テキスト ボックス 845">
          <a:extLst>
            <a:ext uri="{FF2B5EF4-FFF2-40B4-BE49-F238E27FC236}">
              <a16:creationId xmlns:a16="http://schemas.microsoft.com/office/drawing/2014/main" id="{00000000-0008-0000-0200-00004E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市民会館を除いた施設において有形固定資産減価償却率は類似団体平均を上回っている。</a:t>
          </a:r>
          <a:endParaRPr lang="ja-JP" altLang="ja-JP" sz="1400">
            <a:effectLst/>
          </a:endParaRPr>
        </a:p>
        <a:p>
          <a:r>
            <a:rPr kumimoji="1" lang="ja-JP" altLang="ja-JP" sz="1100">
              <a:solidFill>
                <a:schemeClr val="dk1"/>
              </a:solidFill>
              <a:effectLst/>
              <a:latin typeface="+mn-lt"/>
              <a:ea typeface="+mn-ea"/>
              <a:cs typeface="+mn-cs"/>
            </a:rPr>
            <a:t>体育館・プールは対象施設を廃止したため、数値がなくなった。</a:t>
          </a:r>
          <a:endParaRPr lang="ja-JP" altLang="ja-JP" sz="1400">
            <a:effectLst/>
          </a:endParaRPr>
        </a:p>
        <a:p>
          <a:r>
            <a:rPr kumimoji="1" lang="ja-JP" altLang="ja-JP" sz="1100">
              <a:solidFill>
                <a:schemeClr val="dk1"/>
              </a:solidFill>
              <a:effectLst/>
              <a:latin typeface="+mn-lt"/>
              <a:ea typeface="+mn-ea"/>
              <a:cs typeface="+mn-cs"/>
            </a:rPr>
            <a:t>消防施設については、消防団の組織の合併により車両を保管しない消防車庫の改修を行っていないため全体の有形固定資産減価償却率が高くなっている。</a:t>
          </a:r>
          <a:endParaRPr lang="ja-JP" altLang="ja-JP" sz="1400">
            <a:effectLst/>
          </a:endParaRPr>
        </a:p>
        <a:p>
          <a:r>
            <a:rPr kumimoji="1" lang="ja-JP" altLang="ja-JP" sz="1100">
              <a:solidFill>
                <a:schemeClr val="dk1"/>
              </a:solidFill>
              <a:effectLst/>
              <a:latin typeface="+mn-lt"/>
              <a:ea typeface="+mn-ea"/>
              <a:cs typeface="+mn-cs"/>
            </a:rPr>
            <a:t>そのほかの施設についてはいずれも１施設であり、経過年数に応じて有形固定資産減価償却率が今後も高くなっていく見通しである。</a:t>
          </a:r>
          <a:endParaRPr lang="ja-JP" altLang="ja-JP" sz="1400">
            <a:effectLst/>
          </a:endParaRPr>
        </a:p>
        <a:p>
          <a:r>
            <a:rPr kumimoji="1" lang="ja-JP" altLang="ja-JP" sz="1100">
              <a:solidFill>
                <a:schemeClr val="dk1"/>
              </a:solidFill>
              <a:effectLst/>
              <a:latin typeface="+mn-lt"/>
              <a:ea typeface="+mn-ea"/>
              <a:cs typeface="+mn-cs"/>
            </a:rPr>
            <a:t>また、庁舎については防災拠点施設ともなることから、令和２年度に策定した長寿命化計画に基づき必要な改修を実施しており</a:t>
          </a:r>
          <a:r>
            <a:rPr lang="ja-JP" altLang="ja-JP" sz="1100" b="0" i="0" baseline="0">
              <a:solidFill>
                <a:schemeClr val="dk1"/>
              </a:solidFill>
              <a:effectLst/>
              <a:latin typeface="+mn-lt"/>
              <a:ea typeface="+mn-ea"/>
              <a:cs typeface="+mn-cs"/>
            </a:rPr>
            <a:t>予防保全型維持管理に努めている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0&#9312;&#65299;&#26376;&#20844;&#34920;&#20998;&#12304;&#12889;&#65374;&#26032;&#35215;&#12305;/07%20&#26368;&#32066;&#29256;&#12304;HP&#20844;&#38283;&#29992;&#12305;/25-ine-2024.xlsx" TargetMode="External"/><Relationship Id="rId2" Type="http://schemas.openxmlformats.org/officeDocument/2006/relationships/externalLinkPath" Target="file:///D:\&#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25-ine-2024.xlsx" TargetMode="External"/><Relationship Id="rId1" Type="http://schemas.openxmlformats.org/officeDocument/2006/relationships/externalLinkPath" Target="/&#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25-ine-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355046</v>
          </cell>
          <cell r="F3">
            <v>301035</v>
          </cell>
        </row>
        <row r="5">
          <cell r="A5" t="str">
            <v xml:space="preserve"> R03</v>
          </cell>
          <cell r="D5">
            <v>251641</v>
          </cell>
          <cell r="F5">
            <v>277467</v>
          </cell>
        </row>
        <row r="7">
          <cell r="A7" t="str">
            <v xml:space="preserve"> R04</v>
          </cell>
          <cell r="D7">
            <v>498572</v>
          </cell>
          <cell r="F7">
            <v>282256</v>
          </cell>
        </row>
        <row r="9">
          <cell r="A9" t="str">
            <v xml:space="preserve"> R05</v>
          </cell>
          <cell r="D9">
            <v>696450</v>
          </cell>
          <cell r="F9">
            <v>295341</v>
          </cell>
        </row>
        <row r="11">
          <cell r="A11" t="str">
            <v xml:space="preserve"> R06</v>
          </cell>
          <cell r="D11">
            <v>550930</v>
          </cell>
          <cell r="F11">
            <v>292845</v>
          </cell>
        </row>
        <row r="18">
          <cell r="B18" t="str">
            <v>R02</v>
          </cell>
          <cell r="C18" t="str">
            <v>R03</v>
          </cell>
          <cell r="D18" t="str">
            <v>R04</v>
          </cell>
          <cell r="E18" t="str">
            <v>R05</v>
          </cell>
          <cell r="F18" t="str">
            <v>R06</v>
          </cell>
        </row>
        <row r="19">
          <cell r="A19" t="str">
            <v>実質収支額</v>
          </cell>
          <cell r="B19">
            <v>11.88</v>
          </cell>
          <cell r="C19">
            <v>10.44</v>
          </cell>
          <cell r="D19">
            <v>13.79</v>
          </cell>
          <cell r="E19">
            <v>10.62</v>
          </cell>
          <cell r="F19">
            <v>18.940000000000001</v>
          </cell>
        </row>
        <row r="20">
          <cell r="A20" t="str">
            <v>財政調整基金残高</v>
          </cell>
          <cell r="B20">
            <v>36.21</v>
          </cell>
          <cell r="C20">
            <v>35.28</v>
          </cell>
          <cell r="D20">
            <v>40.630000000000003</v>
          </cell>
          <cell r="E20">
            <v>42.26</v>
          </cell>
          <cell r="F20">
            <v>44.31</v>
          </cell>
        </row>
        <row r="21">
          <cell r="A21" t="str">
            <v>実質単年度収支</v>
          </cell>
          <cell r="B21">
            <v>2.12</v>
          </cell>
          <cell r="C21">
            <v>7.86</v>
          </cell>
          <cell r="D21">
            <v>8.33</v>
          </cell>
          <cell r="E21">
            <v>3.89</v>
          </cell>
          <cell r="F21">
            <v>13.88</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0.61</v>
          </cell>
          <cell r="D27" t="e">
            <v>#N/A</v>
          </cell>
          <cell r="E27">
            <v>0.19</v>
          </cell>
          <cell r="F27" t="e">
            <v>#N/A</v>
          </cell>
          <cell r="G27">
            <v>0.65</v>
          </cell>
          <cell r="H27" t="e">
            <v>#N/A</v>
          </cell>
          <cell r="I27">
            <v>0.77</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国民健康保険特別会計（直診勘定）</v>
          </cell>
          <cell r="B29" t="e">
            <v>#N/A</v>
          </cell>
          <cell r="C29">
            <v>0</v>
          </cell>
          <cell r="D29" t="e">
            <v>#N/A</v>
          </cell>
          <cell r="E29">
            <v>0.21</v>
          </cell>
          <cell r="F29" t="e">
            <v>#N/A</v>
          </cell>
          <cell r="G29">
            <v>0</v>
          </cell>
          <cell r="H29" t="e">
            <v>#N/A</v>
          </cell>
          <cell r="I29">
            <v>0.45</v>
          </cell>
          <cell r="J29" t="e">
            <v>#N/A</v>
          </cell>
          <cell r="K29">
            <v>0.02</v>
          </cell>
        </row>
        <row r="30">
          <cell r="A30" t="str">
            <v>介護保険特別会計（介護サービス事業勘定）</v>
          </cell>
          <cell r="B30" t="e">
            <v>#N/A</v>
          </cell>
          <cell r="C30">
            <v>0.12</v>
          </cell>
          <cell r="D30" t="e">
            <v>#N/A</v>
          </cell>
          <cell r="E30">
            <v>0.08</v>
          </cell>
          <cell r="F30" t="e">
            <v>#N/A</v>
          </cell>
          <cell r="G30">
            <v>0.15</v>
          </cell>
          <cell r="H30" t="e">
            <v>#N/A</v>
          </cell>
          <cell r="I30">
            <v>0.04</v>
          </cell>
          <cell r="J30" t="e">
            <v>#N/A</v>
          </cell>
          <cell r="K30">
            <v>0.04</v>
          </cell>
        </row>
        <row r="31">
          <cell r="A31" t="str">
            <v>訪問看護事業特別会計</v>
          </cell>
          <cell r="B31" t="e">
            <v>#N/A</v>
          </cell>
          <cell r="C31">
            <v>0.06</v>
          </cell>
          <cell r="D31" t="e">
            <v>#N/A</v>
          </cell>
          <cell r="E31">
            <v>0</v>
          </cell>
          <cell r="F31" t="e">
            <v>#N/A</v>
          </cell>
          <cell r="G31">
            <v>0.02</v>
          </cell>
          <cell r="H31" t="e">
            <v>#N/A</v>
          </cell>
          <cell r="I31">
            <v>0.05</v>
          </cell>
          <cell r="J31" t="e">
            <v>#N/A</v>
          </cell>
          <cell r="K31">
            <v>0.22</v>
          </cell>
        </row>
        <row r="32">
          <cell r="A32" t="str">
            <v>国民健康保険特別会計（事業勘定）</v>
          </cell>
          <cell r="B32" t="e">
            <v>#N/A</v>
          </cell>
          <cell r="C32">
            <v>0.39</v>
          </cell>
          <cell r="D32" t="e">
            <v>#N/A</v>
          </cell>
          <cell r="E32">
            <v>0.97</v>
          </cell>
          <cell r="F32" t="e">
            <v>#N/A</v>
          </cell>
          <cell r="G32">
            <v>0.89</v>
          </cell>
          <cell r="H32" t="e">
            <v>#N/A</v>
          </cell>
          <cell r="I32">
            <v>0.41</v>
          </cell>
          <cell r="J32" t="e">
            <v>#N/A</v>
          </cell>
          <cell r="K32">
            <v>0.56000000000000005</v>
          </cell>
        </row>
        <row r="33">
          <cell r="A33" t="str">
            <v>簡易水道事業会計</v>
          </cell>
          <cell r="B33" t="e">
            <v>#VALUE!</v>
          </cell>
          <cell r="C33" t="e">
            <v>#VALUE!</v>
          </cell>
          <cell r="D33" t="e">
            <v>#VALUE!</v>
          </cell>
          <cell r="E33" t="e">
            <v>#VALUE!</v>
          </cell>
          <cell r="F33" t="e">
            <v>#VALUE!</v>
          </cell>
          <cell r="G33" t="e">
            <v>#VALUE!</v>
          </cell>
          <cell r="H33" t="e">
            <v>#VALUE!</v>
          </cell>
          <cell r="I33" t="e">
            <v>#VALUE!</v>
          </cell>
          <cell r="J33" t="e">
            <v>#N/A</v>
          </cell>
          <cell r="K33">
            <v>0.64</v>
          </cell>
        </row>
        <row r="34">
          <cell r="A34" t="str">
            <v>介護保険特別会計（保険事業勘定）</v>
          </cell>
          <cell r="B34" t="e">
            <v>#N/A</v>
          </cell>
          <cell r="C34">
            <v>1.51</v>
          </cell>
          <cell r="D34" t="e">
            <v>#N/A</v>
          </cell>
          <cell r="E34">
            <v>1.2</v>
          </cell>
          <cell r="F34" t="e">
            <v>#N/A</v>
          </cell>
          <cell r="G34">
            <v>1.47</v>
          </cell>
          <cell r="H34" t="e">
            <v>#N/A</v>
          </cell>
          <cell r="I34">
            <v>0.81</v>
          </cell>
          <cell r="J34" t="e">
            <v>#N/A</v>
          </cell>
          <cell r="K34">
            <v>1.0900000000000001</v>
          </cell>
        </row>
        <row r="35">
          <cell r="A35" t="str">
            <v>下水道事業会計</v>
          </cell>
          <cell r="B35" t="e">
            <v>#VALUE!</v>
          </cell>
          <cell r="C35" t="e">
            <v>#VALUE!</v>
          </cell>
          <cell r="D35" t="e">
            <v>#VALUE!</v>
          </cell>
          <cell r="E35" t="e">
            <v>#VALUE!</v>
          </cell>
          <cell r="F35" t="e">
            <v>#VALUE!</v>
          </cell>
          <cell r="G35" t="e">
            <v>#VALUE!</v>
          </cell>
          <cell r="H35" t="e">
            <v>#VALUE!</v>
          </cell>
          <cell r="I35" t="e">
            <v>#VALUE!</v>
          </cell>
          <cell r="J35" t="e">
            <v>#N/A</v>
          </cell>
          <cell r="K35">
            <v>1.33</v>
          </cell>
        </row>
        <row r="36">
          <cell r="A36" t="str">
            <v>一般会計</v>
          </cell>
          <cell r="B36" t="e">
            <v>#N/A</v>
          </cell>
          <cell r="C36">
            <v>11.88</v>
          </cell>
          <cell r="D36" t="e">
            <v>#N/A</v>
          </cell>
          <cell r="E36">
            <v>10.43</v>
          </cell>
          <cell r="F36" t="e">
            <v>#N/A</v>
          </cell>
          <cell r="G36">
            <v>13.79</v>
          </cell>
          <cell r="H36" t="e">
            <v>#N/A</v>
          </cell>
          <cell r="I36">
            <v>10.61</v>
          </cell>
          <cell r="J36" t="e">
            <v>#N/A</v>
          </cell>
          <cell r="K36">
            <v>18.940000000000001</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413</v>
          </cell>
          <cell r="G42">
            <v>416</v>
          </cell>
          <cell r="J42">
            <v>418</v>
          </cell>
          <cell r="M42">
            <v>453</v>
          </cell>
          <cell r="P42">
            <v>463</v>
          </cell>
        </row>
        <row r="43">
          <cell r="A43" t="str">
            <v>一時借入金の利子</v>
          </cell>
          <cell r="B43" t="str">
            <v>-</v>
          </cell>
          <cell r="E43" t="str">
            <v>-</v>
          </cell>
          <cell r="H43" t="str">
            <v>-</v>
          </cell>
          <cell r="K43" t="str">
            <v>-</v>
          </cell>
          <cell r="N43" t="str">
            <v>-</v>
          </cell>
        </row>
        <row r="44">
          <cell r="A44" t="str">
            <v>債務負担行為に基づく支出額</v>
          </cell>
          <cell r="B44" t="str">
            <v>-</v>
          </cell>
          <cell r="E44" t="str">
            <v>-</v>
          </cell>
          <cell r="H44" t="str">
            <v>-</v>
          </cell>
          <cell r="K44" t="str">
            <v>-</v>
          </cell>
          <cell r="N44" t="str">
            <v>-</v>
          </cell>
        </row>
        <row r="45">
          <cell r="A45" t="str">
            <v>組合等が起こした地方債の元利償還金に対する負担金等</v>
          </cell>
          <cell r="B45">
            <v>3</v>
          </cell>
          <cell r="E45">
            <v>4</v>
          </cell>
          <cell r="H45">
            <v>4</v>
          </cell>
          <cell r="K45">
            <v>6</v>
          </cell>
          <cell r="N45">
            <v>7</v>
          </cell>
        </row>
        <row r="46">
          <cell r="A46" t="str">
            <v>公営企業債の元利償還金に対する繰入金</v>
          </cell>
          <cell r="B46">
            <v>83</v>
          </cell>
          <cell r="E46">
            <v>86</v>
          </cell>
          <cell r="H46">
            <v>91</v>
          </cell>
          <cell r="K46">
            <v>97</v>
          </cell>
          <cell r="N46">
            <v>97</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439</v>
          </cell>
          <cell r="E49">
            <v>457</v>
          </cell>
          <cell r="H49">
            <v>445</v>
          </cell>
          <cell r="K49">
            <v>513</v>
          </cell>
          <cell r="N49">
            <v>535</v>
          </cell>
        </row>
        <row r="50">
          <cell r="A50" t="str">
            <v>実質公債費比率の分子</v>
          </cell>
          <cell r="B50" t="e">
            <v>#N/A</v>
          </cell>
          <cell r="C50">
            <v>112</v>
          </cell>
          <cell r="D50" t="e">
            <v>#N/A</v>
          </cell>
          <cell r="E50" t="e">
            <v>#N/A</v>
          </cell>
          <cell r="F50">
            <v>131</v>
          </cell>
          <cell r="G50" t="e">
            <v>#N/A</v>
          </cell>
          <cell r="H50" t="e">
            <v>#N/A</v>
          </cell>
          <cell r="I50">
            <v>122</v>
          </cell>
          <cell r="J50" t="e">
            <v>#N/A</v>
          </cell>
          <cell r="K50" t="e">
            <v>#N/A</v>
          </cell>
          <cell r="L50">
            <v>163</v>
          </cell>
          <cell r="M50" t="e">
            <v>#N/A</v>
          </cell>
          <cell r="N50" t="e">
            <v>#N/A</v>
          </cell>
          <cell r="O50">
            <v>176</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3832</v>
          </cell>
          <cell r="G56">
            <v>3664</v>
          </cell>
          <cell r="J56">
            <v>3596</v>
          </cell>
          <cell r="M56">
            <v>3434</v>
          </cell>
          <cell r="P56">
            <v>3230</v>
          </cell>
        </row>
        <row r="57">
          <cell r="A57" t="str">
            <v>充当可能特定歳入</v>
          </cell>
          <cell r="D57" t="str">
            <v>-</v>
          </cell>
          <cell r="G57" t="str">
            <v>-</v>
          </cell>
          <cell r="J57" t="str">
            <v>-</v>
          </cell>
          <cell r="M57" t="str">
            <v>-</v>
          </cell>
          <cell r="P57" t="str">
            <v>-</v>
          </cell>
        </row>
        <row r="58">
          <cell r="A58" t="str">
            <v>充当可能基金</v>
          </cell>
          <cell r="D58">
            <v>2164</v>
          </cell>
          <cell r="G58">
            <v>2407</v>
          </cell>
          <cell r="J58">
            <v>2606</v>
          </cell>
          <cell r="M58">
            <v>2708</v>
          </cell>
          <cell r="P58">
            <v>2673</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309</v>
          </cell>
          <cell r="E62">
            <v>331</v>
          </cell>
          <cell r="H62">
            <v>372</v>
          </cell>
          <cell r="K62">
            <v>371</v>
          </cell>
          <cell r="N62">
            <v>410</v>
          </cell>
        </row>
        <row r="63">
          <cell r="A63" t="str">
            <v>組合等負担等見込額</v>
          </cell>
          <cell r="B63">
            <v>34</v>
          </cell>
          <cell r="E63">
            <v>30</v>
          </cell>
          <cell r="H63">
            <v>36</v>
          </cell>
          <cell r="K63">
            <v>38</v>
          </cell>
          <cell r="N63">
            <v>35</v>
          </cell>
        </row>
        <row r="64">
          <cell r="A64" t="str">
            <v>公営企業債等繰入見込額</v>
          </cell>
          <cell r="B64">
            <v>783</v>
          </cell>
          <cell r="E64">
            <v>746</v>
          </cell>
          <cell r="H64">
            <v>728</v>
          </cell>
          <cell r="K64">
            <v>702</v>
          </cell>
          <cell r="N64">
            <v>684</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4392</v>
          </cell>
          <cell r="E66">
            <v>4095</v>
          </cell>
          <cell r="H66">
            <v>4000</v>
          </cell>
          <cell r="K66">
            <v>4044</v>
          </cell>
          <cell r="N66">
            <v>3795</v>
          </cell>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784</v>
          </cell>
          <cell r="C72">
            <v>826</v>
          </cell>
          <cell r="D72">
            <v>882</v>
          </cell>
        </row>
        <row r="73">
          <cell r="A73" t="str">
            <v>減債基金</v>
          </cell>
          <cell r="B73">
            <v>1091</v>
          </cell>
          <cell r="C73">
            <v>1159</v>
          </cell>
          <cell r="D73">
            <v>1121</v>
          </cell>
        </row>
        <row r="74">
          <cell r="A74" t="str">
            <v>その他特定目的基金</v>
          </cell>
          <cell r="B74">
            <v>587</v>
          </cell>
          <cell r="C74">
            <v>578</v>
          </cell>
          <cell r="D74">
            <v>536</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F9C76-C886-47D0-BA13-9AEF9F1163F2}">
  <sheetPr>
    <pageSetUpPr fitToPage="1"/>
  </sheetPr>
  <dimension ref="A1:DO56"/>
  <sheetViews>
    <sheetView showGridLines="0" tabSelected="1" workbookViewId="0">
      <selection activeCell="W9" sqref="W9:AL11"/>
    </sheetView>
  </sheetViews>
  <sheetFormatPr defaultColWidth="0" defaultRowHeight="11.25" zeroHeight="1" x14ac:dyDescent="0.15"/>
  <cols>
    <col min="1" max="11" width="2.125" style="61" customWidth="1"/>
    <col min="12" max="12" width="2.25" style="61" customWidth="1"/>
    <col min="13" max="17" width="2.375" style="61" customWidth="1"/>
    <col min="18" max="119" width="2.125" style="61" customWidth="1"/>
    <col min="120" max="16384" width="0" style="61" hidden="1"/>
  </cols>
  <sheetData>
    <row r="1" spans="1:119" ht="33" customHeight="1" x14ac:dyDescent="0.15">
      <c r="B1" s="62" t="s">
        <v>17</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c r="DI1" s="62"/>
      <c r="DJ1" s="63"/>
      <c r="DK1" s="63"/>
      <c r="DL1" s="63"/>
      <c r="DM1" s="63"/>
      <c r="DN1" s="63"/>
      <c r="DO1" s="63"/>
    </row>
    <row r="2" spans="1:119" ht="24.75" thickBot="1" x14ac:dyDescent="0.2">
      <c r="B2" s="64" t="s">
        <v>18</v>
      </c>
      <c r="C2" s="64"/>
      <c r="D2" s="65"/>
    </row>
    <row r="3" spans="1:119" ht="18.75" customHeight="1" thickBot="1" x14ac:dyDescent="0.2">
      <c r="A3" s="63"/>
      <c r="B3" s="66" t="s">
        <v>19</v>
      </c>
      <c r="C3" s="67"/>
      <c r="D3" s="67"/>
      <c r="E3" s="68"/>
      <c r="F3" s="68"/>
      <c r="G3" s="68"/>
      <c r="H3" s="68"/>
      <c r="I3" s="68"/>
      <c r="J3" s="68"/>
      <c r="K3" s="68"/>
      <c r="L3" s="68" t="s">
        <v>20</v>
      </c>
      <c r="M3" s="68"/>
      <c r="N3" s="68"/>
      <c r="O3" s="68"/>
      <c r="P3" s="68"/>
      <c r="Q3" s="68"/>
      <c r="R3" s="69"/>
      <c r="S3" s="69"/>
      <c r="T3" s="69"/>
      <c r="U3" s="69"/>
      <c r="V3" s="70"/>
      <c r="W3" s="71" t="s">
        <v>21</v>
      </c>
      <c r="X3" s="72"/>
      <c r="Y3" s="72"/>
      <c r="Z3" s="72"/>
      <c r="AA3" s="72"/>
      <c r="AB3" s="67"/>
      <c r="AC3" s="69" t="s">
        <v>22</v>
      </c>
      <c r="AD3" s="72"/>
      <c r="AE3" s="72"/>
      <c r="AF3" s="72"/>
      <c r="AG3" s="72"/>
      <c r="AH3" s="72"/>
      <c r="AI3" s="72"/>
      <c r="AJ3" s="72"/>
      <c r="AK3" s="72"/>
      <c r="AL3" s="73"/>
      <c r="AM3" s="71" t="s">
        <v>23</v>
      </c>
      <c r="AN3" s="72"/>
      <c r="AO3" s="72"/>
      <c r="AP3" s="72"/>
      <c r="AQ3" s="72"/>
      <c r="AR3" s="72"/>
      <c r="AS3" s="72"/>
      <c r="AT3" s="72"/>
      <c r="AU3" s="72"/>
      <c r="AV3" s="72"/>
      <c r="AW3" s="72"/>
      <c r="AX3" s="73"/>
      <c r="AY3" s="74" t="s">
        <v>24</v>
      </c>
      <c r="AZ3" s="75"/>
      <c r="BA3" s="75"/>
      <c r="BB3" s="75"/>
      <c r="BC3" s="75"/>
      <c r="BD3" s="75"/>
      <c r="BE3" s="75"/>
      <c r="BF3" s="75"/>
      <c r="BG3" s="75"/>
      <c r="BH3" s="75"/>
      <c r="BI3" s="75"/>
      <c r="BJ3" s="75"/>
      <c r="BK3" s="75"/>
      <c r="BL3" s="75"/>
      <c r="BM3" s="76"/>
      <c r="BN3" s="71" t="s">
        <v>25</v>
      </c>
      <c r="BO3" s="72"/>
      <c r="BP3" s="72"/>
      <c r="BQ3" s="72"/>
      <c r="BR3" s="72"/>
      <c r="BS3" s="72"/>
      <c r="BT3" s="72"/>
      <c r="BU3" s="73"/>
      <c r="BV3" s="71" t="s">
        <v>26</v>
      </c>
      <c r="BW3" s="72"/>
      <c r="BX3" s="72"/>
      <c r="BY3" s="72"/>
      <c r="BZ3" s="72"/>
      <c r="CA3" s="72"/>
      <c r="CB3" s="72"/>
      <c r="CC3" s="73"/>
      <c r="CD3" s="74" t="s">
        <v>24</v>
      </c>
      <c r="CE3" s="75"/>
      <c r="CF3" s="75"/>
      <c r="CG3" s="75"/>
      <c r="CH3" s="75"/>
      <c r="CI3" s="75"/>
      <c r="CJ3" s="75"/>
      <c r="CK3" s="75"/>
      <c r="CL3" s="75"/>
      <c r="CM3" s="75"/>
      <c r="CN3" s="75"/>
      <c r="CO3" s="75"/>
      <c r="CP3" s="75"/>
      <c r="CQ3" s="75"/>
      <c r="CR3" s="75"/>
      <c r="CS3" s="76"/>
      <c r="CT3" s="71" t="s">
        <v>27</v>
      </c>
      <c r="CU3" s="72"/>
      <c r="CV3" s="72"/>
      <c r="CW3" s="72"/>
      <c r="CX3" s="72"/>
      <c r="CY3" s="72"/>
      <c r="CZ3" s="72"/>
      <c r="DA3" s="73"/>
      <c r="DB3" s="71" t="s">
        <v>28</v>
      </c>
      <c r="DC3" s="72"/>
      <c r="DD3" s="72"/>
      <c r="DE3" s="72"/>
      <c r="DF3" s="72"/>
      <c r="DG3" s="72"/>
      <c r="DH3" s="72"/>
      <c r="DI3" s="73"/>
    </row>
    <row r="4" spans="1:119" ht="18.75" customHeight="1" x14ac:dyDescent="0.15">
      <c r="A4" s="63"/>
      <c r="B4" s="77"/>
      <c r="C4" s="78"/>
      <c r="D4" s="78"/>
      <c r="E4" s="79"/>
      <c r="F4" s="79"/>
      <c r="G4" s="79"/>
      <c r="H4" s="79"/>
      <c r="I4" s="79"/>
      <c r="J4" s="79"/>
      <c r="K4" s="79"/>
      <c r="L4" s="79"/>
      <c r="M4" s="79"/>
      <c r="N4" s="79"/>
      <c r="O4" s="79"/>
      <c r="P4" s="79"/>
      <c r="Q4" s="79"/>
      <c r="R4" s="80"/>
      <c r="S4" s="80"/>
      <c r="T4" s="80"/>
      <c r="U4" s="80"/>
      <c r="V4" s="81"/>
      <c r="W4" s="82"/>
      <c r="X4" s="83"/>
      <c r="Y4" s="83"/>
      <c r="Z4" s="83"/>
      <c r="AA4" s="83"/>
      <c r="AB4" s="78"/>
      <c r="AC4" s="80"/>
      <c r="AD4" s="83"/>
      <c r="AE4" s="83"/>
      <c r="AF4" s="83"/>
      <c r="AG4" s="83"/>
      <c r="AH4" s="83"/>
      <c r="AI4" s="83"/>
      <c r="AJ4" s="83"/>
      <c r="AK4" s="83"/>
      <c r="AL4" s="84"/>
      <c r="AM4" s="85"/>
      <c r="AN4" s="86"/>
      <c r="AO4" s="86"/>
      <c r="AP4" s="86"/>
      <c r="AQ4" s="86"/>
      <c r="AR4" s="86"/>
      <c r="AS4" s="86"/>
      <c r="AT4" s="86"/>
      <c r="AU4" s="86"/>
      <c r="AV4" s="86"/>
      <c r="AW4" s="86"/>
      <c r="AX4" s="87"/>
      <c r="AY4" s="88" t="s">
        <v>29</v>
      </c>
      <c r="AZ4" s="89"/>
      <c r="BA4" s="89"/>
      <c r="BB4" s="89"/>
      <c r="BC4" s="89"/>
      <c r="BD4" s="89"/>
      <c r="BE4" s="89"/>
      <c r="BF4" s="89"/>
      <c r="BG4" s="89"/>
      <c r="BH4" s="89"/>
      <c r="BI4" s="89"/>
      <c r="BJ4" s="89"/>
      <c r="BK4" s="89"/>
      <c r="BL4" s="89"/>
      <c r="BM4" s="90"/>
      <c r="BN4" s="91">
        <v>4295421</v>
      </c>
      <c r="BO4" s="92"/>
      <c r="BP4" s="92"/>
      <c r="BQ4" s="92"/>
      <c r="BR4" s="92"/>
      <c r="BS4" s="92"/>
      <c r="BT4" s="92"/>
      <c r="BU4" s="93"/>
      <c r="BV4" s="91">
        <v>4587125</v>
      </c>
      <c r="BW4" s="92"/>
      <c r="BX4" s="92"/>
      <c r="BY4" s="92"/>
      <c r="BZ4" s="92"/>
      <c r="CA4" s="92"/>
      <c r="CB4" s="92"/>
      <c r="CC4" s="93"/>
      <c r="CD4" s="94" t="s">
        <v>30</v>
      </c>
      <c r="CE4" s="95"/>
      <c r="CF4" s="95"/>
      <c r="CG4" s="95"/>
      <c r="CH4" s="95"/>
      <c r="CI4" s="95"/>
      <c r="CJ4" s="95"/>
      <c r="CK4" s="95"/>
      <c r="CL4" s="95"/>
      <c r="CM4" s="95"/>
      <c r="CN4" s="95"/>
      <c r="CO4" s="95"/>
      <c r="CP4" s="95"/>
      <c r="CQ4" s="95"/>
      <c r="CR4" s="95"/>
      <c r="CS4" s="96"/>
      <c r="CT4" s="97">
        <v>18.899999999999999</v>
      </c>
      <c r="CU4" s="98"/>
      <c r="CV4" s="98"/>
      <c r="CW4" s="98"/>
      <c r="CX4" s="98"/>
      <c r="CY4" s="98"/>
      <c r="CZ4" s="98"/>
      <c r="DA4" s="99"/>
      <c r="DB4" s="97">
        <v>10.6</v>
      </c>
      <c r="DC4" s="98"/>
      <c r="DD4" s="98"/>
      <c r="DE4" s="98"/>
      <c r="DF4" s="98"/>
      <c r="DG4" s="98"/>
      <c r="DH4" s="98"/>
      <c r="DI4" s="99"/>
    </row>
    <row r="5" spans="1:119" ht="18.75" customHeight="1" x14ac:dyDescent="0.15">
      <c r="A5" s="63"/>
      <c r="B5" s="100"/>
      <c r="C5" s="101"/>
      <c r="D5" s="101"/>
      <c r="E5" s="102"/>
      <c r="F5" s="102"/>
      <c r="G5" s="102"/>
      <c r="H5" s="102"/>
      <c r="I5" s="102"/>
      <c r="J5" s="102"/>
      <c r="K5" s="102"/>
      <c r="L5" s="102"/>
      <c r="M5" s="102"/>
      <c r="N5" s="102"/>
      <c r="O5" s="102"/>
      <c r="P5" s="102"/>
      <c r="Q5" s="102"/>
      <c r="R5" s="103"/>
      <c r="S5" s="103"/>
      <c r="T5" s="103"/>
      <c r="U5" s="103"/>
      <c r="V5" s="104"/>
      <c r="W5" s="85"/>
      <c r="X5" s="86"/>
      <c r="Y5" s="86"/>
      <c r="Z5" s="86"/>
      <c r="AA5" s="86"/>
      <c r="AB5" s="101"/>
      <c r="AC5" s="103"/>
      <c r="AD5" s="86"/>
      <c r="AE5" s="86"/>
      <c r="AF5" s="86"/>
      <c r="AG5" s="86"/>
      <c r="AH5" s="86"/>
      <c r="AI5" s="86"/>
      <c r="AJ5" s="86"/>
      <c r="AK5" s="86"/>
      <c r="AL5" s="87"/>
      <c r="AM5" s="105" t="s">
        <v>31</v>
      </c>
      <c r="AN5" s="106"/>
      <c r="AO5" s="106"/>
      <c r="AP5" s="106"/>
      <c r="AQ5" s="106"/>
      <c r="AR5" s="106"/>
      <c r="AS5" s="106"/>
      <c r="AT5" s="107"/>
      <c r="AU5" s="108" t="s">
        <v>32</v>
      </c>
      <c r="AV5" s="109"/>
      <c r="AW5" s="109"/>
      <c r="AX5" s="109"/>
      <c r="AY5" s="110" t="s">
        <v>33</v>
      </c>
      <c r="AZ5" s="111"/>
      <c r="BA5" s="111"/>
      <c r="BB5" s="111"/>
      <c r="BC5" s="111"/>
      <c r="BD5" s="111"/>
      <c r="BE5" s="111"/>
      <c r="BF5" s="111"/>
      <c r="BG5" s="111"/>
      <c r="BH5" s="111"/>
      <c r="BI5" s="111"/>
      <c r="BJ5" s="111"/>
      <c r="BK5" s="111"/>
      <c r="BL5" s="111"/>
      <c r="BM5" s="112"/>
      <c r="BN5" s="113">
        <v>3888217</v>
      </c>
      <c r="BO5" s="114"/>
      <c r="BP5" s="114"/>
      <c r="BQ5" s="114"/>
      <c r="BR5" s="114"/>
      <c r="BS5" s="114"/>
      <c r="BT5" s="114"/>
      <c r="BU5" s="115"/>
      <c r="BV5" s="113">
        <v>4201425</v>
      </c>
      <c r="BW5" s="114"/>
      <c r="BX5" s="114"/>
      <c r="BY5" s="114"/>
      <c r="BZ5" s="114"/>
      <c r="CA5" s="114"/>
      <c r="CB5" s="114"/>
      <c r="CC5" s="115"/>
      <c r="CD5" s="116" t="s">
        <v>34</v>
      </c>
      <c r="CE5" s="117"/>
      <c r="CF5" s="117"/>
      <c r="CG5" s="117"/>
      <c r="CH5" s="117"/>
      <c r="CI5" s="117"/>
      <c r="CJ5" s="117"/>
      <c r="CK5" s="117"/>
      <c r="CL5" s="117"/>
      <c r="CM5" s="117"/>
      <c r="CN5" s="117"/>
      <c r="CO5" s="117"/>
      <c r="CP5" s="117"/>
      <c r="CQ5" s="117"/>
      <c r="CR5" s="117"/>
      <c r="CS5" s="118"/>
      <c r="CT5" s="119">
        <v>90.5</v>
      </c>
      <c r="CU5" s="120"/>
      <c r="CV5" s="120"/>
      <c r="CW5" s="120"/>
      <c r="CX5" s="120"/>
      <c r="CY5" s="120"/>
      <c r="CZ5" s="120"/>
      <c r="DA5" s="121"/>
      <c r="DB5" s="119">
        <v>86.4</v>
      </c>
      <c r="DC5" s="120"/>
      <c r="DD5" s="120"/>
      <c r="DE5" s="120"/>
      <c r="DF5" s="120"/>
      <c r="DG5" s="120"/>
      <c r="DH5" s="120"/>
      <c r="DI5" s="121"/>
    </row>
    <row r="6" spans="1:119" ht="18.75" customHeight="1" x14ac:dyDescent="0.15">
      <c r="A6" s="63"/>
      <c r="B6" s="122" t="s">
        <v>35</v>
      </c>
      <c r="C6" s="123"/>
      <c r="D6" s="123"/>
      <c r="E6" s="124"/>
      <c r="F6" s="124"/>
      <c r="G6" s="124"/>
      <c r="H6" s="124"/>
      <c r="I6" s="124"/>
      <c r="J6" s="124"/>
      <c r="K6" s="124"/>
      <c r="L6" s="124" t="s">
        <v>36</v>
      </c>
      <c r="M6" s="124"/>
      <c r="N6" s="124"/>
      <c r="O6" s="124"/>
      <c r="P6" s="124"/>
      <c r="Q6" s="124"/>
      <c r="R6" s="125"/>
      <c r="S6" s="125"/>
      <c r="T6" s="125"/>
      <c r="U6" s="125"/>
      <c r="V6" s="126"/>
      <c r="W6" s="127" t="s">
        <v>37</v>
      </c>
      <c r="X6" s="128"/>
      <c r="Y6" s="128"/>
      <c r="Z6" s="128"/>
      <c r="AA6" s="128"/>
      <c r="AB6" s="123"/>
      <c r="AC6" s="129" t="s">
        <v>38</v>
      </c>
      <c r="AD6" s="130"/>
      <c r="AE6" s="130"/>
      <c r="AF6" s="130"/>
      <c r="AG6" s="130"/>
      <c r="AH6" s="130"/>
      <c r="AI6" s="130"/>
      <c r="AJ6" s="130"/>
      <c r="AK6" s="130"/>
      <c r="AL6" s="131"/>
      <c r="AM6" s="105" t="s">
        <v>39</v>
      </c>
      <c r="AN6" s="106"/>
      <c r="AO6" s="106"/>
      <c r="AP6" s="106"/>
      <c r="AQ6" s="106"/>
      <c r="AR6" s="106"/>
      <c r="AS6" s="106"/>
      <c r="AT6" s="107"/>
      <c r="AU6" s="108" t="s">
        <v>32</v>
      </c>
      <c r="AV6" s="109"/>
      <c r="AW6" s="109"/>
      <c r="AX6" s="109"/>
      <c r="AY6" s="110" t="s">
        <v>40</v>
      </c>
      <c r="AZ6" s="111"/>
      <c r="BA6" s="111"/>
      <c r="BB6" s="111"/>
      <c r="BC6" s="111"/>
      <c r="BD6" s="111"/>
      <c r="BE6" s="111"/>
      <c r="BF6" s="111"/>
      <c r="BG6" s="111"/>
      <c r="BH6" s="111"/>
      <c r="BI6" s="111"/>
      <c r="BJ6" s="111"/>
      <c r="BK6" s="111"/>
      <c r="BL6" s="111"/>
      <c r="BM6" s="112"/>
      <c r="BN6" s="113">
        <v>407204</v>
      </c>
      <c r="BO6" s="114"/>
      <c r="BP6" s="114"/>
      <c r="BQ6" s="114"/>
      <c r="BR6" s="114"/>
      <c r="BS6" s="114"/>
      <c r="BT6" s="114"/>
      <c r="BU6" s="115"/>
      <c r="BV6" s="113">
        <v>385700</v>
      </c>
      <c r="BW6" s="114"/>
      <c r="BX6" s="114"/>
      <c r="BY6" s="114"/>
      <c r="BZ6" s="114"/>
      <c r="CA6" s="114"/>
      <c r="CB6" s="114"/>
      <c r="CC6" s="115"/>
      <c r="CD6" s="116" t="s">
        <v>41</v>
      </c>
      <c r="CE6" s="117"/>
      <c r="CF6" s="117"/>
      <c r="CG6" s="117"/>
      <c r="CH6" s="117"/>
      <c r="CI6" s="117"/>
      <c r="CJ6" s="117"/>
      <c r="CK6" s="117"/>
      <c r="CL6" s="117"/>
      <c r="CM6" s="117"/>
      <c r="CN6" s="117"/>
      <c r="CO6" s="117"/>
      <c r="CP6" s="117"/>
      <c r="CQ6" s="117"/>
      <c r="CR6" s="117"/>
      <c r="CS6" s="118"/>
      <c r="CT6" s="132">
        <v>90.6</v>
      </c>
      <c r="CU6" s="133"/>
      <c r="CV6" s="133"/>
      <c r="CW6" s="133"/>
      <c r="CX6" s="133"/>
      <c r="CY6" s="133"/>
      <c r="CZ6" s="133"/>
      <c r="DA6" s="134"/>
      <c r="DB6" s="132">
        <v>86.7</v>
      </c>
      <c r="DC6" s="133"/>
      <c r="DD6" s="133"/>
      <c r="DE6" s="133"/>
      <c r="DF6" s="133"/>
      <c r="DG6" s="133"/>
      <c r="DH6" s="133"/>
      <c r="DI6" s="134"/>
    </row>
    <row r="7" spans="1:119" ht="18.75" customHeight="1" x14ac:dyDescent="0.15">
      <c r="A7" s="63"/>
      <c r="B7" s="77"/>
      <c r="C7" s="78"/>
      <c r="D7" s="78"/>
      <c r="E7" s="79"/>
      <c r="F7" s="79"/>
      <c r="G7" s="79"/>
      <c r="H7" s="79"/>
      <c r="I7" s="79"/>
      <c r="J7" s="79"/>
      <c r="K7" s="79"/>
      <c r="L7" s="79"/>
      <c r="M7" s="79"/>
      <c r="N7" s="79"/>
      <c r="O7" s="79"/>
      <c r="P7" s="79"/>
      <c r="Q7" s="79"/>
      <c r="R7" s="80"/>
      <c r="S7" s="80"/>
      <c r="T7" s="80"/>
      <c r="U7" s="80"/>
      <c r="V7" s="81"/>
      <c r="W7" s="82"/>
      <c r="X7" s="83"/>
      <c r="Y7" s="83"/>
      <c r="Z7" s="83"/>
      <c r="AA7" s="83"/>
      <c r="AB7" s="78"/>
      <c r="AC7" s="135"/>
      <c r="AD7" s="136"/>
      <c r="AE7" s="136"/>
      <c r="AF7" s="136"/>
      <c r="AG7" s="136"/>
      <c r="AH7" s="136"/>
      <c r="AI7" s="136"/>
      <c r="AJ7" s="136"/>
      <c r="AK7" s="136"/>
      <c r="AL7" s="137"/>
      <c r="AM7" s="105" t="s">
        <v>42</v>
      </c>
      <c r="AN7" s="106"/>
      <c r="AO7" s="106"/>
      <c r="AP7" s="106"/>
      <c r="AQ7" s="106"/>
      <c r="AR7" s="106"/>
      <c r="AS7" s="106"/>
      <c r="AT7" s="107"/>
      <c r="AU7" s="108" t="s">
        <v>32</v>
      </c>
      <c r="AV7" s="109"/>
      <c r="AW7" s="109"/>
      <c r="AX7" s="109"/>
      <c r="AY7" s="110" t="s">
        <v>43</v>
      </c>
      <c r="AZ7" s="111"/>
      <c r="BA7" s="111"/>
      <c r="BB7" s="111"/>
      <c r="BC7" s="111"/>
      <c r="BD7" s="111"/>
      <c r="BE7" s="111"/>
      <c r="BF7" s="111"/>
      <c r="BG7" s="111"/>
      <c r="BH7" s="111"/>
      <c r="BI7" s="111"/>
      <c r="BJ7" s="111"/>
      <c r="BK7" s="111"/>
      <c r="BL7" s="111"/>
      <c r="BM7" s="112"/>
      <c r="BN7" s="113">
        <v>29975</v>
      </c>
      <c r="BO7" s="114"/>
      <c r="BP7" s="114"/>
      <c r="BQ7" s="114"/>
      <c r="BR7" s="114"/>
      <c r="BS7" s="114"/>
      <c r="BT7" s="114"/>
      <c r="BU7" s="115"/>
      <c r="BV7" s="113">
        <v>178180</v>
      </c>
      <c r="BW7" s="114"/>
      <c r="BX7" s="114"/>
      <c r="BY7" s="114"/>
      <c r="BZ7" s="114"/>
      <c r="CA7" s="114"/>
      <c r="CB7" s="114"/>
      <c r="CC7" s="115"/>
      <c r="CD7" s="116" t="s">
        <v>44</v>
      </c>
      <c r="CE7" s="117"/>
      <c r="CF7" s="117"/>
      <c r="CG7" s="117"/>
      <c r="CH7" s="117"/>
      <c r="CI7" s="117"/>
      <c r="CJ7" s="117"/>
      <c r="CK7" s="117"/>
      <c r="CL7" s="117"/>
      <c r="CM7" s="117"/>
      <c r="CN7" s="117"/>
      <c r="CO7" s="117"/>
      <c r="CP7" s="117"/>
      <c r="CQ7" s="117"/>
      <c r="CR7" s="117"/>
      <c r="CS7" s="118"/>
      <c r="CT7" s="113">
        <v>1991492</v>
      </c>
      <c r="CU7" s="114"/>
      <c r="CV7" s="114"/>
      <c r="CW7" s="114"/>
      <c r="CX7" s="114"/>
      <c r="CY7" s="114"/>
      <c r="CZ7" s="114"/>
      <c r="DA7" s="115"/>
      <c r="DB7" s="113">
        <v>1954297</v>
      </c>
      <c r="DC7" s="114"/>
      <c r="DD7" s="114"/>
      <c r="DE7" s="114"/>
      <c r="DF7" s="114"/>
      <c r="DG7" s="114"/>
      <c r="DH7" s="114"/>
      <c r="DI7" s="115"/>
    </row>
    <row r="8" spans="1:119" ht="18.75" customHeight="1" thickBot="1" x14ac:dyDescent="0.2">
      <c r="A8" s="63"/>
      <c r="B8" s="138"/>
      <c r="C8" s="139"/>
      <c r="D8" s="139"/>
      <c r="E8" s="140"/>
      <c r="F8" s="140"/>
      <c r="G8" s="140"/>
      <c r="H8" s="140"/>
      <c r="I8" s="140"/>
      <c r="J8" s="140"/>
      <c r="K8" s="140"/>
      <c r="L8" s="140"/>
      <c r="M8" s="140"/>
      <c r="N8" s="140"/>
      <c r="O8" s="140"/>
      <c r="P8" s="140"/>
      <c r="Q8" s="140"/>
      <c r="R8" s="141"/>
      <c r="S8" s="141"/>
      <c r="T8" s="141"/>
      <c r="U8" s="141"/>
      <c r="V8" s="142"/>
      <c r="W8" s="143"/>
      <c r="X8" s="144"/>
      <c r="Y8" s="144"/>
      <c r="Z8" s="144"/>
      <c r="AA8" s="144"/>
      <c r="AB8" s="139"/>
      <c r="AC8" s="145"/>
      <c r="AD8" s="146"/>
      <c r="AE8" s="146"/>
      <c r="AF8" s="146"/>
      <c r="AG8" s="146"/>
      <c r="AH8" s="146"/>
      <c r="AI8" s="146"/>
      <c r="AJ8" s="146"/>
      <c r="AK8" s="146"/>
      <c r="AL8" s="147"/>
      <c r="AM8" s="105" t="s">
        <v>45</v>
      </c>
      <c r="AN8" s="106"/>
      <c r="AO8" s="106"/>
      <c r="AP8" s="106"/>
      <c r="AQ8" s="106"/>
      <c r="AR8" s="106"/>
      <c r="AS8" s="106"/>
      <c r="AT8" s="107"/>
      <c r="AU8" s="108" t="s">
        <v>46</v>
      </c>
      <c r="AV8" s="109"/>
      <c r="AW8" s="109"/>
      <c r="AX8" s="109"/>
      <c r="AY8" s="110" t="s">
        <v>47</v>
      </c>
      <c r="AZ8" s="111"/>
      <c r="BA8" s="111"/>
      <c r="BB8" s="111"/>
      <c r="BC8" s="111"/>
      <c r="BD8" s="111"/>
      <c r="BE8" s="111"/>
      <c r="BF8" s="111"/>
      <c r="BG8" s="111"/>
      <c r="BH8" s="111"/>
      <c r="BI8" s="111"/>
      <c r="BJ8" s="111"/>
      <c r="BK8" s="111"/>
      <c r="BL8" s="111"/>
      <c r="BM8" s="112"/>
      <c r="BN8" s="113">
        <v>377229</v>
      </c>
      <c r="BO8" s="114"/>
      <c r="BP8" s="114"/>
      <c r="BQ8" s="114"/>
      <c r="BR8" s="114"/>
      <c r="BS8" s="114"/>
      <c r="BT8" s="114"/>
      <c r="BU8" s="115"/>
      <c r="BV8" s="113">
        <v>207520</v>
      </c>
      <c r="BW8" s="114"/>
      <c r="BX8" s="114"/>
      <c r="BY8" s="114"/>
      <c r="BZ8" s="114"/>
      <c r="CA8" s="114"/>
      <c r="CB8" s="114"/>
      <c r="CC8" s="115"/>
      <c r="CD8" s="116" t="s">
        <v>48</v>
      </c>
      <c r="CE8" s="117"/>
      <c r="CF8" s="117"/>
      <c r="CG8" s="117"/>
      <c r="CH8" s="117"/>
      <c r="CI8" s="117"/>
      <c r="CJ8" s="117"/>
      <c r="CK8" s="117"/>
      <c r="CL8" s="117"/>
      <c r="CM8" s="117"/>
      <c r="CN8" s="117"/>
      <c r="CO8" s="117"/>
      <c r="CP8" s="117"/>
      <c r="CQ8" s="117"/>
      <c r="CR8" s="117"/>
      <c r="CS8" s="118"/>
      <c r="CT8" s="148">
        <v>0.1</v>
      </c>
      <c r="CU8" s="149"/>
      <c r="CV8" s="149"/>
      <c r="CW8" s="149"/>
      <c r="CX8" s="149"/>
      <c r="CY8" s="149"/>
      <c r="CZ8" s="149"/>
      <c r="DA8" s="150"/>
      <c r="DB8" s="148">
        <v>0.1</v>
      </c>
      <c r="DC8" s="149"/>
      <c r="DD8" s="149"/>
      <c r="DE8" s="149"/>
      <c r="DF8" s="149"/>
      <c r="DG8" s="149"/>
      <c r="DH8" s="149"/>
      <c r="DI8" s="150"/>
    </row>
    <row r="9" spans="1:119" ht="18.75" customHeight="1" thickBot="1" x14ac:dyDescent="0.2">
      <c r="A9" s="63"/>
      <c r="B9" s="74" t="s">
        <v>49</v>
      </c>
      <c r="C9" s="75"/>
      <c r="D9" s="75"/>
      <c r="E9" s="75"/>
      <c r="F9" s="75"/>
      <c r="G9" s="75"/>
      <c r="H9" s="75"/>
      <c r="I9" s="75"/>
      <c r="J9" s="75"/>
      <c r="K9" s="151"/>
      <c r="L9" s="152" t="s">
        <v>50</v>
      </c>
      <c r="M9" s="153"/>
      <c r="N9" s="153"/>
      <c r="O9" s="153"/>
      <c r="P9" s="153"/>
      <c r="Q9" s="154"/>
      <c r="R9" s="155">
        <v>1928</v>
      </c>
      <c r="S9" s="156"/>
      <c r="T9" s="156"/>
      <c r="U9" s="156"/>
      <c r="V9" s="157"/>
      <c r="W9" s="71" t="s">
        <v>51</v>
      </c>
      <c r="X9" s="72"/>
      <c r="Y9" s="72"/>
      <c r="Z9" s="72"/>
      <c r="AA9" s="72"/>
      <c r="AB9" s="72"/>
      <c r="AC9" s="72"/>
      <c r="AD9" s="72"/>
      <c r="AE9" s="72"/>
      <c r="AF9" s="72"/>
      <c r="AG9" s="72"/>
      <c r="AH9" s="72"/>
      <c r="AI9" s="72"/>
      <c r="AJ9" s="72"/>
      <c r="AK9" s="72"/>
      <c r="AL9" s="73"/>
      <c r="AM9" s="105" t="s">
        <v>52</v>
      </c>
      <c r="AN9" s="106"/>
      <c r="AO9" s="106"/>
      <c r="AP9" s="106"/>
      <c r="AQ9" s="106"/>
      <c r="AR9" s="106"/>
      <c r="AS9" s="106"/>
      <c r="AT9" s="107"/>
      <c r="AU9" s="108" t="s">
        <v>32</v>
      </c>
      <c r="AV9" s="109"/>
      <c r="AW9" s="109"/>
      <c r="AX9" s="109"/>
      <c r="AY9" s="110" t="s">
        <v>53</v>
      </c>
      <c r="AZ9" s="111"/>
      <c r="BA9" s="111"/>
      <c r="BB9" s="111"/>
      <c r="BC9" s="111"/>
      <c r="BD9" s="111"/>
      <c r="BE9" s="111"/>
      <c r="BF9" s="111"/>
      <c r="BG9" s="111"/>
      <c r="BH9" s="111"/>
      <c r="BI9" s="111"/>
      <c r="BJ9" s="111"/>
      <c r="BK9" s="111"/>
      <c r="BL9" s="111"/>
      <c r="BM9" s="112"/>
      <c r="BN9" s="113">
        <v>169709</v>
      </c>
      <c r="BO9" s="114"/>
      <c r="BP9" s="114"/>
      <c r="BQ9" s="114"/>
      <c r="BR9" s="114"/>
      <c r="BS9" s="114"/>
      <c r="BT9" s="114"/>
      <c r="BU9" s="115"/>
      <c r="BV9" s="113">
        <v>-58592</v>
      </c>
      <c r="BW9" s="114"/>
      <c r="BX9" s="114"/>
      <c r="BY9" s="114"/>
      <c r="BZ9" s="114"/>
      <c r="CA9" s="114"/>
      <c r="CB9" s="114"/>
      <c r="CC9" s="115"/>
      <c r="CD9" s="116" t="s">
        <v>54</v>
      </c>
      <c r="CE9" s="117"/>
      <c r="CF9" s="117"/>
      <c r="CG9" s="117"/>
      <c r="CH9" s="117"/>
      <c r="CI9" s="117"/>
      <c r="CJ9" s="117"/>
      <c r="CK9" s="117"/>
      <c r="CL9" s="117"/>
      <c r="CM9" s="117"/>
      <c r="CN9" s="117"/>
      <c r="CO9" s="117"/>
      <c r="CP9" s="117"/>
      <c r="CQ9" s="117"/>
      <c r="CR9" s="117"/>
      <c r="CS9" s="118"/>
      <c r="CT9" s="119">
        <v>19.399999999999999</v>
      </c>
      <c r="CU9" s="120"/>
      <c r="CV9" s="120"/>
      <c r="CW9" s="120"/>
      <c r="CX9" s="120"/>
      <c r="CY9" s="120"/>
      <c r="CZ9" s="120"/>
      <c r="DA9" s="121"/>
      <c r="DB9" s="119">
        <v>20.100000000000001</v>
      </c>
      <c r="DC9" s="120"/>
      <c r="DD9" s="120"/>
      <c r="DE9" s="120"/>
      <c r="DF9" s="120"/>
      <c r="DG9" s="120"/>
      <c r="DH9" s="120"/>
      <c r="DI9" s="121"/>
    </row>
    <row r="10" spans="1:119" ht="18.75" customHeight="1" thickBot="1" x14ac:dyDescent="0.2">
      <c r="A10" s="63"/>
      <c r="B10" s="74"/>
      <c r="C10" s="75"/>
      <c r="D10" s="75"/>
      <c r="E10" s="75"/>
      <c r="F10" s="75"/>
      <c r="G10" s="75"/>
      <c r="H10" s="75"/>
      <c r="I10" s="75"/>
      <c r="J10" s="75"/>
      <c r="K10" s="151"/>
      <c r="L10" s="158" t="s">
        <v>55</v>
      </c>
      <c r="M10" s="106"/>
      <c r="N10" s="106"/>
      <c r="O10" s="106"/>
      <c r="P10" s="106"/>
      <c r="Q10" s="107"/>
      <c r="R10" s="159">
        <v>2110</v>
      </c>
      <c r="S10" s="160"/>
      <c r="T10" s="160"/>
      <c r="U10" s="160"/>
      <c r="V10" s="161"/>
      <c r="W10" s="82"/>
      <c r="X10" s="83"/>
      <c r="Y10" s="83"/>
      <c r="Z10" s="83"/>
      <c r="AA10" s="83"/>
      <c r="AB10" s="83"/>
      <c r="AC10" s="83"/>
      <c r="AD10" s="83"/>
      <c r="AE10" s="83"/>
      <c r="AF10" s="83"/>
      <c r="AG10" s="83"/>
      <c r="AH10" s="83"/>
      <c r="AI10" s="83"/>
      <c r="AJ10" s="83"/>
      <c r="AK10" s="83"/>
      <c r="AL10" s="84"/>
      <c r="AM10" s="105" t="s">
        <v>56</v>
      </c>
      <c r="AN10" s="106"/>
      <c r="AO10" s="106"/>
      <c r="AP10" s="106"/>
      <c r="AQ10" s="106"/>
      <c r="AR10" s="106"/>
      <c r="AS10" s="106"/>
      <c r="AT10" s="107"/>
      <c r="AU10" s="108" t="s">
        <v>46</v>
      </c>
      <c r="AV10" s="109"/>
      <c r="AW10" s="109"/>
      <c r="AX10" s="109"/>
      <c r="AY10" s="110" t="s">
        <v>57</v>
      </c>
      <c r="AZ10" s="111"/>
      <c r="BA10" s="111"/>
      <c r="BB10" s="111"/>
      <c r="BC10" s="111"/>
      <c r="BD10" s="111"/>
      <c r="BE10" s="111"/>
      <c r="BF10" s="111"/>
      <c r="BG10" s="111"/>
      <c r="BH10" s="111"/>
      <c r="BI10" s="111"/>
      <c r="BJ10" s="111"/>
      <c r="BK10" s="111"/>
      <c r="BL10" s="111"/>
      <c r="BM10" s="112"/>
      <c r="BN10" s="113">
        <v>56482</v>
      </c>
      <c r="BO10" s="114"/>
      <c r="BP10" s="114"/>
      <c r="BQ10" s="114"/>
      <c r="BR10" s="114"/>
      <c r="BS10" s="114"/>
      <c r="BT10" s="114"/>
      <c r="BU10" s="115"/>
      <c r="BV10" s="113">
        <v>42638</v>
      </c>
      <c r="BW10" s="114"/>
      <c r="BX10" s="114"/>
      <c r="BY10" s="114"/>
      <c r="BZ10" s="114"/>
      <c r="CA10" s="114"/>
      <c r="CB10" s="114"/>
      <c r="CC10" s="115"/>
      <c r="CD10" s="162" t="s">
        <v>58</v>
      </c>
      <c r="CE10" s="163"/>
      <c r="CF10" s="163"/>
      <c r="CG10" s="163"/>
      <c r="CH10" s="163"/>
      <c r="CI10" s="163"/>
      <c r="CJ10" s="163"/>
      <c r="CK10" s="163"/>
      <c r="CL10" s="163"/>
      <c r="CM10" s="163"/>
      <c r="CN10" s="163"/>
      <c r="CO10" s="163"/>
      <c r="CP10" s="163"/>
      <c r="CQ10" s="163"/>
      <c r="CR10" s="163"/>
      <c r="CS10" s="164"/>
      <c r="CT10" s="165"/>
      <c r="CU10" s="166"/>
      <c r="CV10" s="166"/>
      <c r="CW10" s="166"/>
      <c r="CX10" s="166"/>
      <c r="CY10" s="166"/>
      <c r="CZ10" s="166"/>
      <c r="DA10" s="167"/>
      <c r="DB10" s="165"/>
      <c r="DC10" s="166"/>
      <c r="DD10" s="166"/>
      <c r="DE10" s="166"/>
      <c r="DF10" s="166"/>
      <c r="DG10" s="166"/>
      <c r="DH10" s="166"/>
      <c r="DI10" s="167"/>
    </row>
    <row r="11" spans="1:119" ht="18.75" customHeight="1" thickBot="1" x14ac:dyDescent="0.2">
      <c r="A11" s="63"/>
      <c r="B11" s="74"/>
      <c r="C11" s="75"/>
      <c r="D11" s="75"/>
      <c r="E11" s="75"/>
      <c r="F11" s="75"/>
      <c r="G11" s="75"/>
      <c r="H11" s="75"/>
      <c r="I11" s="75"/>
      <c r="J11" s="75"/>
      <c r="K11" s="151"/>
      <c r="L11" s="168" t="s">
        <v>59</v>
      </c>
      <c r="M11" s="169"/>
      <c r="N11" s="169"/>
      <c r="O11" s="169"/>
      <c r="P11" s="169"/>
      <c r="Q11" s="170"/>
      <c r="R11" s="171" t="s">
        <v>60</v>
      </c>
      <c r="S11" s="172"/>
      <c r="T11" s="172"/>
      <c r="U11" s="172"/>
      <c r="V11" s="173"/>
      <c r="W11" s="82"/>
      <c r="X11" s="83"/>
      <c r="Y11" s="83"/>
      <c r="Z11" s="83"/>
      <c r="AA11" s="83"/>
      <c r="AB11" s="83"/>
      <c r="AC11" s="83"/>
      <c r="AD11" s="83"/>
      <c r="AE11" s="83"/>
      <c r="AF11" s="83"/>
      <c r="AG11" s="83"/>
      <c r="AH11" s="83"/>
      <c r="AI11" s="83"/>
      <c r="AJ11" s="83"/>
      <c r="AK11" s="83"/>
      <c r="AL11" s="84"/>
      <c r="AM11" s="105" t="s">
        <v>61</v>
      </c>
      <c r="AN11" s="106"/>
      <c r="AO11" s="106"/>
      <c r="AP11" s="106"/>
      <c r="AQ11" s="106"/>
      <c r="AR11" s="106"/>
      <c r="AS11" s="106"/>
      <c r="AT11" s="107"/>
      <c r="AU11" s="108" t="s">
        <v>32</v>
      </c>
      <c r="AV11" s="109"/>
      <c r="AW11" s="109"/>
      <c r="AX11" s="109"/>
      <c r="AY11" s="110" t="s">
        <v>62</v>
      </c>
      <c r="AZ11" s="111"/>
      <c r="BA11" s="111"/>
      <c r="BB11" s="111"/>
      <c r="BC11" s="111"/>
      <c r="BD11" s="111"/>
      <c r="BE11" s="111"/>
      <c r="BF11" s="111"/>
      <c r="BG11" s="111"/>
      <c r="BH11" s="111"/>
      <c r="BI11" s="111"/>
      <c r="BJ11" s="111"/>
      <c r="BK11" s="111"/>
      <c r="BL11" s="111"/>
      <c r="BM11" s="112"/>
      <c r="BN11" s="113">
        <v>50254</v>
      </c>
      <c r="BO11" s="114"/>
      <c r="BP11" s="114"/>
      <c r="BQ11" s="114"/>
      <c r="BR11" s="114"/>
      <c r="BS11" s="114"/>
      <c r="BT11" s="114"/>
      <c r="BU11" s="115"/>
      <c r="BV11" s="113">
        <v>92694</v>
      </c>
      <c r="BW11" s="114"/>
      <c r="BX11" s="114"/>
      <c r="BY11" s="114"/>
      <c r="BZ11" s="114"/>
      <c r="CA11" s="114"/>
      <c r="CB11" s="114"/>
      <c r="CC11" s="115"/>
      <c r="CD11" s="116" t="s">
        <v>63</v>
      </c>
      <c r="CE11" s="117"/>
      <c r="CF11" s="117"/>
      <c r="CG11" s="117"/>
      <c r="CH11" s="117"/>
      <c r="CI11" s="117"/>
      <c r="CJ11" s="117"/>
      <c r="CK11" s="117"/>
      <c r="CL11" s="117"/>
      <c r="CM11" s="117"/>
      <c r="CN11" s="117"/>
      <c r="CO11" s="117"/>
      <c r="CP11" s="117"/>
      <c r="CQ11" s="117"/>
      <c r="CR11" s="117"/>
      <c r="CS11" s="118"/>
      <c r="CT11" s="148" t="s">
        <v>64</v>
      </c>
      <c r="CU11" s="149"/>
      <c r="CV11" s="149"/>
      <c r="CW11" s="149"/>
      <c r="CX11" s="149"/>
      <c r="CY11" s="149"/>
      <c r="CZ11" s="149"/>
      <c r="DA11" s="150"/>
      <c r="DB11" s="148" t="s">
        <v>64</v>
      </c>
      <c r="DC11" s="149"/>
      <c r="DD11" s="149"/>
      <c r="DE11" s="149"/>
      <c r="DF11" s="149"/>
      <c r="DG11" s="149"/>
      <c r="DH11" s="149"/>
      <c r="DI11" s="150"/>
    </row>
    <row r="12" spans="1:119" ht="18.75" customHeight="1" x14ac:dyDescent="0.15">
      <c r="A12" s="63"/>
      <c r="B12" s="174" t="s">
        <v>65</v>
      </c>
      <c r="C12" s="175"/>
      <c r="D12" s="175"/>
      <c r="E12" s="175"/>
      <c r="F12" s="175"/>
      <c r="G12" s="175"/>
      <c r="H12" s="175"/>
      <c r="I12" s="175"/>
      <c r="J12" s="175"/>
      <c r="K12" s="176"/>
      <c r="L12" s="177" t="s">
        <v>66</v>
      </c>
      <c r="M12" s="178"/>
      <c r="N12" s="178"/>
      <c r="O12" s="178"/>
      <c r="P12" s="178"/>
      <c r="Q12" s="179"/>
      <c r="R12" s="180">
        <v>1861</v>
      </c>
      <c r="S12" s="181"/>
      <c r="T12" s="181"/>
      <c r="U12" s="181"/>
      <c r="V12" s="182"/>
      <c r="W12" s="183" t="s">
        <v>24</v>
      </c>
      <c r="X12" s="109"/>
      <c r="Y12" s="109"/>
      <c r="Z12" s="109"/>
      <c r="AA12" s="109"/>
      <c r="AB12" s="184"/>
      <c r="AC12" s="185" t="s">
        <v>67</v>
      </c>
      <c r="AD12" s="186"/>
      <c r="AE12" s="186"/>
      <c r="AF12" s="186"/>
      <c r="AG12" s="187"/>
      <c r="AH12" s="185" t="s">
        <v>68</v>
      </c>
      <c r="AI12" s="186"/>
      <c r="AJ12" s="186"/>
      <c r="AK12" s="186"/>
      <c r="AL12" s="188"/>
      <c r="AM12" s="105" t="s">
        <v>69</v>
      </c>
      <c r="AN12" s="106"/>
      <c r="AO12" s="106"/>
      <c r="AP12" s="106"/>
      <c r="AQ12" s="106"/>
      <c r="AR12" s="106"/>
      <c r="AS12" s="106"/>
      <c r="AT12" s="107"/>
      <c r="AU12" s="108" t="s">
        <v>32</v>
      </c>
      <c r="AV12" s="109"/>
      <c r="AW12" s="109"/>
      <c r="AX12" s="109"/>
      <c r="AY12" s="110" t="s">
        <v>70</v>
      </c>
      <c r="AZ12" s="111"/>
      <c r="BA12" s="111"/>
      <c r="BB12" s="111"/>
      <c r="BC12" s="111"/>
      <c r="BD12" s="111"/>
      <c r="BE12" s="111"/>
      <c r="BF12" s="111"/>
      <c r="BG12" s="111"/>
      <c r="BH12" s="111"/>
      <c r="BI12" s="111"/>
      <c r="BJ12" s="111"/>
      <c r="BK12" s="111"/>
      <c r="BL12" s="111"/>
      <c r="BM12" s="112"/>
      <c r="BN12" s="113">
        <v>0</v>
      </c>
      <c r="BO12" s="114"/>
      <c r="BP12" s="114"/>
      <c r="BQ12" s="114"/>
      <c r="BR12" s="114"/>
      <c r="BS12" s="114"/>
      <c r="BT12" s="114"/>
      <c r="BU12" s="115"/>
      <c r="BV12" s="113">
        <v>768</v>
      </c>
      <c r="BW12" s="114"/>
      <c r="BX12" s="114"/>
      <c r="BY12" s="114"/>
      <c r="BZ12" s="114"/>
      <c r="CA12" s="114"/>
      <c r="CB12" s="114"/>
      <c r="CC12" s="115"/>
      <c r="CD12" s="116" t="s">
        <v>71</v>
      </c>
      <c r="CE12" s="117"/>
      <c r="CF12" s="117"/>
      <c r="CG12" s="117"/>
      <c r="CH12" s="117"/>
      <c r="CI12" s="117"/>
      <c r="CJ12" s="117"/>
      <c r="CK12" s="117"/>
      <c r="CL12" s="117"/>
      <c r="CM12" s="117"/>
      <c r="CN12" s="117"/>
      <c r="CO12" s="117"/>
      <c r="CP12" s="117"/>
      <c r="CQ12" s="117"/>
      <c r="CR12" s="117"/>
      <c r="CS12" s="118"/>
      <c r="CT12" s="148" t="s">
        <v>64</v>
      </c>
      <c r="CU12" s="149"/>
      <c r="CV12" s="149"/>
      <c r="CW12" s="149"/>
      <c r="CX12" s="149"/>
      <c r="CY12" s="149"/>
      <c r="CZ12" s="149"/>
      <c r="DA12" s="150"/>
      <c r="DB12" s="148" t="s">
        <v>64</v>
      </c>
      <c r="DC12" s="149"/>
      <c r="DD12" s="149"/>
      <c r="DE12" s="149"/>
      <c r="DF12" s="149"/>
      <c r="DG12" s="149"/>
      <c r="DH12" s="149"/>
      <c r="DI12" s="150"/>
    </row>
    <row r="13" spans="1:119" ht="18.75" customHeight="1" x14ac:dyDescent="0.15">
      <c r="A13" s="63"/>
      <c r="B13" s="189"/>
      <c r="C13" s="190"/>
      <c r="D13" s="190"/>
      <c r="E13" s="190"/>
      <c r="F13" s="190"/>
      <c r="G13" s="190"/>
      <c r="H13" s="190"/>
      <c r="I13" s="190"/>
      <c r="J13" s="190"/>
      <c r="K13" s="191"/>
      <c r="L13" s="192"/>
      <c r="M13" s="193" t="s">
        <v>72</v>
      </c>
      <c r="N13" s="194"/>
      <c r="O13" s="194"/>
      <c r="P13" s="194"/>
      <c r="Q13" s="195"/>
      <c r="R13" s="196">
        <v>1850</v>
      </c>
      <c r="S13" s="197"/>
      <c r="T13" s="197"/>
      <c r="U13" s="197"/>
      <c r="V13" s="198"/>
      <c r="W13" s="127" t="s">
        <v>73</v>
      </c>
      <c r="X13" s="128"/>
      <c r="Y13" s="128"/>
      <c r="Z13" s="128"/>
      <c r="AA13" s="128"/>
      <c r="AB13" s="123"/>
      <c r="AC13" s="159">
        <v>252</v>
      </c>
      <c r="AD13" s="160"/>
      <c r="AE13" s="160"/>
      <c r="AF13" s="160"/>
      <c r="AG13" s="199"/>
      <c r="AH13" s="159">
        <v>278</v>
      </c>
      <c r="AI13" s="160"/>
      <c r="AJ13" s="160"/>
      <c r="AK13" s="160"/>
      <c r="AL13" s="161"/>
      <c r="AM13" s="105" t="s">
        <v>74</v>
      </c>
      <c r="AN13" s="106"/>
      <c r="AO13" s="106"/>
      <c r="AP13" s="106"/>
      <c r="AQ13" s="106"/>
      <c r="AR13" s="106"/>
      <c r="AS13" s="106"/>
      <c r="AT13" s="107"/>
      <c r="AU13" s="108" t="s">
        <v>46</v>
      </c>
      <c r="AV13" s="109"/>
      <c r="AW13" s="109"/>
      <c r="AX13" s="109"/>
      <c r="AY13" s="110" t="s">
        <v>75</v>
      </c>
      <c r="AZ13" s="111"/>
      <c r="BA13" s="111"/>
      <c r="BB13" s="111"/>
      <c r="BC13" s="111"/>
      <c r="BD13" s="111"/>
      <c r="BE13" s="111"/>
      <c r="BF13" s="111"/>
      <c r="BG13" s="111"/>
      <c r="BH13" s="111"/>
      <c r="BI13" s="111"/>
      <c r="BJ13" s="111"/>
      <c r="BK13" s="111"/>
      <c r="BL13" s="111"/>
      <c r="BM13" s="112"/>
      <c r="BN13" s="113">
        <v>276445</v>
      </c>
      <c r="BO13" s="114"/>
      <c r="BP13" s="114"/>
      <c r="BQ13" s="114"/>
      <c r="BR13" s="114"/>
      <c r="BS13" s="114"/>
      <c r="BT13" s="114"/>
      <c r="BU13" s="115"/>
      <c r="BV13" s="113">
        <v>75972</v>
      </c>
      <c r="BW13" s="114"/>
      <c r="BX13" s="114"/>
      <c r="BY13" s="114"/>
      <c r="BZ13" s="114"/>
      <c r="CA13" s="114"/>
      <c r="CB13" s="114"/>
      <c r="CC13" s="115"/>
      <c r="CD13" s="116" t="s">
        <v>76</v>
      </c>
      <c r="CE13" s="117"/>
      <c r="CF13" s="117"/>
      <c r="CG13" s="117"/>
      <c r="CH13" s="117"/>
      <c r="CI13" s="117"/>
      <c r="CJ13" s="117"/>
      <c r="CK13" s="117"/>
      <c r="CL13" s="117"/>
      <c r="CM13" s="117"/>
      <c r="CN13" s="117"/>
      <c r="CO13" s="117"/>
      <c r="CP13" s="117"/>
      <c r="CQ13" s="117"/>
      <c r="CR13" s="117"/>
      <c r="CS13" s="118"/>
      <c r="CT13" s="119">
        <v>10.1</v>
      </c>
      <c r="CU13" s="120"/>
      <c r="CV13" s="120"/>
      <c r="CW13" s="120"/>
      <c r="CX13" s="120"/>
      <c r="CY13" s="120"/>
      <c r="CZ13" s="120"/>
      <c r="DA13" s="121"/>
      <c r="DB13" s="119">
        <v>9.1</v>
      </c>
      <c r="DC13" s="120"/>
      <c r="DD13" s="120"/>
      <c r="DE13" s="120"/>
      <c r="DF13" s="120"/>
      <c r="DG13" s="120"/>
      <c r="DH13" s="120"/>
      <c r="DI13" s="121"/>
    </row>
    <row r="14" spans="1:119" ht="18.75" customHeight="1" thickBot="1" x14ac:dyDescent="0.2">
      <c r="A14" s="63"/>
      <c r="B14" s="189"/>
      <c r="C14" s="190"/>
      <c r="D14" s="190"/>
      <c r="E14" s="190"/>
      <c r="F14" s="190"/>
      <c r="G14" s="190"/>
      <c r="H14" s="190"/>
      <c r="I14" s="190"/>
      <c r="J14" s="190"/>
      <c r="K14" s="191"/>
      <c r="L14" s="200" t="s">
        <v>77</v>
      </c>
      <c r="M14" s="201"/>
      <c r="N14" s="201"/>
      <c r="O14" s="201"/>
      <c r="P14" s="201"/>
      <c r="Q14" s="202"/>
      <c r="R14" s="196">
        <v>1914</v>
      </c>
      <c r="S14" s="197"/>
      <c r="T14" s="197"/>
      <c r="U14" s="197"/>
      <c r="V14" s="198"/>
      <c r="W14" s="85"/>
      <c r="X14" s="86"/>
      <c r="Y14" s="86"/>
      <c r="Z14" s="86"/>
      <c r="AA14" s="86"/>
      <c r="AB14" s="101"/>
      <c r="AC14" s="203">
        <v>26.2</v>
      </c>
      <c r="AD14" s="204"/>
      <c r="AE14" s="204"/>
      <c r="AF14" s="204"/>
      <c r="AG14" s="205"/>
      <c r="AH14" s="203">
        <v>27.2</v>
      </c>
      <c r="AI14" s="204"/>
      <c r="AJ14" s="204"/>
      <c r="AK14" s="204"/>
      <c r="AL14" s="206"/>
      <c r="AM14" s="105"/>
      <c r="AN14" s="106"/>
      <c r="AO14" s="106"/>
      <c r="AP14" s="106"/>
      <c r="AQ14" s="106"/>
      <c r="AR14" s="106"/>
      <c r="AS14" s="106"/>
      <c r="AT14" s="107"/>
      <c r="AU14" s="108"/>
      <c r="AV14" s="109"/>
      <c r="AW14" s="109"/>
      <c r="AX14" s="109"/>
      <c r="AY14" s="110"/>
      <c r="AZ14" s="111"/>
      <c r="BA14" s="111"/>
      <c r="BB14" s="111"/>
      <c r="BC14" s="111"/>
      <c r="BD14" s="111"/>
      <c r="BE14" s="111"/>
      <c r="BF14" s="111"/>
      <c r="BG14" s="111"/>
      <c r="BH14" s="111"/>
      <c r="BI14" s="111"/>
      <c r="BJ14" s="111"/>
      <c r="BK14" s="111"/>
      <c r="BL14" s="111"/>
      <c r="BM14" s="112"/>
      <c r="BN14" s="113"/>
      <c r="BO14" s="114"/>
      <c r="BP14" s="114"/>
      <c r="BQ14" s="114"/>
      <c r="BR14" s="114"/>
      <c r="BS14" s="114"/>
      <c r="BT14" s="114"/>
      <c r="BU14" s="115"/>
      <c r="BV14" s="113"/>
      <c r="BW14" s="114"/>
      <c r="BX14" s="114"/>
      <c r="BY14" s="114"/>
      <c r="BZ14" s="114"/>
      <c r="CA14" s="114"/>
      <c r="CB14" s="114"/>
      <c r="CC14" s="115"/>
      <c r="CD14" s="207" t="s">
        <v>78</v>
      </c>
      <c r="CE14" s="208"/>
      <c r="CF14" s="208"/>
      <c r="CG14" s="208"/>
      <c r="CH14" s="208"/>
      <c r="CI14" s="208"/>
      <c r="CJ14" s="208"/>
      <c r="CK14" s="208"/>
      <c r="CL14" s="208"/>
      <c r="CM14" s="208"/>
      <c r="CN14" s="208"/>
      <c r="CO14" s="208"/>
      <c r="CP14" s="208"/>
      <c r="CQ14" s="208"/>
      <c r="CR14" s="208"/>
      <c r="CS14" s="209"/>
      <c r="CT14" s="210" t="s">
        <v>64</v>
      </c>
      <c r="CU14" s="211"/>
      <c r="CV14" s="211"/>
      <c r="CW14" s="211"/>
      <c r="CX14" s="211"/>
      <c r="CY14" s="211"/>
      <c r="CZ14" s="211"/>
      <c r="DA14" s="212"/>
      <c r="DB14" s="210" t="s">
        <v>64</v>
      </c>
      <c r="DC14" s="211"/>
      <c r="DD14" s="211"/>
      <c r="DE14" s="211"/>
      <c r="DF14" s="211"/>
      <c r="DG14" s="211"/>
      <c r="DH14" s="211"/>
      <c r="DI14" s="212"/>
    </row>
    <row r="15" spans="1:119" ht="18.75" customHeight="1" x14ac:dyDescent="0.15">
      <c r="A15" s="63"/>
      <c r="B15" s="189"/>
      <c r="C15" s="190"/>
      <c r="D15" s="190"/>
      <c r="E15" s="190"/>
      <c r="F15" s="190"/>
      <c r="G15" s="190"/>
      <c r="H15" s="190"/>
      <c r="I15" s="190"/>
      <c r="J15" s="190"/>
      <c r="K15" s="191"/>
      <c r="L15" s="192"/>
      <c r="M15" s="193" t="s">
        <v>72</v>
      </c>
      <c r="N15" s="194"/>
      <c r="O15" s="194"/>
      <c r="P15" s="194"/>
      <c r="Q15" s="195"/>
      <c r="R15" s="196">
        <v>1901</v>
      </c>
      <c r="S15" s="197"/>
      <c r="T15" s="197"/>
      <c r="U15" s="197"/>
      <c r="V15" s="198"/>
      <c r="W15" s="127" t="s">
        <v>79</v>
      </c>
      <c r="X15" s="128"/>
      <c r="Y15" s="128"/>
      <c r="Z15" s="128"/>
      <c r="AA15" s="128"/>
      <c r="AB15" s="123"/>
      <c r="AC15" s="159">
        <v>114</v>
      </c>
      <c r="AD15" s="160"/>
      <c r="AE15" s="160"/>
      <c r="AF15" s="160"/>
      <c r="AG15" s="199"/>
      <c r="AH15" s="159">
        <v>115</v>
      </c>
      <c r="AI15" s="160"/>
      <c r="AJ15" s="160"/>
      <c r="AK15" s="160"/>
      <c r="AL15" s="161"/>
      <c r="AM15" s="105"/>
      <c r="AN15" s="106"/>
      <c r="AO15" s="106"/>
      <c r="AP15" s="106"/>
      <c r="AQ15" s="106"/>
      <c r="AR15" s="106"/>
      <c r="AS15" s="106"/>
      <c r="AT15" s="107"/>
      <c r="AU15" s="108"/>
      <c r="AV15" s="109"/>
      <c r="AW15" s="109"/>
      <c r="AX15" s="109"/>
      <c r="AY15" s="88" t="s">
        <v>80</v>
      </c>
      <c r="AZ15" s="89"/>
      <c r="BA15" s="89"/>
      <c r="BB15" s="89"/>
      <c r="BC15" s="89"/>
      <c r="BD15" s="89"/>
      <c r="BE15" s="89"/>
      <c r="BF15" s="89"/>
      <c r="BG15" s="89"/>
      <c r="BH15" s="89"/>
      <c r="BI15" s="89"/>
      <c r="BJ15" s="89"/>
      <c r="BK15" s="89"/>
      <c r="BL15" s="89"/>
      <c r="BM15" s="90"/>
      <c r="BN15" s="91">
        <v>194113</v>
      </c>
      <c r="BO15" s="92"/>
      <c r="BP15" s="92"/>
      <c r="BQ15" s="92"/>
      <c r="BR15" s="92"/>
      <c r="BS15" s="92"/>
      <c r="BT15" s="92"/>
      <c r="BU15" s="93"/>
      <c r="BV15" s="91">
        <v>189402</v>
      </c>
      <c r="BW15" s="92"/>
      <c r="BX15" s="92"/>
      <c r="BY15" s="92"/>
      <c r="BZ15" s="92"/>
      <c r="CA15" s="92"/>
      <c r="CB15" s="92"/>
      <c r="CC15" s="93"/>
      <c r="CD15" s="213" t="s">
        <v>81</v>
      </c>
      <c r="CE15" s="214"/>
      <c r="CF15" s="214"/>
      <c r="CG15" s="214"/>
      <c r="CH15" s="214"/>
      <c r="CI15" s="214"/>
      <c r="CJ15" s="214"/>
      <c r="CK15" s="214"/>
      <c r="CL15" s="214"/>
      <c r="CM15" s="214"/>
      <c r="CN15" s="214"/>
      <c r="CO15" s="214"/>
      <c r="CP15" s="214"/>
      <c r="CQ15" s="214"/>
      <c r="CR15" s="214"/>
      <c r="CS15" s="215"/>
      <c r="CT15" s="216"/>
      <c r="CU15" s="217"/>
      <c r="CV15" s="217"/>
      <c r="CW15" s="217"/>
      <c r="CX15" s="217"/>
      <c r="CY15" s="217"/>
      <c r="CZ15" s="217"/>
      <c r="DA15" s="218"/>
      <c r="DB15" s="216"/>
      <c r="DC15" s="217"/>
      <c r="DD15" s="217"/>
      <c r="DE15" s="217"/>
      <c r="DF15" s="217"/>
      <c r="DG15" s="217"/>
      <c r="DH15" s="217"/>
      <c r="DI15" s="218"/>
    </row>
    <row r="16" spans="1:119" ht="18.75" customHeight="1" x14ac:dyDescent="0.15">
      <c r="A16" s="63"/>
      <c r="B16" s="189"/>
      <c r="C16" s="190"/>
      <c r="D16" s="190"/>
      <c r="E16" s="190"/>
      <c r="F16" s="190"/>
      <c r="G16" s="190"/>
      <c r="H16" s="190"/>
      <c r="I16" s="190"/>
      <c r="J16" s="190"/>
      <c r="K16" s="191"/>
      <c r="L16" s="200" t="s">
        <v>82</v>
      </c>
      <c r="M16" s="219"/>
      <c r="N16" s="219"/>
      <c r="O16" s="219"/>
      <c r="P16" s="219"/>
      <c r="Q16" s="220"/>
      <c r="R16" s="221" t="s">
        <v>83</v>
      </c>
      <c r="S16" s="222"/>
      <c r="T16" s="222"/>
      <c r="U16" s="222"/>
      <c r="V16" s="223"/>
      <c r="W16" s="85"/>
      <c r="X16" s="86"/>
      <c r="Y16" s="86"/>
      <c r="Z16" s="86"/>
      <c r="AA16" s="86"/>
      <c r="AB16" s="101"/>
      <c r="AC16" s="203">
        <v>11.8</v>
      </c>
      <c r="AD16" s="204"/>
      <c r="AE16" s="204"/>
      <c r="AF16" s="204"/>
      <c r="AG16" s="205"/>
      <c r="AH16" s="203">
        <v>11.2</v>
      </c>
      <c r="AI16" s="204"/>
      <c r="AJ16" s="204"/>
      <c r="AK16" s="204"/>
      <c r="AL16" s="206"/>
      <c r="AM16" s="105"/>
      <c r="AN16" s="106"/>
      <c r="AO16" s="106"/>
      <c r="AP16" s="106"/>
      <c r="AQ16" s="106"/>
      <c r="AR16" s="106"/>
      <c r="AS16" s="106"/>
      <c r="AT16" s="107"/>
      <c r="AU16" s="108"/>
      <c r="AV16" s="109"/>
      <c r="AW16" s="109"/>
      <c r="AX16" s="109"/>
      <c r="AY16" s="110" t="s">
        <v>84</v>
      </c>
      <c r="AZ16" s="111"/>
      <c r="BA16" s="111"/>
      <c r="BB16" s="111"/>
      <c r="BC16" s="111"/>
      <c r="BD16" s="111"/>
      <c r="BE16" s="111"/>
      <c r="BF16" s="111"/>
      <c r="BG16" s="111"/>
      <c r="BH16" s="111"/>
      <c r="BI16" s="111"/>
      <c r="BJ16" s="111"/>
      <c r="BK16" s="111"/>
      <c r="BL16" s="111"/>
      <c r="BM16" s="112"/>
      <c r="BN16" s="113">
        <v>1944827</v>
      </c>
      <c r="BO16" s="114"/>
      <c r="BP16" s="114"/>
      <c r="BQ16" s="114"/>
      <c r="BR16" s="114"/>
      <c r="BS16" s="114"/>
      <c r="BT16" s="114"/>
      <c r="BU16" s="115"/>
      <c r="BV16" s="113">
        <v>1904964</v>
      </c>
      <c r="BW16" s="114"/>
      <c r="BX16" s="114"/>
      <c r="BY16" s="114"/>
      <c r="BZ16" s="114"/>
      <c r="CA16" s="114"/>
      <c r="CB16" s="114"/>
      <c r="CC16" s="115"/>
      <c r="CD16" s="224"/>
      <c r="CE16" s="225"/>
      <c r="CF16" s="225"/>
      <c r="CG16" s="225"/>
      <c r="CH16" s="225"/>
      <c r="CI16" s="225"/>
      <c r="CJ16" s="225"/>
      <c r="CK16" s="225"/>
      <c r="CL16" s="225"/>
      <c r="CM16" s="225"/>
      <c r="CN16" s="225"/>
      <c r="CO16" s="225"/>
      <c r="CP16" s="225"/>
      <c r="CQ16" s="225"/>
      <c r="CR16" s="225"/>
      <c r="CS16" s="226"/>
      <c r="CT16" s="119"/>
      <c r="CU16" s="120"/>
      <c r="CV16" s="120"/>
      <c r="CW16" s="120"/>
      <c r="CX16" s="120"/>
      <c r="CY16" s="120"/>
      <c r="CZ16" s="120"/>
      <c r="DA16" s="121"/>
      <c r="DB16" s="119"/>
      <c r="DC16" s="120"/>
      <c r="DD16" s="120"/>
      <c r="DE16" s="120"/>
      <c r="DF16" s="120"/>
      <c r="DG16" s="120"/>
      <c r="DH16" s="120"/>
      <c r="DI16" s="121"/>
    </row>
    <row r="17" spans="1:113" ht="18.75" customHeight="1" thickBot="1" x14ac:dyDescent="0.2">
      <c r="A17" s="63"/>
      <c r="B17" s="227"/>
      <c r="C17" s="228"/>
      <c r="D17" s="228"/>
      <c r="E17" s="228"/>
      <c r="F17" s="228"/>
      <c r="G17" s="228"/>
      <c r="H17" s="228"/>
      <c r="I17" s="228"/>
      <c r="J17" s="228"/>
      <c r="K17" s="229"/>
      <c r="L17" s="230"/>
      <c r="M17" s="231" t="s">
        <v>85</v>
      </c>
      <c r="N17" s="232"/>
      <c r="O17" s="232"/>
      <c r="P17" s="232"/>
      <c r="Q17" s="233"/>
      <c r="R17" s="221" t="s">
        <v>86</v>
      </c>
      <c r="S17" s="222"/>
      <c r="T17" s="222"/>
      <c r="U17" s="222"/>
      <c r="V17" s="223"/>
      <c r="W17" s="127" t="s">
        <v>87</v>
      </c>
      <c r="X17" s="128"/>
      <c r="Y17" s="128"/>
      <c r="Z17" s="128"/>
      <c r="AA17" s="128"/>
      <c r="AB17" s="123"/>
      <c r="AC17" s="159">
        <v>597</v>
      </c>
      <c r="AD17" s="160"/>
      <c r="AE17" s="160"/>
      <c r="AF17" s="160"/>
      <c r="AG17" s="199"/>
      <c r="AH17" s="159">
        <v>630</v>
      </c>
      <c r="AI17" s="160"/>
      <c r="AJ17" s="160"/>
      <c r="AK17" s="160"/>
      <c r="AL17" s="161"/>
      <c r="AM17" s="105"/>
      <c r="AN17" s="106"/>
      <c r="AO17" s="106"/>
      <c r="AP17" s="106"/>
      <c r="AQ17" s="106"/>
      <c r="AR17" s="106"/>
      <c r="AS17" s="106"/>
      <c r="AT17" s="107"/>
      <c r="AU17" s="108"/>
      <c r="AV17" s="109"/>
      <c r="AW17" s="109"/>
      <c r="AX17" s="109"/>
      <c r="AY17" s="110" t="s">
        <v>88</v>
      </c>
      <c r="AZ17" s="111"/>
      <c r="BA17" s="111"/>
      <c r="BB17" s="111"/>
      <c r="BC17" s="111"/>
      <c r="BD17" s="111"/>
      <c r="BE17" s="111"/>
      <c r="BF17" s="111"/>
      <c r="BG17" s="111"/>
      <c r="BH17" s="111"/>
      <c r="BI17" s="111"/>
      <c r="BJ17" s="111"/>
      <c r="BK17" s="111"/>
      <c r="BL17" s="111"/>
      <c r="BM17" s="112"/>
      <c r="BN17" s="113">
        <v>237643</v>
      </c>
      <c r="BO17" s="114"/>
      <c r="BP17" s="114"/>
      <c r="BQ17" s="114"/>
      <c r="BR17" s="114"/>
      <c r="BS17" s="114"/>
      <c r="BT17" s="114"/>
      <c r="BU17" s="115"/>
      <c r="BV17" s="113">
        <v>232022</v>
      </c>
      <c r="BW17" s="114"/>
      <c r="BX17" s="114"/>
      <c r="BY17" s="114"/>
      <c r="BZ17" s="114"/>
      <c r="CA17" s="114"/>
      <c r="CB17" s="114"/>
      <c r="CC17" s="115"/>
      <c r="CD17" s="224"/>
      <c r="CE17" s="225"/>
      <c r="CF17" s="225"/>
      <c r="CG17" s="225"/>
      <c r="CH17" s="225"/>
      <c r="CI17" s="225"/>
      <c r="CJ17" s="225"/>
      <c r="CK17" s="225"/>
      <c r="CL17" s="225"/>
      <c r="CM17" s="225"/>
      <c r="CN17" s="225"/>
      <c r="CO17" s="225"/>
      <c r="CP17" s="225"/>
      <c r="CQ17" s="225"/>
      <c r="CR17" s="225"/>
      <c r="CS17" s="226"/>
      <c r="CT17" s="119"/>
      <c r="CU17" s="120"/>
      <c r="CV17" s="120"/>
      <c r="CW17" s="120"/>
      <c r="CX17" s="120"/>
      <c r="CY17" s="120"/>
      <c r="CZ17" s="120"/>
      <c r="DA17" s="121"/>
      <c r="DB17" s="119"/>
      <c r="DC17" s="120"/>
      <c r="DD17" s="120"/>
      <c r="DE17" s="120"/>
      <c r="DF17" s="120"/>
      <c r="DG17" s="120"/>
      <c r="DH17" s="120"/>
      <c r="DI17" s="121"/>
    </row>
    <row r="18" spans="1:113" ht="18.75" customHeight="1" thickBot="1" x14ac:dyDescent="0.2">
      <c r="A18" s="63"/>
      <c r="B18" s="234" t="s">
        <v>89</v>
      </c>
      <c r="C18" s="151"/>
      <c r="D18" s="151"/>
      <c r="E18" s="235"/>
      <c r="F18" s="235"/>
      <c r="G18" s="235"/>
      <c r="H18" s="235"/>
      <c r="I18" s="235"/>
      <c r="J18" s="235"/>
      <c r="K18" s="235"/>
      <c r="L18" s="236">
        <v>61.95</v>
      </c>
      <c r="M18" s="236"/>
      <c r="N18" s="236"/>
      <c r="O18" s="236"/>
      <c r="P18" s="236"/>
      <c r="Q18" s="236"/>
      <c r="R18" s="237"/>
      <c r="S18" s="237"/>
      <c r="T18" s="237"/>
      <c r="U18" s="237"/>
      <c r="V18" s="238"/>
      <c r="W18" s="143"/>
      <c r="X18" s="144"/>
      <c r="Y18" s="144"/>
      <c r="Z18" s="144"/>
      <c r="AA18" s="144"/>
      <c r="AB18" s="139"/>
      <c r="AC18" s="239">
        <v>62</v>
      </c>
      <c r="AD18" s="240"/>
      <c r="AE18" s="240"/>
      <c r="AF18" s="240"/>
      <c r="AG18" s="241"/>
      <c r="AH18" s="239">
        <v>61.6</v>
      </c>
      <c r="AI18" s="240"/>
      <c r="AJ18" s="240"/>
      <c r="AK18" s="240"/>
      <c r="AL18" s="242"/>
      <c r="AM18" s="105"/>
      <c r="AN18" s="106"/>
      <c r="AO18" s="106"/>
      <c r="AP18" s="106"/>
      <c r="AQ18" s="106"/>
      <c r="AR18" s="106"/>
      <c r="AS18" s="106"/>
      <c r="AT18" s="107"/>
      <c r="AU18" s="108"/>
      <c r="AV18" s="109"/>
      <c r="AW18" s="109"/>
      <c r="AX18" s="109"/>
      <c r="AY18" s="110" t="s">
        <v>90</v>
      </c>
      <c r="AZ18" s="111"/>
      <c r="BA18" s="111"/>
      <c r="BB18" s="111"/>
      <c r="BC18" s="111"/>
      <c r="BD18" s="111"/>
      <c r="BE18" s="111"/>
      <c r="BF18" s="111"/>
      <c r="BG18" s="111"/>
      <c r="BH18" s="111"/>
      <c r="BI18" s="111"/>
      <c r="BJ18" s="111"/>
      <c r="BK18" s="111"/>
      <c r="BL18" s="111"/>
      <c r="BM18" s="112"/>
      <c r="BN18" s="113">
        <v>1814546</v>
      </c>
      <c r="BO18" s="114"/>
      <c r="BP18" s="114"/>
      <c r="BQ18" s="114"/>
      <c r="BR18" s="114"/>
      <c r="BS18" s="114"/>
      <c r="BT18" s="114"/>
      <c r="BU18" s="115"/>
      <c r="BV18" s="113">
        <v>1696713</v>
      </c>
      <c r="BW18" s="114"/>
      <c r="BX18" s="114"/>
      <c r="BY18" s="114"/>
      <c r="BZ18" s="114"/>
      <c r="CA18" s="114"/>
      <c r="CB18" s="114"/>
      <c r="CC18" s="115"/>
      <c r="CD18" s="224"/>
      <c r="CE18" s="225"/>
      <c r="CF18" s="225"/>
      <c r="CG18" s="225"/>
      <c r="CH18" s="225"/>
      <c r="CI18" s="225"/>
      <c r="CJ18" s="225"/>
      <c r="CK18" s="225"/>
      <c r="CL18" s="225"/>
      <c r="CM18" s="225"/>
      <c r="CN18" s="225"/>
      <c r="CO18" s="225"/>
      <c r="CP18" s="225"/>
      <c r="CQ18" s="225"/>
      <c r="CR18" s="225"/>
      <c r="CS18" s="226"/>
      <c r="CT18" s="119"/>
      <c r="CU18" s="120"/>
      <c r="CV18" s="120"/>
      <c r="CW18" s="120"/>
      <c r="CX18" s="120"/>
      <c r="CY18" s="120"/>
      <c r="CZ18" s="120"/>
      <c r="DA18" s="121"/>
      <c r="DB18" s="119"/>
      <c r="DC18" s="120"/>
      <c r="DD18" s="120"/>
      <c r="DE18" s="120"/>
      <c r="DF18" s="120"/>
      <c r="DG18" s="120"/>
      <c r="DH18" s="120"/>
      <c r="DI18" s="121"/>
    </row>
    <row r="19" spans="1:113" ht="18.75" customHeight="1" thickBot="1" x14ac:dyDescent="0.2">
      <c r="A19" s="63"/>
      <c r="B19" s="234" t="s">
        <v>91</v>
      </c>
      <c r="C19" s="151"/>
      <c r="D19" s="151"/>
      <c r="E19" s="235"/>
      <c r="F19" s="235"/>
      <c r="G19" s="235"/>
      <c r="H19" s="235"/>
      <c r="I19" s="235"/>
      <c r="J19" s="235"/>
      <c r="K19" s="235"/>
      <c r="L19" s="243">
        <v>31</v>
      </c>
      <c r="M19" s="243"/>
      <c r="N19" s="243"/>
      <c r="O19" s="243"/>
      <c r="P19" s="243"/>
      <c r="Q19" s="243"/>
      <c r="R19" s="244"/>
      <c r="S19" s="244"/>
      <c r="T19" s="244"/>
      <c r="U19" s="244"/>
      <c r="V19" s="245"/>
      <c r="W19" s="71"/>
      <c r="X19" s="72"/>
      <c r="Y19" s="72"/>
      <c r="Z19" s="72"/>
      <c r="AA19" s="72"/>
      <c r="AB19" s="72"/>
      <c r="AC19" s="246"/>
      <c r="AD19" s="246"/>
      <c r="AE19" s="246"/>
      <c r="AF19" s="246"/>
      <c r="AG19" s="246"/>
      <c r="AH19" s="246"/>
      <c r="AI19" s="246"/>
      <c r="AJ19" s="246"/>
      <c r="AK19" s="246"/>
      <c r="AL19" s="247"/>
      <c r="AM19" s="105"/>
      <c r="AN19" s="106"/>
      <c r="AO19" s="106"/>
      <c r="AP19" s="106"/>
      <c r="AQ19" s="106"/>
      <c r="AR19" s="106"/>
      <c r="AS19" s="106"/>
      <c r="AT19" s="107"/>
      <c r="AU19" s="108"/>
      <c r="AV19" s="109"/>
      <c r="AW19" s="109"/>
      <c r="AX19" s="109"/>
      <c r="AY19" s="110" t="s">
        <v>92</v>
      </c>
      <c r="AZ19" s="111"/>
      <c r="BA19" s="111"/>
      <c r="BB19" s="111"/>
      <c r="BC19" s="111"/>
      <c r="BD19" s="111"/>
      <c r="BE19" s="111"/>
      <c r="BF19" s="111"/>
      <c r="BG19" s="111"/>
      <c r="BH19" s="111"/>
      <c r="BI19" s="111"/>
      <c r="BJ19" s="111"/>
      <c r="BK19" s="111"/>
      <c r="BL19" s="111"/>
      <c r="BM19" s="112"/>
      <c r="BN19" s="113">
        <v>3018706</v>
      </c>
      <c r="BO19" s="114"/>
      <c r="BP19" s="114"/>
      <c r="BQ19" s="114"/>
      <c r="BR19" s="114"/>
      <c r="BS19" s="114"/>
      <c r="BT19" s="114"/>
      <c r="BU19" s="115"/>
      <c r="BV19" s="113">
        <v>3021663</v>
      </c>
      <c r="BW19" s="114"/>
      <c r="BX19" s="114"/>
      <c r="BY19" s="114"/>
      <c r="BZ19" s="114"/>
      <c r="CA19" s="114"/>
      <c r="CB19" s="114"/>
      <c r="CC19" s="115"/>
      <c r="CD19" s="224"/>
      <c r="CE19" s="225"/>
      <c r="CF19" s="225"/>
      <c r="CG19" s="225"/>
      <c r="CH19" s="225"/>
      <c r="CI19" s="225"/>
      <c r="CJ19" s="225"/>
      <c r="CK19" s="225"/>
      <c r="CL19" s="225"/>
      <c r="CM19" s="225"/>
      <c r="CN19" s="225"/>
      <c r="CO19" s="225"/>
      <c r="CP19" s="225"/>
      <c r="CQ19" s="225"/>
      <c r="CR19" s="225"/>
      <c r="CS19" s="226"/>
      <c r="CT19" s="119"/>
      <c r="CU19" s="120"/>
      <c r="CV19" s="120"/>
      <c r="CW19" s="120"/>
      <c r="CX19" s="120"/>
      <c r="CY19" s="120"/>
      <c r="CZ19" s="120"/>
      <c r="DA19" s="121"/>
      <c r="DB19" s="119"/>
      <c r="DC19" s="120"/>
      <c r="DD19" s="120"/>
      <c r="DE19" s="120"/>
      <c r="DF19" s="120"/>
      <c r="DG19" s="120"/>
      <c r="DH19" s="120"/>
      <c r="DI19" s="121"/>
    </row>
    <row r="20" spans="1:113" ht="18.75" customHeight="1" thickBot="1" x14ac:dyDescent="0.2">
      <c r="A20" s="63"/>
      <c r="B20" s="234" t="s">
        <v>93</v>
      </c>
      <c r="C20" s="151"/>
      <c r="D20" s="151"/>
      <c r="E20" s="235"/>
      <c r="F20" s="235"/>
      <c r="G20" s="235"/>
      <c r="H20" s="235"/>
      <c r="I20" s="235"/>
      <c r="J20" s="235"/>
      <c r="K20" s="235"/>
      <c r="L20" s="243">
        <v>849</v>
      </c>
      <c r="M20" s="243"/>
      <c r="N20" s="243"/>
      <c r="O20" s="243"/>
      <c r="P20" s="243"/>
      <c r="Q20" s="243"/>
      <c r="R20" s="244"/>
      <c r="S20" s="244"/>
      <c r="T20" s="244"/>
      <c r="U20" s="244"/>
      <c r="V20" s="245"/>
      <c r="W20" s="143"/>
      <c r="X20" s="144"/>
      <c r="Y20" s="144"/>
      <c r="Z20" s="144"/>
      <c r="AA20" s="144"/>
      <c r="AB20" s="144"/>
      <c r="AC20" s="248"/>
      <c r="AD20" s="248"/>
      <c r="AE20" s="248"/>
      <c r="AF20" s="248"/>
      <c r="AG20" s="248"/>
      <c r="AH20" s="248"/>
      <c r="AI20" s="248"/>
      <c r="AJ20" s="248"/>
      <c r="AK20" s="248"/>
      <c r="AL20" s="249"/>
      <c r="AM20" s="250"/>
      <c r="AN20" s="169"/>
      <c r="AO20" s="169"/>
      <c r="AP20" s="169"/>
      <c r="AQ20" s="169"/>
      <c r="AR20" s="169"/>
      <c r="AS20" s="169"/>
      <c r="AT20" s="170"/>
      <c r="AU20" s="251"/>
      <c r="AV20" s="252"/>
      <c r="AW20" s="252"/>
      <c r="AX20" s="253"/>
      <c r="AY20" s="110"/>
      <c r="AZ20" s="111"/>
      <c r="BA20" s="111"/>
      <c r="BB20" s="111"/>
      <c r="BC20" s="111"/>
      <c r="BD20" s="111"/>
      <c r="BE20" s="111"/>
      <c r="BF20" s="111"/>
      <c r="BG20" s="111"/>
      <c r="BH20" s="111"/>
      <c r="BI20" s="111"/>
      <c r="BJ20" s="111"/>
      <c r="BK20" s="111"/>
      <c r="BL20" s="111"/>
      <c r="BM20" s="112"/>
      <c r="BN20" s="113"/>
      <c r="BO20" s="114"/>
      <c r="BP20" s="114"/>
      <c r="BQ20" s="114"/>
      <c r="BR20" s="114"/>
      <c r="BS20" s="114"/>
      <c r="BT20" s="114"/>
      <c r="BU20" s="115"/>
      <c r="BV20" s="113"/>
      <c r="BW20" s="114"/>
      <c r="BX20" s="114"/>
      <c r="BY20" s="114"/>
      <c r="BZ20" s="114"/>
      <c r="CA20" s="114"/>
      <c r="CB20" s="114"/>
      <c r="CC20" s="115"/>
      <c r="CD20" s="224"/>
      <c r="CE20" s="225"/>
      <c r="CF20" s="225"/>
      <c r="CG20" s="225"/>
      <c r="CH20" s="225"/>
      <c r="CI20" s="225"/>
      <c r="CJ20" s="225"/>
      <c r="CK20" s="225"/>
      <c r="CL20" s="225"/>
      <c r="CM20" s="225"/>
      <c r="CN20" s="225"/>
      <c r="CO20" s="225"/>
      <c r="CP20" s="225"/>
      <c r="CQ20" s="225"/>
      <c r="CR20" s="225"/>
      <c r="CS20" s="226"/>
      <c r="CT20" s="119"/>
      <c r="CU20" s="120"/>
      <c r="CV20" s="120"/>
      <c r="CW20" s="120"/>
      <c r="CX20" s="120"/>
      <c r="CY20" s="120"/>
      <c r="CZ20" s="120"/>
      <c r="DA20" s="121"/>
      <c r="DB20" s="119"/>
      <c r="DC20" s="120"/>
      <c r="DD20" s="120"/>
      <c r="DE20" s="120"/>
      <c r="DF20" s="120"/>
      <c r="DG20" s="120"/>
      <c r="DH20" s="120"/>
      <c r="DI20" s="121"/>
    </row>
    <row r="21" spans="1:113" ht="18.75" customHeight="1" thickBot="1" x14ac:dyDescent="0.2">
      <c r="A21" s="63"/>
      <c r="B21" s="254" t="s">
        <v>94</v>
      </c>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255"/>
      <c r="AM21" s="255"/>
      <c r="AN21" s="255"/>
      <c r="AO21" s="255"/>
      <c r="AP21" s="255"/>
      <c r="AQ21" s="255"/>
      <c r="AR21" s="255"/>
      <c r="AS21" s="255"/>
      <c r="AT21" s="255"/>
      <c r="AU21" s="255"/>
      <c r="AV21" s="255"/>
      <c r="AW21" s="255"/>
      <c r="AX21" s="256"/>
      <c r="AY21" s="257"/>
      <c r="AZ21" s="258"/>
      <c r="BA21" s="258"/>
      <c r="BB21" s="258"/>
      <c r="BC21" s="258"/>
      <c r="BD21" s="258"/>
      <c r="BE21" s="258"/>
      <c r="BF21" s="258"/>
      <c r="BG21" s="258"/>
      <c r="BH21" s="258"/>
      <c r="BI21" s="258"/>
      <c r="BJ21" s="258"/>
      <c r="BK21" s="258"/>
      <c r="BL21" s="258"/>
      <c r="BM21" s="259"/>
      <c r="BN21" s="260"/>
      <c r="BO21" s="261"/>
      <c r="BP21" s="261"/>
      <c r="BQ21" s="261"/>
      <c r="BR21" s="261"/>
      <c r="BS21" s="261"/>
      <c r="BT21" s="261"/>
      <c r="BU21" s="262"/>
      <c r="BV21" s="260"/>
      <c r="BW21" s="261"/>
      <c r="BX21" s="261"/>
      <c r="BY21" s="261"/>
      <c r="BZ21" s="261"/>
      <c r="CA21" s="261"/>
      <c r="CB21" s="261"/>
      <c r="CC21" s="262"/>
      <c r="CD21" s="224"/>
      <c r="CE21" s="225"/>
      <c r="CF21" s="225"/>
      <c r="CG21" s="225"/>
      <c r="CH21" s="225"/>
      <c r="CI21" s="225"/>
      <c r="CJ21" s="225"/>
      <c r="CK21" s="225"/>
      <c r="CL21" s="225"/>
      <c r="CM21" s="225"/>
      <c r="CN21" s="225"/>
      <c r="CO21" s="225"/>
      <c r="CP21" s="225"/>
      <c r="CQ21" s="225"/>
      <c r="CR21" s="225"/>
      <c r="CS21" s="226"/>
      <c r="CT21" s="119"/>
      <c r="CU21" s="120"/>
      <c r="CV21" s="120"/>
      <c r="CW21" s="120"/>
      <c r="CX21" s="120"/>
      <c r="CY21" s="120"/>
      <c r="CZ21" s="120"/>
      <c r="DA21" s="121"/>
      <c r="DB21" s="119"/>
      <c r="DC21" s="120"/>
      <c r="DD21" s="120"/>
      <c r="DE21" s="120"/>
      <c r="DF21" s="120"/>
      <c r="DG21" s="120"/>
      <c r="DH21" s="120"/>
      <c r="DI21" s="121"/>
    </row>
    <row r="22" spans="1:113" ht="18.75" customHeight="1" x14ac:dyDescent="0.15">
      <c r="A22" s="63"/>
      <c r="B22" s="263" t="s">
        <v>95</v>
      </c>
      <c r="C22" s="264"/>
      <c r="D22" s="265"/>
      <c r="E22" s="125" t="s">
        <v>24</v>
      </c>
      <c r="F22" s="128"/>
      <c r="G22" s="128"/>
      <c r="H22" s="128"/>
      <c r="I22" s="128"/>
      <c r="J22" s="128"/>
      <c r="K22" s="123"/>
      <c r="L22" s="125" t="s">
        <v>96</v>
      </c>
      <c r="M22" s="128"/>
      <c r="N22" s="128"/>
      <c r="O22" s="128"/>
      <c r="P22" s="123"/>
      <c r="Q22" s="266" t="s">
        <v>97</v>
      </c>
      <c r="R22" s="267"/>
      <c r="S22" s="267"/>
      <c r="T22" s="267"/>
      <c r="U22" s="267"/>
      <c r="V22" s="268"/>
      <c r="W22" s="269" t="s">
        <v>98</v>
      </c>
      <c r="X22" s="264"/>
      <c r="Y22" s="265"/>
      <c r="Z22" s="125" t="s">
        <v>24</v>
      </c>
      <c r="AA22" s="128"/>
      <c r="AB22" s="128"/>
      <c r="AC22" s="128"/>
      <c r="AD22" s="128"/>
      <c r="AE22" s="128"/>
      <c r="AF22" s="128"/>
      <c r="AG22" s="123"/>
      <c r="AH22" s="270" t="s">
        <v>99</v>
      </c>
      <c r="AI22" s="128"/>
      <c r="AJ22" s="128"/>
      <c r="AK22" s="128"/>
      <c r="AL22" s="123"/>
      <c r="AM22" s="270" t="s">
        <v>100</v>
      </c>
      <c r="AN22" s="271"/>
      <c r="AO22" s="271"/>
      <c r="AP22" s="271"/>
      <c r="AQ22" s="271"/>
      <c r="AR22" s="272"/>
      <c r="AS22" s="266" t="s">
        <v>97</v>
      </c>
      <c r="AT22" s="267"/>
      <c r="AU22" s="267"/>
      <c r="AV22" s="267"/>
      <c r="AW22" s="267"/>
      <c r="AX22" s="273"/>
      <c r="AY22" s="88" t="s">
        <v>101</v>
      </c>
      <c r="AZ22" s="89"/>
      <c r="BA22" s="89"/>
      <c r="BB22" s="89"/>
      <c r="BC22" s="89"/>
      <c r="BD22" s="89"/>
      <c r="BE22" s="89"/>
      <c r="BF22" s="89"/>
      <c r="BG22" s="89"/>
      <c r="BH22" s="89"/>
      <c r="BI22" s="89"/>
      <c r="BJ22" s="89"/>
      <c r="BK22" s="89"/>
      <c r="BL22" s="89"/>
      <c r="BM22" s="90"/>
      <c r="BN22" s="91">
        <v>3795066</v>
      </c>
      <c r="BO22" s="92"/>
      <c r="BP22" s="92"/>
      <c r="BQ22" s="92"/>
      <c r="BR22" s="92"/>
      <c r="BS22" s="92"/>
      <c r="BT22" s="92"/>
      <c r="BU22" s="93"/>
      <c r="BV22" s="91">
        <v>4043680</v>
      </c>
      <c r="BW22" s="92"/>
      <c r="BX22" s="92"/>
      <c r="BY22" s="92"/>
      <c r="BZ22" s="92"/>
      <c r="CA22" s="92"/>
      <c r="CB22" s="92"/>
      <c r="CC22" s="93"/>
      <c r="CD22" s="224"/>
      <c r="CE22" s="225"/>
      <c r="CF22" s="225"/>
      <c r="CG22" s="225"/>
      <c r="CH22" s="225"/>
      <c r="CI22" s="225"/>
      <c r="CJ22" s="225"/>
      <c r="CK22" s="225"/>
      <c r="CL22" s="225"/>
      <c r="CM22" s="225"/>
      <c r="CN22" s="225"/>
      <c r="CO22" s="225"/>
      <c r="CP22" s="225"/>
      <c r="CQ22" s="225"/>
      <c r="CR22" s="225"/>
      <c r="CS22" s="226"/>
      <c r="CT22" s="119"/>
      <c r="CU22" s="120"/>
      <c r="CV22" s="120"/>
      <c r="CW22" s="120"/>
      <c r="CX22" s="120"/>
      <c r="CY22" s="120"/>
      <c r="CZ22" s="120"/>
      <c r="DA22" s="121"/>
      <c r="DB22" s="119"/>
      <c r="DC22" s="120"/>
      <c r="DD22" s="120"/>
      <c r="DE22" s="120"/>
      <c r="DF22" s="120"/>
      <c r="DG22" s="120"/>
      <c r="DH22" s="120"/>
      <c r="DI22" s="121"/>
    </row>
    <row r="23" spans="1:113" ht="18.75" customHeight="1" x14ac:dyDescent="0.15">
      <c r="A23" s="63"/>
      <c r="B23" s="274"/>
      <c r="C23" s="275"/>
      <c r="D23" s="276"/>
      <c r="E23" s="103"/>
      <c r="F23" s="86"/>
      <c r="G23" s="86"/>
      <c r="H23" s="86"/>
      <c r="I23" s="86"/>
      <c r="J23" s="86"/>
      <c r="K23" s="101"/>
      <c r="L23" s="103"/>
      <c r="M23" s="86"/>
      <c r="N23" s="86"/>
      <c r="O23" s="86"/>
      <c r="P23" s="101"/>
      <c r="Q23" s="277"/>
      <c r="R23" s="278"/>
      <c r="S23" s="278"/>
      <c r="T23" s="278"/>
      <c r="U23" s="278"/>
      <c r="V23" s="279"/>
      <c r="W23" s="280"/>
      <c r="X23" s="275"/>
      <c r="Y23" s="276"/>
      <c r="Z23" s="103"/>
      <c r="AA23" s="86"/>
      <c r="AB23" s="86"/>
      <c r="AC23" s="86"/>
      <c r="AD23" s="86"/>
      <c r="AE23" s="86"/>
      <c r="AF23" s="86"/>
      <c r="AG23" s="101"/>
      <c r="AH23" s="103"/>
      <c r="AI23" s="86"/>
      <c r="AJ23" s="86"/>
      <c r="AK23" s="86"/>
      <c r="AL23" s="101"/>
      <c r="AM23" s="281"/>
      <c r="AN23" s="282"/>
      <c r="AO23" s="282"/>
      <c r="AP23" s="282"/>
      <c r="AQ23" s="282"/>
      <c r="AR23" s="283"/>
      <c r="AS23" s="277"/>
      <c r="AT23" s="278"/>
      <c r="AU23" s="278"/>
      <c r="AV23" s="278"/>
      <c r="AW23" s="278"/>
      <c r="AX23" s="284"/>
      <c r="AY23" s="110" t="s">
        <v>102</v>
      </c>
      <c r="AZ23" s="111"/>
      <c r="BA23" s="111"/>
      <c r="BB23" s="111"/>
      <c r="BC23" s="111"/>
      <c r="BD23" s="111"/>
      <c r="BE23" s="111"/>
      <c r="BF23" s="111"/>
      <c r="BG23" s="111"/>
      <c r="BH23" s="111"/>
      <c r="BI23" s="111"/>
      <c r="BJ23" s="111"/>
      <c r="BK23" s="111"/>
      <c r="BL23" s="111"/>
      <c r="BM23" s="112"/>
      <c r="BN23" s="113">
        <v>3493864</v>
      </c>
      <c r="BO23" s="114"/>
      <c r="BP23" s="114"/>
      <c r="BQ23" s="114"/>
      <c r="BR23" s="114"/>
      <c r="BS23" s="114"/>
      <c r="BT23" s="114"/>
      <c r="BU23" s="115"/>
      <c r="BV23" s="113">
        <v>3802447</v>
      </c>
      <c r="BW23" s="114"/>
      <c r="BX23" s="114"/>
      <c r="BY23" s="114"/>
      <c r="BZ23" s="114"/>
      <c r="CA23" s="114"/>
      <c r="CB23" s="114"/>
      <c r="CC23" s="115"/>
      <c r="CD23" s="224"/>
      <c r="CE23" s="225"/>
      <c r="CF23" s="225"/>
      <c r="CG23" s="225"/>
      <c r="CH23" s="225"/>
      <c r="CI23" s="225"/>
      <c r="CJ23" s="225"/>
      <c r="CK23" s="225"/>
      <c r="CL23" s="225"/>
      <c r="CM23" s="225"/>
      <c r="CN23" s="225"/>
      <c r="CO23" s="225"/>
      <c r="CP23" s="225"/>
      <c r="CQ23" s="225"/>
      <c r="CR23" s="225"/>
      <c r="CS23" s="226"/>
      <c r="CT23" s="119"/>
      <c r="CU23" s="120"/>
      <c r="CV23" s="120"/>
      <c r="CW23" s="120"/>
      <c r="CX23" s="120"/>
      <c r="CY23" s="120"/>
      <c r="CZ23" s="120"/>
      <c r="DA23" s="121"/>
      <c r="DB23" s="119"/>
      <c r="DC23" s="120"/>
      <c r="DD23" s="120"/>
      <c r="DE23" s="120"/>
      <c r="DF23" s="120"/>
      <c r="DG23" s="120"/>
      <c r="DH23" s="120"/>
      <c r="DI23" s="121"/>
    </row>
    <row r="24" spans="1:113" ht="18.75" customHeight="1" thickBot="1" x14ac:dyDescent="0.2">
      <c r="A24" s="63"/>
      <c r="B24" s="274"/>
      <c r="C24" s="275"/>
      <c r="D24" s="276"/>
      <c r="E24" s="158" t="s">
        <v>103</v>
      </c>
      <c r="F24" s="106"/>
      <c r="G24" s="106"/>
      <c r="H24" s="106"/>
      <c r="I24" s="106"/>
      <c r="J24" s="106"/>
      <c r="K24" s="107"/>
      <c r="L24" s="159">
        <v>1</v>
      </c>
      <c r="M24" s="160"/>
      <c r="N24" s="160"/>
      <c r="O24" s="160"/>
      <c r="P24" s="199"/>
      <c r="Q24" s="159">
        <v>6900</v>
      </c>
      <c r="R24" s="160"/>
      <c r="S24" s="160"/>
      <c r="T24" s="160"/>
      <c r="U24" s="160"/>
      <c r="V24" s="199"/>
      <c r="W24" s="280"/>
      <c r="X24" s="275"/>
      <c r="Y24" s="276"/>
      <c r="Z24" s="158" t="s">
        <v>104</v>
      </c>
      <c r="AA24" s="106"/>
      <c r="AB24" s="106"/>
      <c r="AC24" s="106"/>
      <c r="AD24" s="106"/>
      <c r="AE24" s="106"/>
      <c r="AF24" s="106"/>
      <c r="AG24" s="107"/>
      <c r="AH24" s="159">
        <v>62</v>
      </c>
      <c r="AI24" s="160"/>
      <c r="AJ24" s="160"/>
      <c r="AK24" s="160"/>
      <c r="AL24" s="199"/>
      <c r="AM24" s="159">
        <v>185752</v>
      </c>
      <c r="AN24" s="160"/>
      <c r="AO24" s="160"/>
      <c r="AP24" s="160"/>
      <c r="AQ24" s="160"/>
      <c r="AR24" s="199"/>
      <c r="AS24" s="159">
        <v>2996</v>
      </c>
      <c r="AT24" s="160"/>
      <c r="AU24" s="160"/>
      <c r="AV24" s="160"/>
      <c r="AW24" s="160"/>
      <c r="AX24" s="161"/>
      <c r="AY24" s="257" t="s">
        <v>105</v>
      </c>
      <c r="AZ24" s="258"/>
      <c r="BA24" s="258"/>
      <c r="BB24" s="258"/>
      <c r="BC24" s="258"/>
      <c r="BD24" s="258"/>
      <c r="BE24" s="258"/>
      <c r="BF24" s="258"/>
      <c r="BG24" s="258"/>
      <c r="BH24" s="258"/>
      <c r="BI24" s="258"/>
      <c r="BJ24" s="258"/>
      <c r="BK24" s="258"/>
      <c r="BL24" s="258"/>
      <c r="BM24" s="259"/>
      <c r="BN24" s="113">
        <v>3480136</v>
      </c>
      <c r="BO24" s="114"/>
      <c r="BP24" s="114"/>
      <c r="BQ24" s="114"/>
      <c r="BR24" s="114"/>
      <c r="BS24" s="114"/>
      <c r="BT24" s="114"/>
      <c r="BU24" s="115"/>
      <c r="BV24" s="113">
        <v>3685732</v>
      </c>
      <c r="BW24" s="114"/>
      <c r="BX24" s="114"/>
      <c r="BY24" s="114"/>
      <c r="BZ24" s="114"/>
      <c r="CA24" s="114"/>
      <c r="CB24" s="114"/>
      <c r="CC24" s="115"/>
      <c r="CD24" s="224"/>
      <c r="CE24" s="225"/>
      <c r="CF24" s="225"/>
      <c r="CG24" s="225"/>
      <c r="CH24" s="225"/>
      <c r="CI24" s="225"/>
      <c r="CJ24" s="225"/>
      <c r="CK24" s="225"/>
      <c r="CL24" s="225"/>
      <c r="CM24" s="225"/>
      <c r="CN24" s="225"/>
      <c r="CO24" s="225"/>
      <c r="CP24" s="225"/>
      <c r="CQ24" s="225"/>
      <c r="CR24" s="225"/>
      <c r="CS24" s="226"/>
      <c r="CT24" s="119"/>
      <c r="CU24" s="120"/>
      <c r="CV24" s="120"/>
      <c r="CW24" s="120"/>
      <c r="CX24" s="120"/>
      <c r="CY24" s="120"/>
      <c r="CZ24" s="120"/>
      <c r="DA24" s="121"/>
      <c r="DB24" s="119"/>
      <c r="DC24" s="120"/>
      <c r="DD24" s="120"/>
      <c r="DE24" s="120"/>
      <c r="DF24" s="120"/>
      <c r="DG24" s="120"/>
      <c r="DH24" s="120"/>
      <c r="DI24" s="121"/>
    </row>
    <row r="25" spans="1:113" ht="18.75" customHeight="1" x14ac:dyDescent="0.15">
      <c r="A25" s="63"/>
      <c r="B25" s="274"/>
      <c r="C25" s="275"/>
      <c r="D25" s="276"/>
      <c r="E25" s="158" t="s">
        <v>106</v>
      </c>
      <c r="F25" s="106"/>
      <c r="G25" s="106"/>
      <c r="H25" s="106"/>
      <c r="I25" s="106"/>
      <c r="J25" s="106"/>
      <c r="K25" s="107"/>
      <c r="L25" s="159">
        <v>1</v>
      </c>
      <c r="M25" s="160"/>
      <c r="N25" s="160"/>
      <c r="O25" s="160"/>
      <c r="P25" s="199"/>
      <c r="Q25" s="159">
        <v>5630</v>
      </c>
      <c r="R25" s="160"/>
      <c r="S25" s="160"/>
      <c r="T25" s="160"/>
      <c r="U25" s="160"/>
      <c r="V25" s="199"/>
      <c r="W25" s="280"/>
      <c r="X25" s="275"/>
      <c r="Y25" s="276"/>
      <c r="Z25" s="158" t="s">
        <v>107</v>
      </c>
      <c r="AA25" s="106"/>
      <c r="AB25" s="106"/>
      <c r="AC25" s="106"/>
      <c r="AD25" s="106"/>
      <c r="AE25" s="106"/>
      <c r="AF25" s="106"/>
      <c r="AG25" s="107"/>
      <c r="AH25" s="159" t="s">
        <v>64</v>
      </c>
      <c r="AI25" s="160"/>
      <c r="AJ25" s="160"/>
      <c r="AK25" s="160"/>
      <c r="AL25" s="199"/>
      <c r="AM25" s="159" t="s">
        <v>64</v>
      </c>
      <c r="AN25" s="160"/>
      <c r="AO25" s="160"/>
      <c r="AP25" s="160"/>
      <c r="AQ25" s="160"/>
      <c r="AR25" s="199"/>
      <c r="AS25" s="159" t="s">
        <v>64</v>
      </c>
      <c r="AT25" s="160"/>
      <c r="AU25" s="160"/>
      <c r="AV25" s="160"/>
      <c r="AW25" s="160"/>
      <c r="AX25" s="161"/>
      <c r="AY25" s="88" t="s">
        <v>108</v>
      </c>
      <c r="AZ25" s="89"/>
      <c r="BA25" s="89"/>
      <c r="BB25" s="89"/>
      <c r="BC25" s="89"/>
      <c r="BD25" s="89"/>
      <c r="BE25" s="89"/>
      <c r="BF25" s="89"/>
      <c r="BG25" s="89"/>
      <c r="BH25" s="89"/>
      <c r="BI25" s="89"/>
      <c r="BJ25" s="89"/>
      <c r="BK25" s="89"/>
      <c r="BL25" s="89"/>
      <c r="BM25" s="90"/>
      <c r="BN25" s="91" t="s">
        <v>64</v>
      </c>
      <c r="BO25" s="92"/>
      <c r="BP25" s="92"/>
      <c r="BQ25" s="92"/>
      <c r="BR25" s="92"/>
      <c r="BS25" s="92"/>
      <c r="BT25" s="92"/>
      <c r="BU25" s="93"/>
      <c r="BV25" s="91" t="s">
        <v>64</v>
      </c>
      <c r="BW25" s="92"/>
      <c r="BX25" s="92"/>
      <c r="BY25" s="92"/>
      <c r="BZ25" s="92"/>
      <c r="CA25" s="92"/>
      <c r="CB25" s="92"/>
      <c r="CC25" s="93"/>
      <c r="CD25" s="224"/>
      <c r="CE25" s="225"/>
      <c r="CF25" s="225"/>
      <c r="CG25" s="225"/>
      <c r="CH25" s="225"/>
      <c r="CI25" s="225"/>
      <c r="CJ25" s="225"/>
      <c r="CK25" s="225"/>
      <c r="CL25" s="225"/>
      <c r="CM25" s="225"/>
      <c r="CN25" s="225"/>
      <c r="CO25" s="225"/>
      <c r="CP25" s="225"/>
      <c r="CQ25" s="225"/>
      <c r="CR25" s="225"/>
      <c r="CS25" s="226"/>
      <c r="CT25" s="119"/>
      <c r="CU25" s="120"/>
      <c r="CV25" s="120"/>
      <c r="CW25" s="120"/>
      <c r="CX25" s="120"/>
      <c r="CY25" s="120"/>
      <c r="CZ25" s="120"/>
      <c r="DA25" s="121"/>
      <c r="DB25" s="119"/>
      <c r="DC25" s="120"/>
      <c r="DD25" s="120"/>
      <c r="DE25" s="120"/>
      <c r="DF25" s="120"/>
      <c r="DG25" s="120"/>
      <c r="DH25" s="120"/>
      <c r="DI25" s="121"/>
    </row>
    <row r="26" spans="1:113" ht="18.75" customHeight="1" x14ac:dyDescent="0.15">
      <c r="A26" s="63"/>
      <c r="B26" s="274"/>
      <c r="C26" s="275"/>
      <c r="D26" s="276"/>
      <c r="E26" s="158" t="s">
        <v>109</v>
      </c>
      <c r="F26" s="106"/>
      <c r="G26" s="106"/>
      <c r="H26" s="106"/>
      <c r="I26" s="106"/>
      <c r="J26" s="106"/>
      <c r="K26" s="107"/>
      <c r="L26" s="159">
        <v>1</v>
      </c>
      <c r="M26" s="160"/>
      <c r="N26" s="160"/>
      <c r="O26" s="160"/>
      <c r="P26" s="199"/>
      <c r="Q26" s="159">
        <v>5270</v>
      </c>
      <c r="R26" s="160"/>
      <c r="S26" s="160"/>
      <c r="T26" s="160"/>
      <c r="U26" s="160"/>
      <c r="V26" s="199"/>
      <c r="W26" s="280"/>
      <c r="X26" s="275"/>
      <c r="Y26" s="276"/>
      <c r="Z26" s="158" t="s">
        <v>110</v>
      </c>
      <c r="AA26" s="285"/>
      <c r="AB26" s="285"/>
      <c r="AC26" s="285"/>
      <c r="AD26" s="285"/>
      <c r="AE26" s="285"/>
      <c r="AF26" s="285"/>
      <c r="AG26" s="286"/>
      <c r="AH26" s="159">
        <v>2</v>
      </c>
      <c r="AI26" s="160"/>
      <c r="AJ26" s="160"/>
      <c r="AK26" s="160"/>
      <c r="AL26" s="199"/>
      <c r="AM26" s="159" t="s">
        <v>111</v>
      </c>
      <c r="AN26" s="160"/>
      <c r="AO26" s="160"/>
      <c r="AP26" s="160"/>
      <c r="AQ26" s="160"/>
      <c r="AR26" s="199"/>
      <c r="AS26" s="159" t="s">
        <v>111</v>
      </c>
      <c r="AT26" s="160"/>
      <c r="AU26" s="160"/>
      <c r="AV26" s="160"/>
      <c r="AW26" s="160"/>
      <c r="AX26" s="161"/>
      <c r="AY26" s="116" t="s">
        <v>112</v>
      </c>
      <c r="AZ26" s="117"/>
      <c r="BA26" s="117"/>
      <c r="BB26" s="117"/>
      <c r="BC26" s="117"/>
      <c r="BD26" s="117"/>
      <c r="BE26" s="117"/>
      <c r="BF26" s="117"/>
      <c r="BG26" s="117"/>
      <c r="BH26" s="117"/>
      <c r="BI26" s="117"/>
      <c r="BJ26" s="117"/>
      <c r="BK26" s="117"/>
      <c r="BL26" s="117"/>
      <c r="BM26" s="118"/>
      <c r="BN26" s="113" t="s">
        <v>64</v>
      </c>
      <c r="BO26" s="114"/>
      <c r="BP26" s="114"/>
      <c r="BQ26" s="114"/>
      <c r="BR26" s="114"/>
      <c r="BS26" s="114"/>
      <c r="BT26" s="114"/>
      <c r="BU26" s="115"/>
      <c r="BV26" s="113" t="s">
        <v>64</v>
      </c>
      <c r="BW26" s="114"/>
      <c r="BX26" s="114"/>
      <c r="BY26" s="114"/>
      <c r="BZ26" s="114"/>
      <c r="CA26" s="114"/>
      <c r="CB26" s="114"/>
      <c r="CC26" s="115"/>
      <c r="CD26" s="224"/>
      <c r="CE26" s="225"/>
      <c r="CF26" s="225"/>
      <c r="CG26" s="225"/>
      <c r="CH26" s="225"/>
      <c r="CI26" s="225"/>
      <c r="CJ26" s="225"/>
      <c r="CK26" s="225"/>
      <c r="CL26" s="225"/>
      <c r="CM26" s="225"/>
      <c r="CN26" s="225"/>
      <c r="CO26" s="225"/>
      <c r="CP26" s="225"/>
      <c r="CQ26" s="225"/>
      <c r="CR26" s="225"/>
      <c r="CS26" s="226"/>
      <c r="CT26" s="119"/>
      <c r="CU26" s="120"/>
      <c r="CV26" s="120"/>
      <c r="CW26" s="120"/>
      <c r="CX26" s="120"/>
      <c r="CY26" s="120"/>
      <c r="CZ26" s="120"/>
      <c r="DA26" s="121"/>
      <c r="DB26" s="119"/>
      <c r="DC26" s="120"/>
      <c r="DD26" s="120"/>
      <c r="DE26" s="120"/>
      <c r="DF26" s="120"/>
      <c r="DG26" s="120"/>
      <c r="DH26" s="120"/>
      <c r="DI26" s="121"/>
    </row>
    <row r="27" spans="1:113" ht="18.75" customHeight="1" thickBot="1" x14ac:dyDescent="0.2">
      <c r="A27" s="63"/>
      <c r="B27" s="274"/>
      <c r="C27" s="275"/>
      <c r="D27" s="276"/>
      <c r="E27" s="158" t="s">
        <v>113</v>
      </c>
      <c r="F27" s="106"/>
      <c r="G27" s="106"/>
      <c r="H27" s="106"/>
      <c r="I27" s="106"/>
      <c r="J27" s="106"/>
      <c r="K27" s="107"/>
      <c r="L27" s="159">
        <v>1</v>
      </c>
      <c r="M27" s="160"/>
      <c r="N27" s="160"/>
      <c r="O27" s="160"/>
      <c r="P27" s="199"/>
      <c r="Q27" s="159">
        <v>2620</v>
      </c>
      <c r="R27" s="160"/>
      <c r="S27" s="160"/>
      <c r="T27" s="160"/>
      <c r="U27" s="160"/>
      <c r="V27" s="199"/>
      <c r="W27" s="280"/>
      <c r="X27" s="275"/>
      <c r="Y27" s="276"/>
      <c r="Z27" s="158" t="s">
        <v>114</v>
      </c>
      <c r="AA27" s="106"/>
      <c r="AB27" s="106"/>
      <c r="AC27" s="106"/>
      <c r="AD27" s="106"/>
      <c r="AE27" s="106"/>
      <c r="AF27" s="106"/>
      <c r="AG27" s="107"/>
      <c r="AH27" s="159" t="s">
        <v>64</v>
      </c>
      <c r="AI27" s="160"/>
      <c r="AJ27" s="160"/>
      <c r="AK27" s="160"/>
      <c r="AL27" s="199"/>
      <c r="AM27" s="159" t="s">
        <v>64</v>
      </c>
      <c r="AN27" s="160"/>
      <c r="AO27" s="160"/>
      <c r="AP27" s="160"/>
      <c r="AQ27" s="160"/>
      <c r="AR27" s="199"/>
      <c r="AS27" s="159" t="s">
        <v>64</v>
      </c>
      <c r="AT27" s="160"/>
      <c r="AU27" s="160"/>
      <c r="AV27" s="160"/>
      <c r="AW27" s="160"/>
      <c r="AX27" s="161"/>
      <c r="AY27" s="207" t="s">
        <v>115</v>
      </c>
      <c r="AZ27" s="208"/>
      <c r="BA27" s="208"/>
      <c r="BB27" s="208"/>
      <c r="BC27" s="208"/>
      <c r="BD27" s="208"/>
      <c r="BE27" s="208"/>
      <c r="BF27" s="208"/>
      <c r="BG27" s="208"/>
      <c r="BH27" s="208"/>
      <c r="BI27" s="208"/>
      <c r="BJ27" s="208"/>
      <c r="BK27" s="208"/>
      <c r="BL27" s="208"/>
      <c r="BM27" s="209"/>
      <c r="BN27" s="260" t="s">
        <v>64</v>
      </c>
      <c r="BO27" s="261"/>
      <c r="BP27" s="261"/>
      <c r="BQ27" s="261"/>
      <c r="BR27" s="261"/>
      <c r="BS27" s="261"/>
      <c r="BT27" s="261"/>
      <c r="BU27" s="262"/>
      <c r="BV27" s="260" t="s">
        <v>64</v>
      </c>
      <c r="BW27" s="261"/>
      <c r="BX27" s="261"/>
      <c r="BY27" s="261"/>
      <c r="BZ27" s="261"/>
      <c r="CA27" s="261"/>
      <c r="CB27" s="261"/>
      <c r="CC27" s="262"/>
      <c r="CD27" s="287"/>
      <c r="CE27" s="225"/>
      <c r="CF27" s="225"/>
      <c r="CG27" s="225"/>
      <c r="CH27" s="225"/>
      <c r="CI27" s="225"/>
      <c r="CJ27" s="225"/>
      <c r="CK27" s="225"/>
      <c r="CL27" s="225"/>
      <c r="CM27" s="225"/>
      <c r="CN27" s="225"/>
      <c r="CO27" s="225"/>
      <c r="CP27" s="225"/>
      <c r="CQ27" s="225"/>
      <c r="CR27" s="225"/>
      <c r="CS27" s="226"/>
      <c r="CT27" s="119"/>
      <c r="CU27" s="120"/>
      <c r="CV27" s="120"/>
      <c r="CW27" s="120"/>
      <c r="CX27" s="120"/>
      <c r="CY27" s="120"/>
      <c r="CZ27" s="120"/>
      <c r="DA27" s="121"/>
      <c r="DB27" s="119"/>
      <c r="DC27" s="120"/>
      <c r="DD27" s="120"/>
      <c r="DE27" s="120"/>
      <c r="DF27" s="120"/>
      <c r="DG27" s="120"/>
      <c r="DH27" s="120"/>
      <c r="DI27" s="121"/>
    </row>
    <row r="28" spans="1:113" ht="18.75" customHeight="1" x14ac:dyDescent="0.15">
      <c r="A28" s="63"/>
      <c r="B28" s="274"/>
      <c r="C28" s="275"/>
      <c r="D28" s="276"/>
      <c r="E28" s="158" t="s">
        <v>116</v>
      </c>
      <c r="F28" s="106"/>
      <c r="G28" s="106"/>
      <c r="H28" s="106"/>
      <c r="I28" s="106"/>
      <c r="J28" s="106"/>
      <c r="K28" s="107"/>
      <c r="L28" s="159">
        <v>1</v>
      </c>
      <c r="M28" s="160"/>
      <c r="N28" s="160"/>
      <c r="O28" s="160"/>
      <c r="P28" s="199"/>
      <c r="Q28" s="159">
        <v>1990</v>
      </c>
      <c r="R28" s="160"/>
      <c r="S28" s="160"/>
      <c r="T28" s="160"/>
      <c r="U28" s="160"/>
      <c r="V28" s="199"/>
      <c r="W28" s="280"/>
      <c r="X28" s="275"/>
      <c r="Y28" s="276"/>
      <c r="Z28" s="158" t="s">
        <v>117</v>
      </c>
      <c r="AA28" s="106"/>
      <c r="AB28" s="106"/>
      <c r="AC28" s="106"/>
      <c r="AD28" s="106"/>
      <c r="AE28" s="106"/>
      <c r="AF28" s="106"/>
      <c r="AG28" s="107"/>
      <c r="AH28" s="159" t="s">
        <v>64</v>
      </c>
      <c r="AI28" s="160"/>
      <c r="AJ28" s="160"/>
      <c r="AK28" s="160"/>
      <c r="AL28" s="199"/>
      <c r="AM28" s="159" t="s">
        <v>64</v>
      </c>
      <c r="AN28" s="160"/>
      <c r="AO28" s="160"/>
      <c r="AP28" s="160"/>
      <c r="AQ28" s="160"/>
      <c r="AR28" s="199"/>
      <c r="AS28" s="159" t="s">
        <v>64</v>
      </c>
      <c r="AT28" s="160"/>
      <c r="AU28" s="160"/>
      <c r="AV28" s="160"/>
      <c r="AW28" s="160"/>
      <c r="AX28" s="161"/>
      <c r="AY28" s="288" t="s">
        <v>118</v>
      </c>
      <c r="AZ28" s="289"/>
      <c r="BA28" s="289"/>
      <c r="BB28" s="290"/>
      <c r="BC28" s="88" t="s">
        <v>119</v>
      </c>
      <c r="BD28" s="89"/>
      <c r="BE28" s="89"/>
      <c r="BF28" s="89"/>
      <c r="BG28" s="89"/>
      <c r="BH28" s="89"/>
      <c r="BI28" s="89"/>
      <c r="BJ28" s="89"/>
      <c r="BK28" s="89"/>
      <c r="BL28" s="89"/>
      <c r="BM28" s="90"/>
      <c r="BN28" s="91">
        <v>882388</v>
      </c>
      <c r="BO28" s="92"/>
      <c r="BP28" s="92"/>
      <c r="BQ28" s="92"/>
      <c r="BR28" s="92"/>
      <c r="BS28" s="92"/>
      <c r="BT28" s="92"/>
      <c r="BU28" s="93"/>
      <c r="BV28" s="91">
        <v>825906</v>
      </c>
      <c r="BW28" s="92"/>
      <c r="BX28" s="92"/>
      <c r="BY28" s="92"/>
      <c r="BZ28" s="92"/>
      <c r="CA28" s="92"/>
      <c r="CB28" s="92"/>
      <c r="CC28" s="93"/>
      <c r="CD28" s="224"/>
      <c r="CE28" s="225"/>
      <c r="CF28" s="225"/>
      <c r="CG28" s="225"/>
      <c r="CH28" s="225"/>
      <c r="CI28" s="225"/>
      <c r="CJ28" s="225"/>
      <c r="CK28" s="225"/>
      <c r="CL28" s="225"/>
      <c r="CM28" s="225"/>
      <c r="CN28" s="225"/>
      <c r="CO28" s="225"/>
      <c r="CP28" s="225"/>
      <c r="CQ28" s="225"/>
      <c r="CR28" s="225"/>
      <c r="CS28" s="226"/>
      <c r="CT28" s="119"/>
      <c r="CU28" s="120"/>
      <c r="CV28" s="120"/>
      <c r="CW28" s="120"/>
      <c r="CX28" s="120"/>
      <c r="CY28" s="120"/>
      <c r="CZ28" s="120"/>
      <c r="DA28" s="121"/>
      <c r="DB28" s="119"/>
      <c r="DC28" s="120"/>
      <c r="DD28" s="120"/>
      <c r="DE28" s="120"/>
      <c r="DF28" s="120"/>
      <c r="DG28" s="120"/>
      <c r="DH28" s="120"/>
      <c r="DI28" s="121"/>
    </row>
    <row r="29" spans="1:113" ht="18.75" customHeight="1" x14ac:dyDescent="0.15">
      <c r="A29" s="63"/>
      <c r="B29" s="274"/>
      <c r="C29" s="275"/>
      <c r="D29" s="276"/>
      <c r="E29" s="158" t="s">
        <v>120</v>
      </c>
      <c r="F29" s="106"/>
      <c r="G29" s="106"/>
      <c r="H29" s="106"/>
      <c r="I29" s="106"/>
      <c r="J29" s="106"/>
      <c r="K29" s="107"/>
      <c r="L29" s="159">
        <v>7</v>
      </c>
      <c r="M29" s="160"/>
      <c r="N29" s="160"/>
      <c r="O29" s="160"/>
      <c r="P29" s="199"/>
      <c r="Q29" s="159">
        <v>1700</v>
      </c>
      <c r="R29" s="160"/>
      <c r="S29" s="160"/>
      <c r="T29" s="160"/>
      <c r="U29" s="160"/>
      <c r="V29" s="199"/>
      <c r="W29" s="291"/>
      <c r="X29" s="292"/>
      <c r="Y29" s="293"/>
      <c r="Z29" s="158" t="s">
        <v>121</v>
      </c>
      <c r="AA29" s="106"/>
      <c r="AB29" s="106"/>
      <c r="AC29" s="106"/>
      <c r="AD29" s="106"/>
      <c r="AE29" s="106"/>
      <c r="AF29" s="106"/>
      <c r="AG29" s="107"/>
      <c r="AH29" s="159">
        <v>62</v>
      </c>
      <c r="AI29" s="160"/>
      <c r="AJ29" s="160"/>
      <c r="AK29" s="160"/>
      <c r="AL29" s="199"/>
      <c r="AM29" s="159">
        <v>185752</v>
      </c>
      <c r="AN29" s="160"/>
      <c r="AO29" s="160"/>
      <c r="AP29" s="160"/>
      <c r="AQ29" s="160"/>
      <c r="AR29" s="199"/>
      <c r="AS29" s="159">
        <v>2996</v>
      </c>
      <c r="AT29" s="160"/>
      <c r="AU29" s="160"/>
      <c r="AV29" s="160"/>
      <c r="AW29" s="160"/>
      <c r="AX29" s="161"/>
      <c r="AY29" s="294"/>
      <c r="AZ29" s="295"/>
      <c r="BA29" s="295"/>
      <c r="BB29" s="296"/>
      <c r="BC29" s="110" t="s">
        <v>122</v>
      </c>
      <c r="BD29" s="111"/>
      <c r="BE29" s="111"/>
      <c r="BF29" s="111"/>
      <c r="BG29" s="111"/>
      <c r="BH29" s="111"/>
      <c r="BI29" s="111"/>
      <c r="BJ29" s="111"/>
      <c r="BK29" s="111"/>
      <c r="BL29" s="111"/>
      <c r="BM29" s="112"/>
      <c r="BN29" s="113">
        <v>1121107</v>
      </c>
      <c r="BO29" s="114"/>
      <c r="BP29" s="114"/>
      <c r="BQ29" s="114"/>
      <c r="BR29" s="114"/>
      <c r="BS29" s="114"/>
      <c r="BT29" s="114"/>
      <c r="BU29" s="115"/>
      <c r="BV29" s="113">
        <v>1159066</v>
      </c>
      <c r="BW29" s="114"/>
      <c r="BX29" s="114"/>
      <c r="BY29" s="114"/>
      <c r="BZ29" s="114"/>
      <c r="CA29" s="114"/>
      <c r="CB29" s="114"/>
      <c r="CC29" s="115"/>
      <c r="CD29" s="287"/>
      <c r="CE29" s="225"/>
      <c r="CF29" s="225"/>
      <c r="CG29" s="225"/>
      <c r="CH29" s="225"/>
      <c r="CI29" s="225"/>
      <c r="CJ29" s="225"/>
      <c r="CK29" s="225"/>
      <c r="CL29" s="225"/>
      <c r="CM29" s="225"/>
      <c r="CN29" s="225"/>
      <c r="CO29" s="225"/>
      <c r="CP29" s="225"/>
      <c r="CQ29" s="225"/>
      <c r="CR29" s="225"/>
      <c r="CS29" s="226"/>
      <c r="CT29" s="119"/>
      <c r="CU29" s="120"/>
      <c r="CV29" s="120"/>
      <c r="CW29" s="120"/>
      <c r="CX29" s="120"/>
      <c r="CY29" s="120"/>
      <c r="CZ29" s="120"/>
      <c r="DA29" s="121"/>
      <c r="DB29" s="119"/>
      <c r="DC29" s="120"/>
      <c r="DD29" s="120"/>
      <c r="DE29" s="120"/>
      <c r="DF29" s="120"/>
      <c r="DG29" s="120"/>
      <c r="DH29" s="120"/>
      <c r="DI29" s="121"/>
    </row>
    <row r="30" spans="1:113" ht="18.75" customHeight="1" thickBot="1" x14ac:dyDescent="0.2">
      <c r="A30" s="63"/>
      <c r="B30" s="297"/>
      <c r="C30" s="298"/>
      <c r="D30" s="299"/>
      <c r="E30" s="168"/>
      <c r="F30" s="169"/>
      <c r="G30" s="169"/>
      <c r="H30" s="169"/>
      <c r="I30" s="169"/>
      <c r="J30" s="169"/>
      <c r="K30" s="170"/>
      <c r="L30" s="300"/>
      <c r="M30" s="301"/>
      <c r="N30" s="301"/>
      <c r="O30" s="301"/>
      <c r="P30" s="302"/>
      <c r="Q30" s="300"/>
      <c r="R30" s="301"/>
      <c r="S30" s="301"/>
      <c r="T30" s="301"/>
      <c r="U30" s="301"/>
      <c r="V30" s="302"/>
      <c r="W30" s="303" t="s">
        <v>123</v>
      </c>
      <c r="X30" s="304"/>
      <c r="Y30" s="304"/>
      <c r="Z30" s="304"/>
      <c r="AA30" s="304"/>
      <c r="AB30" s="304"/>
      <c r="AC30" s="304"/>
      <c r="AD30" s="304"/>
      <c r="AE30" s="304"/>
      <c r="AF30" s="304"/>
      <c r="AG30" s="305"/>
      <c r="AH30" s="239">
        <v>96.4</v>
      </c>
      <c r="AI30" s="240"/>
      <c r="AJ30" s="240"/>
      <c r="AK30" s="240"/>
      <c r="AL30" s="240"/>
      <c r="AM30" s="240"/>
      <c r="AN30" s="240"/>
      <c r="AO30" s="240"/>
      <c r="AP30" s="240"/>
      <c r="AQ30" s="240"/>
      <c r="AR30" s="240"/>
      <c r="AS30" s="240"/>
      <c r="AT30" s="240"/>
      <c r="AU30" s="240"/>
      <c r="AV30" s="240"/>
      <c r="AW30" s="240"/>
      <c r="AX30" s="242"/>
      <c r="AY30" s="306"/>
      <c r="AZ30" s="307"/>
      <c r="BA30" s="307"/>
      <c r="BB30" s="308"/>
      <c r="BC30" s="257" t="s">
        <v>124</v>
      </c>
      <c r="BD30" s="258"/>
      <c r="BE30" s="258"/>
      <c r="BF30" s="258"/>
      <c r="BG30" s="258"/>
      <c r="BH30" s="258"/>
      <c r="BI30" s="258"/>
      <c r="BJ30" s="258"/>
      <c r="BK30" s="258"/>
      <c r="BL30" s="258"/>
      <c r="BM30" s="259"/>
      <c r="BN30" s="260">
        <v>536483</v>
      </c>
      <c r="BO30" s="261"/>
      <c r="BP30" s="261"/>
      <c r="BQ30" s="261"/>
      <c r="BR30" s="261"/>
      <c r="BS30" s="261"/>
      <c r="BT30" s="261"/>
      <c r="BU30" s="262"/>
      <c r="BV30" s="260">
        <v>577804</v>
      </c>
      <c r="BW30" s="261"/>
      <c r="BX30" s="261"/>
      <c r="BY30" s="261"/>
      <c r="BZ30" s="261"/>
      <c r="CA30" s="261"/>
      <c r="CB30" s="261"/>
      <c r="CC30" s="262"/>
      <c r="CD30" s="309"/>
      <c r="CE30" s="310"/>
      <c r="CF30" s="310"/>
      <c r="CG30" s="310"/>
      <c r="CH30" s="310"/>
      <c r="CI30" s="310"/>
      <c r="CJ30" s="310"/>
      <c r="CK30" s="310"/>
      <c r="CL30" s="310"/>
      <c r="CM30" s="310"/>
      <c r="CN30" s="310"/>
      <c r="CO30" s="310"/>
      <c r="CP30" s="310"/>
      <c r="CQ30" s="310"/>
      <c r="CR30" s="310"/>
      <c r="CS30" s="311"/>
      <c r="CT30" s="312"/>
      <c r="CU30" s="313"/>
      <c r="CV30" s="313"/>
      <c r="CW30" s="313"/>
      <c r="CX30" s="313"/>
      <c r="CY30" s="313"/>
      <c r="CZ30" s="313"/>
      <c r="DA30" s="314"/>
      <c r="DB30" s="312"/>
      <c r="DC30" s="313"/>
      <c r="DD30" s="313"/>
      <c r="DE30" s="313"/>
      <c r="DF30" s="313"/>
      <c r="DG30" s="313"/>
      <c r="DH30" s="313"/>
      <c r="DI30" s="314"/>
    </row>
    <row r="31" spans="1:113" ht="13.5" customHeight="1" x14ac:dyDescent="0.15">
      <c r="A31" s="63"/>
      <c r="B31" s="315"/>
      <c r="DI31" s="316"/>
    </row>
    <row r="32" spans="1:113" ht="13.5" customHeight="1" x14ac:dyDescent="0.15">
      <c r="A32" s="63"/>
      <c r="B32" s="317"/>
      <c r="C32" s="318" t="s">
        <v>125</v>
      </c>
      <c r="D32" s="318"/>
      <c r="E32" s="318"/>
      <c r="F32" s="318"/>
      <c r="G32" s="318"/>
      <c r="H32" s="318"/>
      <c r="I32" s="318"/>
      <c r="J32" s="318"/>
      <c r="K32" s="318"/>
      <c r="L32" s="318"/>
      <c r="M32" s="318"/>
      <c r="N32" s="318"/>
      <c r="O32" s="318"/>
      <c r="P32" s="318"/>
      <c r="Q32" s="318"/>
      <c r="R32" s="318"/>
      <c r="S32" s="318"/>
      <c r="U32" s="117" t="s">
        <v>126</v>
      </c>
      <c r="V32" s="117"/>
      <c r="W32" s="117"/>
      <c r="X32" s="117"/>
      <c r="Y32" s="117"/>
      <c r="Z32" s="117"/>
      <c r="AA32" s="117"/>
      <c r="AB32" s="117"/>
      <c r="AC32" s="117"/>
      <c r="AD32" s="117"/>
      <c r="AE32" s="117"/>
      <c r="AF32" s="117"/>
      <c r="AG32" s="117"/>
      <c r="AH32" s="117"/>
      <c r="AI32" s="117"/>
      <c r="AJ32" s="117"/>
      <c r="AK32" s="117"/>
      <c r="AM32" s="117" t="s">
        <v>127</v>
      </c>
      <c r="AN32" s="117"/>
      <c r="AO32" s="117"/>
      <c r="AP32" s="117"/>
      <c r="AQ32" s="117"/>
      <c r="AR32" s="117"/>
      <c r="AS32" s="117"/>
      <c r="AT32" s="117"/>
      <c r="AU32" s="117"/>
      <c r="AV32" s="117"/>
      <c r="AW32" s="117"/>
      <c r="AX32" s="117"/>
      <c r="AY32" s="117"/>
      <c r="AZ32" s="117"/>
      <c r="BA32" s="117"/>
      <c r="BB32" s="117"/>
      <c r="BC32" s="117"/>
      <c r="BE32" s="117" t="s">
        <v>128</v>
      </c>
      <c r="BF32" s="117"/>
      <c r="BG32" s="117"/>
      <c r="BH32" s="117"/>
      <c r="BI32" s="117"/>
      <c r="BJ32" s="117"/>
      <c r="BK32" s="117"/>
      <c r="BL32" s="117"/>
      <c r="BM32" s="117"/>
      <c r="BN32" s="117"/>
      <c r="BO32" s="117"/>
      <c r="BP32" s="117"/>
      <c r="BQ32" s="117"/>
      <c r="BR32" s="117"/>
      <c r="BS32" s="117"/>
      <c r="BT32" s="117"/>
      <c r="BU32" s="117"/>
      <c r="BW32" s="117" t="s">
        <v>129</v>
      </c>
      <c r="BX32" s="117"/>
      <c r="BY32" s="117"/>
      <c r="BZ32" s="117"/>
      <c r="CA32" s="117"/>
      <c r="CB32" s="117"/>
      <c r="CC32" s="117"/>
      <c r="CD32" s="117"/>
      <c r="CE32" s="117"/>
      <c r="CF32" s="117"/>
      <c r="CG32" s="117"/>
      <c r="CH32" s="117"/>
      <c r="CI32" s="117"/>
      <c r="CJ32" s="117"/>
      <c r="CK32" s="117"/>
      <c r="CL32" s="117"/>
      <c r="CM32" s="117"/>
      <c r="CO32" s="117" t="s">
        <v>130</v>
      </c>
      <c r="CP32" s="117"/>
      <c r="CQ32" s="117"/>
      <c r="CR32" s="117"/>
      <c r="CS32" s="117"/>
      <c r="CT32" s="117"/>
      <c r="CU32" s="117"/>
      <c r="CV32" s="117"/>
      <c r="CW32" s="117"/>
      <c r="CX32" s="117"/>
      <c r="CY32" s="117"/>
      <c r="CZ32" s="117"/>
      <c r="DA32" s="117"/>
      <c r="DB32" s="117"/>
      <c r="DC32" s="117"/>
      <c r="DD32" s="117"/>
      <c r="DE32" s="117"/>
      <c r="DI32" s="316"/>
    </row>
    <row r="33" spans="1:113" ht="13.5" customHeight="1" x14ac:dyDescent="0.15">
      <c r="A33" s="63"/>
      <c r="B33" s="317"/>
      <c r="C33" s="136" t="s">
        <v>131</v>
      </c>
      <c r="D33" s="136"/>
      <c r="E33" s="83" t="s">
        <v>132</v>
      </c>
      <c r="F33" s="83"/>
      <c r="G33" s="83"/>
      <c r="H33" s="83"/>
      <c r="I33" s="83"/>
      <c r="J33" s="83"/>
      <c r="K33" s="83"/>
      <c r="L33" s="83"/>
      <c r="M33" s="83"/>
      <c r="N33" s="83"/>
      <c r="O33" s="83"/>
      <c r="P33" s="83"/>
      <c r="Q33" s="83"/>
      <c r="R33" s="83"/>
      <c r="S33" s="83"/>
      <c r="T33" s="319"/>
      <c r="U33" s="136" t="s">
        <v>131</v>
      </c>
      <c r="V33" s="136"/>
      <c r="W33" s="83" t="s">
        <v>132</v>
      </c>
      <c r="X33" s="83"/>
      <c r="Y33" s="83"/>
      <c r="Z33" s="83"/>
      <c r="AA33" s="83"/>
      <c r="AB33" s="83"/>
      <c r="AC33" s="83"/>
      <c r="AD33" s="83"/>
      <c r="AE33" s="83"/>
      <c r="AF33" s="83"/>
      <c r="AG33" s="83"/>
      <c r="AH33" s="83"/>
      <c r="AI33" s="83"/>
      <c r="AJ33" s="83"/>
      <c r="AK33" s="83"/>
      <c r="AL33" s="319"/>
      <c r="AM33" s="136" t="s">
        <v>131</v>
      </c>
      <c r="AN33" s="136"/>
      <c r="AO33" s="83" t="s">
        <v>132</v>
      </c>
      <c r="AP33" s="83"/>
      <c r="AQ33" s="83"/>
      <c r="AR33" s="83"/>
      <c r="AS33" s="83"/>
      <c r="AT33" s="83"/>
      <c r="AU33" s="83"/>
      <c r="AV33" s="83"/>
      <c r="AW33" s="83"/>
      <c r="AX33" s="83"/>
      <c r="AY33" s="83"/>
      <c r="AZ33" s="83"/>
      <c r="BA33" s="83"/>
      <c r="BB33" s="83"/>
      <c r="BC33" s="83"/>
      <c r="BD33" s="320"/>
      <c r="BE33" s="83" t="s">
        <v>133</v>
      </c>
      <c r="BF33" s="83"/>
      <c r="BG33" s="83" t="s">
        <v>134</v>
      </c>
      <c r="BH33" s="83"/>
      <c r="BI33" s="83"/>
      <c r="BJ33" s="83"/>
      <c r="BK33" s="83"/>
      <c r="BL33" s="83"/>
      <c r="BM33" s="83"/>
      <c r="BN33" s="83"/>
      <c r="BO33" s="83"/>
      <c r="BP33" s="83"/>
      <c r="BQ33" s="83"/>
      <c r="BR33" s="83"/>
      <c r="BS33" s="83"/>
      <c r="BT33" s="83"/>
      <c r="BU33" s="83"/>
      <c r="BV33" s="320"/>
      <c r="BW33" s="136" t="s">
        <v>133</v>
      </c>
      <c r="BX33" s="136"/>
      <c r="BY33" s="83" t="s">
        <v>135</v>
      </c>
      <c r="BZ33" s="83"/>
      <c r="CA33" s="83"/>
      <c r="CB33" s="83"/>
      <c r="CC33" s="83"/>
      <c r="CD33" s="83"/>
      <c r="CE33" s="83"/>
      <c r="CF33" s="83"/>
      <c r="CG33" s="83"/>
      <c r="CH33" s="83"/>
      <c r="CI33" s="83"/>
      <c r="CJ33" s="83"/>
      <c r="CK33" s="83"/>
      <c r="CL33" s="83"/>
      <c r="CM33" s="83"/>
      <c r="CN33" s="319"/>
      <c r="CO33" s="136" t="s">
        <v>131</v>
      </c>
      <c r="CP33" s="136"/>
      <c r="CQ33" s="83" t="s">
        <v>136</v>
      </c>
      <c r="CR33" s="83"/>
      <c r="CS33" s="83"/>
      <c r="CT33" s="83"/>
      <c r="CU33" s="83"/>
      <c r="CV33" s="83"/>
      <c r="CW33" s="83"/>
      <c r="CX33" s="83"/>
      <c r="CY33" s="83"/>
      <c r="CZ33" s="83"/>
      <c r="DA33" s="83"/>
      <c r="DB33" s="83"/>
      <c r="DC33" s="83"/>
      <c r="DD33" s="83"/>
      <c r="DE33" s="83"/>
      <c r="DF33" s="319"/>
      <c r="DG33" s="321" t="s">
        <v>137</v>
      </c>
      <c r="DH33" s="321"/>
      <c r="DI33" s="322"/>
    </row>
    <row r="34" spans="1:113" ht="32.25" customHeight="1" x14ac:dyDescent="0.15">
      <c r="A34" s="63"/>
      <c r="B34" s="317"/>
      <c r="C34" s="323">
        <f>IF(E34="","",1)</f>
        <v>1</v>
      </c>
      <c r="D34" s="323"/>
      <c r="E34" s="324" t="str">
        <f>IF('各会計、関係団体の財政状況及び健全化判断比率'!B7="","",'各会計、関係団体の財政状況及び健全化判断比率'!B7)</f>
        <v>一般会計</v>
      </c>
      <c r="F34" s="324"/>
      <c r="G34" s="324"/>
      <c r="H34" s="324"/>
      <c r="I34" s="324"/>
      <c r="J34" s="324"/>
      <c r="K34" s="324"/>
      <c r="L34" s="324"/>
      <c r="M34" s="324"/>
      <c r="N34" s="324"/>
      <c r="O34" s="324"/>
      <c r="P34" s="324"/>
      <c r="Q34" s="324"/>
      <c r="R34" s="324"/>
      <c r="S34" s="324"/>
      <c r="T34" s="63"/>
      <c r="U34" s="323">
        <f>IF(W34="","",MAX(C34:D43)+1)</f>
        <v>3</v>
      </c>
      <c r="V34" s="323"/>
      <c r="W34" s="324" t="str">
        <f>IF('各会計、関係団体の財政状況及び健全化判断比率'!B28="","",'各会計、関係団体の財政状況及び健全化判断比率'!B28)</f>
        <v>国民健康保険特別会計（事業勘定）</v>
      </c>
      <c r="X34" s="324"/>
      <c r="Y34" s="324"/>
      <c r="Z34" s="324"/>
      <c r="AA34" s="324"/>
      <c r="AB34" s="324"/>
      <c r="AC34" s="324"/>
      <c r="AD34" s="324"/>
      <c r="AE34" s="324"/>
      <c r="AF34" s="324"/>
      <c r="AG34" s="324"/>
      <c r="AH34" s="324"/>
      <c r="AI34" s="324"/>
      <c r="AJ34" s="324"/>
      <c r="AK34" s="324"/>
      <c r="AL34" s="63"/>
      <c r="AM34" s="323">
        <f>IF(AO34="","",MAX(C34:D43,U34:V43)+1)</f>
        <v>8</v>
      </c>
      <c r="AN34" s="323"/>
      <c r="AO34" s="324" t="str">
        <f>IF('各会計、関係団体の財政状況及び健全化判断比率'!B33="","",'各会計、関係団体の財政状況及び健全化判断比率'!B33)</f>
        <v>簡易水道事業会計</v>
      </c>
      <c r="AP34" s="324"/>
      <c r="AQ34" s="324"/>
      <c r="AR34" s="324"/>
      <c r="AS34" s="324"/>
      <c r="AT34" s="324"/>
      <c r="AU34" s="324"/>
      <c r="AV34" s="324"/>
      <c r="AW34" s="324"/>
      <c r="AX34" s="324"/>
      <c r="AY34" s="324"/>
      <c r="AZ34" s="324"/>
      <c r="BA34" s="324"/>
      <c r="BB34" s="324"/>
      <c r="BC34" s="324"/>
      <c r="BD34" s="63"/>
      <c r="BE34" s="323" t="str">
        <f>IF(BG34="","",MAX(C34:D43,U34:V43,AM34:AN43)+1)</f>
        <v/>
      </c>
      <c r="BF34" s="323"/>
      <c r="BG34" s="324"/>
      <c r="BH34" s="324"/>
      <c r="BI34" s="324"/>
      <c r="BJ34" s="324"/>
      <c r="BK34" s="324"/>
      <c r="BL34" s="324"/>
      <c r="BM34" s="324"/>
      <c r="BN34" s="324"/>
      <c r="BO34" s="324"/>
      <c r="BP34" s="324"/>
      <c r="BQ34" s="324"/>
      <c r="BR34" s="324"/>
      <c r="BS34" s="324"/>
      <c r="BT34" s="324"/>
      <c r="BU34" s="324"/>
      <c r="BV34" s="63"/>
      <c r="BW34" s="323">
        <f>IF(BY34="","",MAX(C34:D43,U34:V43,AM34:AN43,BE34:BF43)+1)</f>
        <v>10</v>
      </c>
      <c r="BX34" s="323"/>
      <c r="BY34" s="324" t="str">
        <f>IF('各会計、関係団体の財政状況及び健全化判断比率'!B68="","",'各会計、関係団体の財政状況及び健全化判断比率'!B68)</f>
        <v>京都府市町村議会議員公務災害補償等組合（一般会計）</v>
      </c>
      <c r="BZ34" s="324"/>
      <c r="CA34" s="324"/>
      <c r="CB34" s="324"/>
      <c r="CC34" s="324"/>
      <c r="CD34" s="324"/>
      <c r="CE34" s="324"/>
      <c r="CF34" s="324"/>
      <c r="CG34" s="324"/>
      <c r="CH34" s="324"/>
      <c r="CI34" s="324"/>
      <c r="CJ34" s="324"/>
      <c r="CK34" s="324"/>
      <c r="CL34" s="324"/>
      <c r="CM34" s="324"/>
      <c r="CN34" s="63"/>
      <c r="CO34" s="323" t="str">
        <f>IF(CQ34="","",MAX(C34:D43,U34:V43,AM34:AN43,BE34:BF43,BW34:BX43)+1)</f>
        <v/>
      </c>
      <c r="CP34" s="323"/>
      <c r="CQ34" s="324" t="str">
        <f>IF('各会計、関係団体の財政状況及び健全化判断比率'!BS7="","",'各会計、関係団体の財政状況及び健全化判断比率'!BS7)</f>
        <v/>
      </c>
      <c r="CR34" s="324"/>
      <c r="CS34" s="324"/>
      <c r="CT34" s="324"/>
      <c r="CU34" s="324"/>
      <c r="CV34" s="324"/>
      <c r="CW34" s="324"/>
      <c r="CX34" s="324"/>
      <c r="CY34" s="324"/>
      <c r="CZ34" s="324"/>
      <c r="DA34" s="324"/>
      <c r="DB34" s="324"/>
      <c r="DC34" s="324"/>
      <c r="DD34" s="324"/>
      <c r="DE34" s="324"/>
      <c r="DG34" s="325" t="str">
        <f>IF('各会計、関係団体の財政状況及び健全化判断比率'!BR7="","",'各会計、関係団体の財政状況及び健全化判断比率'!BR7)</f>
        <v/>
      </c>
      <c r="DH34" s="325"/>
      <c r="DI34" s="322"/>
    </row>
    <row r="35" spans="1:113" ht="32.25" customHeight="1" x14ac:dyDescent="0.15">
      <c r="A35" s="63"/>
      <c r="B35" s="317"/>
      <c r="C35" s="323">
        <f>IF(E35="","",C34+1)</f>
        <v>2</v>
      </c>
      <c r="D35" s="323"/>
      <c r="E35" s="324" t="str">
        <f>IF('各会計、関係団体の財政状況及び健全化判断比率'!B8="","",'各会計、関係団体の財政状況及び健全化判断比率'!B8)</f>
        <v>訪問看護事業特別会計</v>
      </c>
      <c r="F35" s="324"/>
      <c r="G35" s="324"/>
      <c r="H35" s="324"/>
      <c r="I35" s="324"/>
      <c r="J35" s="324"/>
      <c r="K35" s="324"/>
      <c r="L35" s="324"/>
      <c r="M35" s="324"/>
      <c r="N35" s="324"/>
      <c r="O35" s="324"/>
      <c r="P35" s="324"/>
      <c r="Q35" s="324"/>
      <c r="R35" s="324"/>
      <c r="S35" s="324"/>
      <c r="T35" s="63"/>
      <c r="U35" s="323">
        <f>IF(W35="","",U34+1)</f>
        <v>4</v>
      </c>
      <c r="V35" s="323"/>
      <c r="W35" s="324" t="str">
        <f>IF('各会計、関係団体の財政状況及び健全化判断比率'!B29="","",'各会計、関係団体の財政状況及び健全化判断比率'!B29)</f>
        <v>国民健康保険特別会計（直診勘定）</v>
      </c>
      <c r="X35" s="324"/>
      <c r="Y35" s="324"/>
      <c r="Z35" s="324"/>
      <c r="AA35" s="324"/>
      <c r="AB35" s="324"/>
      <c r="AC35" s="324"/>
      <c r="AD35" s="324"/>
      <c r="AE35" s="324"/>
      <c r="AF35" s="324"/>
      <c r="AG35" s="324"/>
      <c r="AH35" s="324"/>
      <c r="AI35" s="324"/>
      <c r="AJ35" s="324"/>
      <c r="AK35" s="324"/>
      <c r="AL35" s="63"/>
      <c r="AM35" s="323">
        <f t="shared" ref="AM35:AM43" si="0">IF(AO35="","",AM34+1)</f>
        <v>9</v>
      </c>
      <c r="AN35" s="323"/>
      <c r="AO35" s="324" t="str">
        <f>IF('各会計、関係団体の財政状況及び健全化判断比率'!B34="","",'各会計、関係団体の財政状況及び健全化判断比率'!B34)</f>
        <v>下水道事業会計</v>
      </c>
      <c r="AP35" s="324"/>
      <c r="AQ35" s="324"/>
      <c r="AR35" s="324"/>
      <c r="AS35" s="324"/>
      <c r="AT35" s="324"/>
      <c r="AU35" s="324"/>
      <c r="AV35" s="324"/>
      <c r="AW35" s="324"/>
      <c r="AX35" s="324"/>
      <c r="AY35" s="324"/>
      <c r="AZ35" s="324"/>
      <c r="BA35" s="324"/>
      <c r="BB35" s="324"/>
      <c r="BC35" s="324"/>
      <c r="BD35" s="63"/>
      <c r="BE35" s="323" t="str">
        <f t="shared" ref="BE35:BE43" si="1">IF(BG35="","",BE34+1)</f>
        <v/>
      </c>
      <c r="BF35" s="323"/>
      <c r="BG35" s="324"/>
      <c r="BH35" s="324"/>
      <c r="BI35" s="324"/>
      <c r="BJ35" s="324"/>
      <c r="BK35" s="324"/>
      <c r="BL35" s="324"/>
      <c r="BM35" s="324"/>
      <c r="BN35" s="324"/>
      <c r="BO35" s="324"/>
      <c r="BP35" s="324"/>
      <c r="BQ35" s="324"/>
      <c r="BR35" s="324"/>
      <c r="BS35" s="324"/>
      <c r="BT35" s="324"/>
      <c r="BU35" s="324"/>
      <c r="BV35" s="63"/>
      <c r="BW35" s="323">
        <f t="shared" ref="BW35:BW43" si="2">IF(BY35="","",BW34+1)</f>
        <v>11</v>
      </c>
      <c r="BX35" s="323"/>
      <c r="BY35" s="324" t="str">
        <f>IF('各会計、関係団体の財政状況及び健全化判断比率'!B69="","",'各会計、関係団体の財政状況及び健全化判断比率'!B69)</f>
        <v>京都府市町村職員退職手当組合（一般会計）</v>
      </c>
      <c r="BZ35" s="324"/>
      <c r="CA35" s="324"/>
      <c r="CB35" s="324"/>
      <c r="CC35" s="324"/>
      <c r="CD35" s="324"/>
      <c r="CE35" s="324"/>
      <c r="CF35" s="324"/>
      <c r="CG35" s="324"/>
      <c r="CH35" s="324"/>
      <c r="CI35" s="324"/>
      <c r="CJ35" s="324"/>
      <c r="CK35" s="324"/>
      <c r="CL35" s="324"/>
      <c r="CM35" s="324"/>
      <c r="CN35" s="63"/>
      <c r="CO35" s="323" t="str">
        <f t="shared" ref="CO35:CO43" si="3">IF(CQ35="","",CO34+1)</f>
        <v/>
      </c>
      <c r="CP35" s="323"/>
      <c r="CQ35" s="324" t="str">
        <f>IF('各会計、関係団体の財政状況及び健全化判断比率'!BS8="","",'各会計、関係団体の財政状況及び健全化判断比率'!BS8)</f>
        <v/>
      </c>
      <c r="CR35" s="324"/>
      <c r="CS35" s="324"/>
      <c r="CT35" s="324"/>
      <c r="CU35" s="324"/>
      <c r="CV35" s="324"/>
      <c r="CW35" s="324"/>
      <c r="CX35" s="324"/>
      <c r="CY35" s="324"/>
      <c r="CZ35" s="324"/>
      <c r="DA35" s="324"/>
      <c r="DB35" s="324"/>
      <c r="DC35" s="324"/>
      <c r="DD35" s="324"/>
      <c r="DE35" s="324"/>
      <c r="DG35" s="325" t="str">
        <f>IF('各会計、関係団体の財政状況及び健全化判断比率'!BR8="","",'各会計、関係団体の財政状況及び健全化判断比率'!BR8)</f>
        <v/>
      </c>
      <c r="DH35" s="325"/>
      <c r="DI35" s="322"/>
    </row>
    <row r="36" spans="1:113" ht="32.25" customHeight="1" x14ac:dyDescent="0.15">
      <c r="A36" s="63"/>
      <c r="B36" s="317"/>
      <c r="C36" s="323" t="str">
        <f>IF(E36="","",C35+1)</f>
        <v/>
      </c>
      <c r="D36" s="323"/>
      <c r="E36" s="324" t="str">
        <f>IF('各会計、関係団体の財政状況及び健全化判断比率'!B9="","",'各会計、関係団体の財政状況及び健全化判断比率'!B9)</f>
        <v/>
      </c>
      <c r="F36" s="324"/>
      <c r="G36" s="324"/>
      <c r="H36" s="324"/>
      <c r="I36" s="324"/>
      <c r="J36" s="324"/>
      <c r="K36" s="324"/>
      <c r="L36" s="324"/>
      <c r="M36" s="324"/>
      <c r="N36" s="324"/>
      <c r="O36" s="324"/>
      <c r="P36" s="324"/>
      <c r="Q36" s="324"/>
      <c r="R36" s="324"/>
      <c r="S36" s="324"/>
      <c r="T36" s="63"/>
      <c r="U36" s="323">
        <f t="shared" ref="U36:U43" si="4">IF(W36="","",U35+1)</f>
        <v>5</v>
      </c>
      <c r="V36" s="323"/>
      <c r="W36" s="324" t="str">
        <f>IF('各会計、関係団体の財政状況及び健全化判断比率'!B30="","",'各会計、関係団体の財政状況及び健全化判断比率'!B30)</f>
        <v>介護保険特別会計（保険事業勘定）</v>
      </c>
      <c r="X36" s="324"/>
      <c r="Y36" s="324"/>
      <c r="Z36" s="324"/>
      <c r="AA36" s="324"/>
      <c r="AB36" s="324"/>
      <c r="AC36" s="324"/>
      <c r="AD36" s="324"/>
      <c r="AE36" s="324"/>
      <c r="AF36" s="324"/>
      <c r="AG36" s="324"/>
      <c r="AH36" s="324"/>
      <c r="AI36" s="324"/>
      <c r="AJ36" s="324"/>
      <c r="AK36" s="324"/>
      <c r="AL36" s="63"/>
      <c r="AM36" s="323" t="str">
        <f t="shared" si="0"/>
        <v/>
      </c>
      <c r="AN36" s="323"/>
      <c r="AO36" s="324"/>
      <c r="AP36" s="324"/>
      <c r="AQ36" s="324"/>
      <c r="AR36" s="324"/>
      <c r="AS36" s="324"/>
      <c r="AT36" s="324"/>
      <c r="AU36" s="324"/>
      <c r="AV36" s="324"/>
      <c r="AW36" s="324"/>
      <c r="AX36" s="324"/>
      <c r="AY36" s="324"/>
      <c r="AZ36" s="324"/>
      <c r="BA36" s="324"/>
      <c r="BB36" s="324"/>
      <c r="BC36" s="324"/>
      <c r="BD36" s="63"/>
      <c r="BE36" s="323" t="str">
        <f t="shared" si="1"/>
        <v/>
      </c>
      <c r="BF36" s="323"/>
      <c r="BG36" s="324"/>
      <c r="BH36" s="324"/>
      <c r="BI36" s="324"/>
      <c r="BJ36" s="324"/>
      <c r="BK36" s="324"/>
      <c r="BL36" s="324"/>
      <c r="BM36" s="324"/>
      <c r="BN36" s="324"/>
      <c r="BO36" s="324"/>
      <c r="BP36" s="324"/>
      <c r="BQ36" s="324"/>
      <c r="BR36" s="324"/>
      <c r="BS36" s="324"/>
      <c r="BT36" s="324"/>
      <c r="BU36" s="324"/>
      <c r="BV36" s="63"/>
      <c r="BW36" s="323">
        <f t="shared" si="2"/>
        <v>12</v>
      </c>
      <c r="BX36" s="323"/>
      <c r="BY36" s="324" t="str">
        <f>IF('各会計、関係団体の財政状況及び健全化判断比率'!B70="","",'各会計、関係団体の財政状況及び健全化判断比率'!B70)</f>
        <v>京都府住宅新築資金等貸付事業管理組合（一般会計）</v>
      </c>
      <c r="BZ36" s="324"/>
      <c r="CA36" s="324"/>
      <c r="CB36" s="324"/>
      <c r="CC36" s="324"/>
      <c r="CD36" s="324"/>
      <c r="CE36" s="324"/>
      <c r="CF36" s="324"/>
      <c r="CG36" s="324"/>
      <c r="CH36" s="324"/>
      <c r="CI36" s="324"/>
      <c r="CJ36" s="324"/>
      <c r="CK36" s="324"/>
      <c r="CL36" s="324"/>
      <c r="CM36" s="324"/>
      <c r="CN36" s="63"/>
      <c r="CO36" s="323" t="str">
        <f t="shared" si="3"/>
        <v/>
      </c>
      <c r="CP36" s="323"/>
      <c r="CQ36" s="324" t="str">
        <f>IF('各会計、関係団体の財政状況及び健全化判断比率'!BS9="","",'各会計、関係団体の財政状況及び健全化判断比率'!BS9)</f>
        <v/>
      </c>
      <c r="CR36" s="324"/>
      <c r="CS36" s="324"/>
      <c r="CT36" s="324"/>
      <c r="CU36" s="324"/>
      <c r="CV36" s="324"/>
      <c r="CW36" s="324"/>
      <c r="CX36" s="324"/>
      <c r="CY36" s="324"/>
      <c r="CZ36" s="324"/>
      <c r="DA36" s="324"/>
      <c r="DB36" s="324"/>
      <c r="DC36" s="324"/>
      <c r="DD36" s="324"/>
      <c r="DE36" s="324"/>
      <c r="DG36" s="325" t="str">
        <f>IF('各会計、関係団体の財政状況及び健全化判断比率'!BR9="","",'各会計、関係団体の財政状況及び健全化判断比率'!BR9)</f>
        <v/>
      </c>
      <c r="DH36" s="325"/>
      <c r="DI36" s="322"/>
    </row>
    <row r="37" spans="1:113" ht="32.25" customHeight="1" x14ac:dyDescent="0.15">
      <c r="A37" s="63"/>
      <c r="B37" s="317"/>
      <c r="C37" s="323" t="str">
        <f>IF(E37="","",C36+1)</f>
        <v/>
      </c>
      <c r="D37" s="323"/>
      <c r="E37" s="324" t="str">
        <f>IF('各会計、関係団体の財政状況及び健全化判断比率'!B10="","",'各会計、関係団体の財政状況及び健全化判断比率'!B10)</f>
        <v/>
      </c>
      <c r="F37" s="324"/>
      <c r="G37" s="324"/>
      <c r="H37" s="324"/>
      <c r="I37" s="324"/>
      <c r="J37" s="324"/>
      <c r="K37" s="324"/>
      <c r="L37" s="324"/>
      <c r="M37" s="324"/>
      <c r="N37" s="324"/>
      <c r="O37" s="324"/>
      <c r="P37" s="324"/>
      <c r="Q37" s="324"/>
      <c r="R37" s="324"/>
      <c r="S37" s="324"/>
      <c r="T37" s="63"/>
      <c r="U37" s="323">
        <f t="shared" si="4"/>
        <v>6</v>
      </c>
      <c r="V37" s="323"/>
      <c r="W37" s="324" t="str">
        <f>IF('各会計、関係団体の財政状況及び健全化判断比率'!B31="","",'各会計、関係団体の財政状況及び健全化判断比率'!B31)</f>
        <v>後期高齢者医療特別会計</v>
      </c>
      <c r="X37" s="324"/>
      <c r="Y37" s="324"/>
      <c r="Z37" s="324"/>
      <c r="AA37" s="324"/>
      <c r="AB37" s="324"/>
      <c r="AC37" s="324"/>
      <c r="AD37" s="324"/>
      <c r="AE37" s="324"/>
      <c r="AF37" s="324"/>
      <c r="AG37" s="324"/>
      <c r="AH37" s="324"/>
      <c r="AI37" s="324"/>
      <c r="AJ37" s="324"/>
      <c r="AK37" s="324"/>
      <c r="AL37" s="63"/>
      <c r="AM37" s="323" t="str">
        <f t="shared" si="0"/>
        <v/>
      </c>
      <c r="AN37" s="323"/>
      <c r="AO37" s="324"/>
      <c r="AP37" s="324"/>
      <c r="AQ37" s="324"/>
      <c r="AR37" s="324"/>
      <c r="AS37" s="324"/>
      <c r="AT37" s="324"/>
      <c r="AU37" s="324"/>
      <c r="AV37" s="324"/>
      <c r="AW37" s="324"/>
      <c r="AX37" s="324"/>
      <c r="AY37" s="324"/>
      <c r="AZ37" s="324"/>
      <c r="BA37" s="324"/>
      <c r="BB37" s="324"/>
      <c r="BC37" s="324"/>
      <c r="BD37" s="63"/>
      <c r="BE37" s="323" t="str">
        <f t="shared" si="1"/>
        <v/>
      </c>
      <c r="BF37" s="323"/>
      <c r="BG37" s="324"/>
      <c r="BH37" s="324"/>
      <c r="BI37" s="324"/>
      <c r="BJ37" s="324"/>
      <c r="BK37" s="324"/>
      <c r="BL37" s="324"/>
      <c r="BM37" s="324"/>
      <c r="BN37" s="324"/>
      <c r="BO37" s="324"/>
      <c r="BP37" s="324"/>
      <c r="BQ37" s="324"/>
      <c r="BR37" s="324"/>
      <c r="BS37" s="324"/>
      <c r="BT37" s="324"/>
      <c r="BU37" s="324"/>
      <c r="BV37" s="63"/>
      <c r="BW37" s="323">
        <f t="shared" si="2"/>
        <v>13</v>
      </c>
      <c r="BX37" s="323"/>
      <c r="BY37" s="324" t="str">
        <f>IF('各会計、関係団体の財政状況及び健全化判断比率'!B71="","",'各会計、関係団体の財政状況及び健全化判断比率'!B71)</f>
        <v>京都府住宅新築資金等貸付事業管理組合（特別会計）</v>
      </c>
      <c r="BZ37" s="324"/>
      <c r="CA37" s="324"/>
      <c r="CB37" s="324"/>
      <c r="CC37" s="324"/>
      <c r="CD37" s="324"/>
      <c r="CE37" s="324"/>
      <c r="CF37" s="324"/>
      <c r="CG37" s="324"/>
      <c r="CH37" s="324"/>
      <c r="CI37" s="324"/>
      <c r="CJ37" s="324"/>
      <c r="CK37" s="324"/>
      <c r="CL37" s="324"/>
      <c r="CM37" s="324"/>
      <c r="CN37" s="63"/>
      <c r="CO37" s="323" t="str">
        <f t="shared" si="3"/>
        <v/>
      </c>
      <c r="CP37" s="323"/>
      <c r="CQ37" s="324" t="str">
        <f>IF('各会計、関係団体の財政状況及び健全化判断比率'!BS10="","",'各会計、関係団体の財政状況及び健全化判断比率'!BS10)</f>
        <v/>
      </c>
      <c r="CR37" s="324"/>
      <c r="CS37" s="324"/>
      <c r="CT37" s="324"/>
      <c r="CU37" s="324"/>
      <c r="CV37" s="324"/>
      <c r="CW37" s="324"/>
      <c r="CX37" s="324"/>
      <c r="CY37" s="324"/>
      <c r="CZ37" s="324"/>
      <c r="DA37" s="324"/>
      <c r="DB37" s="324"/>
      <c r="DC37" s="324"/>
      <c r="DD37" s="324"/>
      <c r="DE37" s="324"/>
      <c r="DG37" s="325" t="str">
        <f>IF('各会計、関係団体の財政状況及び健全化判断比率'!BR10="","",'各会計、関係団体の財政状況及び健全化判断比率'!BR10)</f>
        <v/>
      </c>
      <c r="DH37" s="325"/>
      <c r="DI37" s="322"/>
    </row>
    <row r="38" spans="1:113" ht="32.25" customHeight="1" x14ac:dyDescent="0.15">
      <c r="A38" s="63"/>
      <c r="B38" s="317"/>
      <c r="C38" s="323" t="str">
        <f t="shared" ref="C38:C43" si="5">IF(E38="","",C37+1)</f>
        <v/>
      </c>
      <c r="D38" s="323"/>
      <c r="E38" s="324" t="str">
        <f>IF('各会計、関係団体の財政状況及び健全化判断比率'!B11="","",'各会計、関係団体の財政状況及び健全化判断比率'!B11)</f>
        <v/>
      </c>
      <c r="F38" s="324"/>
      <c r="G38" s="324"/>
      <c r="H38" s="324"/>
      <c r="I38" s="324"/>
      <c r="J38" s="324"/>
      <c r="K38" s="324"/>
      <c r="L38" s="324"/>
      <c r="M38" s="324"/>
      <c r="N38" s="324"/>
      <c r="O38" s="324"/>
      <c r="P38" s="324"/>
      <c r="Q38" s="324"/>
      <c r="R38" s="324"/>
      <c r="S38" s="324"/>
      <c r="T38" s="63"/>
      <c r="U38" s="323">
        <f t="shared" si="4"/>
        <v>7</v>
      </c>
      <c r="V38" s="323"/>
      <c r="W38" s="324" t="str">
        <f>IF('各会計、関係団体の財政状況及び健全化判断比率'!B32="","",'各会計、関係団体の財政状況及び健全化判断比率'!B32)</f>
        <v>介護保険特別会計（介護サービス事業勘定）</v>
      </c>
      <c r="X38" s="324"/>
      <c r="Y38" s="324"/>
      <c r="Z38" s="324"/>
      <c r="AA38" s="324"/>
      <c r="AB38" s="324"/>
      <c r="AC38" s="324"/>
      <c r="AD38" s="324"/>
      <c r="AE38" s="324"/>
      <c r="AF38" s="324"/>
      <c r="AG38" s="324"/>
      <c r="AH38" s="324"/>
      <c r="AI38" s="324"/>
      <c r="AJ38" s="324"/>
      <c r="AK38" s="324"/>
      <c r="AL38" s="63"/>
      <c r="AM38" s="323" t="str">
        <f t="shared" si="0"/>
        <v/>
      </c>
      <c r="AN38" s="323"/>
      <c r="AO38" s="324"/>
      <c r="AP38" s="324"/>
      <c r="AQ38" s="324"/>
      <c r="AR38" s="324"/>
      <c r="AS38" s="324"/>
      <c r="AT38" s="324"/>
      <c r="AU38" s="324"/>
      <c r="AV38" s="324"/>
      <c r="AW38" s="324"/>
      <c r="AX38" s="324"/>
      <c r="AY38" s="324"/>
      <c r="AZ38" s="324"/>
      <c r="BA38" s="324"/>
      <c r="BB38" s="324"/>
      <c r="BC38" s="324"/>
      <c r="BD38" s="63"/>
      <c r="BE38" s="323" t="str">
        <f t="shared" si="1"/>
        <v/>
      </c>
      <c r="BF38" s="323"/>
      <c r="BG38" s="324"/>
      <c r="BH38" s="324"/>
      <c r="BI38" s="324"/>
      <c r="BJ38" s="324"/>
      <c r="BK38" s="324"/>
      <c r="BL38" s="324"/>
      <c r="BM38" s="324"/>
      <c r="BN38" s="324"/>
      <c r="BO38" s="324"/>
      <c r="BP38" s="324"/>
      <c r="BQ38" s="324"/>
      <c r="BR38" s="324"/>
      <c r="BS38" s="324"/>
      <c r="BT38" s="324"/>
      <c r="BU38" s="324"/>
      <c r="BV38" s="63"/>
      <c r="BW38" s="323">
        <f t="shared" si="2"/>
        <v>14</v>
      </c>
      <c r="BX38" s="323"/>
      <c r="BY38" s="324" t="str">
        <f>IF('各会計、関係団体の財政状況及び健全化判断比率'!B72="","",'各会計、関係団体の財政状況及び健全化判断比率'!B72)</f>
        <v>京都府自治会館管理組合（一般会計）</v>
      </c>
      <c r="BZ38" s="324"/>
      <c r="CA38" s="324"/>
      <c r="CB38" s="324"/>
      <c r="CC38" s="324"/>
      <c r="CD38" s="324"/>
      <c r="CE38" s="324"/>
      <c r="CF38" s="324"/>
      <c r="CG38" s="324"/>
      <c r="CH38" s="324"/>
      <c r="CI38" s="324"/>
      <c r="CJ38" s="324"/>
      <c r="CK38" s="324"/>
      <c r="CL38" s="324"/>
      <c r="CM38" s="324"/>
      <c r="CN38" s="63"/>
      <c r="CO38" s="323" t="str">
        <f t="shared" si="3"/>
        <v/>
      </c>
      <c r="CP38" s="323"/>
      <c r="CQ38" s="324" t="str">
        <f>IF('各会計、関係団体の財政状況及び健全化判断比率'!BS11="","",'各会計、関係団体の財政状況及び健全化判断比率'!BS11)</f>
        <v/>
      </c>
      <c r="CR38" s="324"/>
      <c r="CS38" s="324"/>
      <c r="CT38" s="324"/>
      <c r="CU38" s="324"/>
      <c r="CV38" s="324"/>
      <c r="CW38" s="324"/>
      <c r="CX38" s="324"/>
      <c r="CY38" s="324"/>
      <c r="CZ38" s="324"/>
      <c r="DA38" s="324"/>
      <c r="DB38" s="324"/>
      <c r="DC38" s="324"/>
      <c r="DD38" s="324"/>
      <c r="DE38" s="324"/>
      <c r="DG38" s="325" t="str">
        <f>IF('各会計、関係団体の財政状況及び健全化判断比率'!BR11="","",'各会計、関係団体の財政状況及び健全化判断比率'!BR11)</f>
        <v/>
      </c>
      <c r="DH38" s="325"/>
      <c r="DI38" s="322"/>
    </row>
    <row r="39" spans="1:113" ht="32.25" customHeight="1" x14ac:dyDescent="0.15">
      <c r="A39" s="63"/>
      <c r="B39" s="317"/>
      <c r="C39" s="323" t="str">
        <f t="shared" si="5"/>
        <v/>
      </c>
      <c r="D39" s="323"/>
      <c r="E39" s="324" t="str">
        <f>IF('各会計、関係団体の財政状況及び健全化判断比率'!B12="","",'各会計、関係団体の財政状況及び健全化判断比率'!B12)</f>
        <v/>
      </c>
      <c r="F39" s="324"/>
      <c r="G39" s="324"/>
      <c r="H39" s="324"/>
      <c r="I39" s="324"/>
      <c r="J39" s="324"/>
      <c r="K39" s="324"/>
      <c r="L39" s="324"/>
      <c r="M39" s="324"/>
      <c r="N39" s="324"/>
      <c r="O39" s="324"/>
      <c r="P39" s="324"/>
      <c r="Q39" s="324"/>
      <c r="R39" s="324"/>
      <c r="S39" s="324"/>
      <c r="T39" s="63"/>
      <c r="U39" s="323" t="str">
        <f t="shared" si="4"/>
        <v/>
      </c>
      <c r="V39" s="323"/>
      <c r="W39" s="324"/>
      <c r="X39" s="324"/>
      <c r="Y39" s="324"/>
      <c r="Z39" s="324"/>
      <c r="AA39" s="324"/>
      <c r="AB39" s="324"/>
      <c r="AC39" s="324"/>
      <c r="AD39" s="324"/>
      <c r="AE39" s="324"/>
      <c r="AF39" s="324"/>
      <c r="AG39" s="324"/>
      <c r="AH39" s="324"/>
      <c r="AI39" s="324"/>
      <c r="AJ39" s="324"/>
      <c r="AK39" s="324"/>
      <c r="AL39" s="63"/>
      <c r="AM39" s="323" t="str">
        <f t="shared" si="0"/>
        <v/>
      </c>
      <c r="AN39" s="323"/>
      <c r="AO39" s="324"/>
      <c r="AP39" s="324"/>
      <c r="AQ39" s="324"/>
      <c r="AR39" s="324"/>
      <c r="AS39" s="324"/>
      <c r="AT39" s="324"/>
      <c r="AU39" s="324"/>
      <c r="AV39" s="324"/>
      <c r="AW39" s="324"/>
      <c r="AX39" s="324"/>
      <c r="AY39" s="324"/>
      <c r="AZ39" s="324"/>
      <c r="BA39" s="324"/>
      <c r="BB39" s="324"/>
      <c r="BC39" s="324"/>
      <c r="BD39" s="63"/>
      <c r="BE39" s="323" t="str">
        <f t="shared" si="1"/>
        <v/>
      </c>
      <c r="BF39" s="323"/>
      <c r="BG39" s="324"/>
      <c r="BH39" s="324"/>
      <c r="BI39" s="324"/>
      <c r="BJ39" s="324"/>
      <c r="BK39" s="324"/>
      <c r="BL39" s="324"/>
      <c r="BM39" s="324"/>
      <c r="BN39" s="324"/>
      <c r="BO39" s="324"/>
      <c r="BP39" s="324"/>
      <c r="BQ39" s="324"/>
      <c r="BR39" s="324"/>
      <c r="BS39" s="324"/>
      <c r="BT39" s="324"/>
      <c r="BU39" s="324"/>
      <c r="BV39" s="63"/>
      <c r="BW39" s="323">
        <f t="shared" si="2"/>
        <v>15</v>
      </c>
      <c r="BX39" s="323"/>
      <c r="BY39" s="324" t="str">
        <f>IF('各会計、関係団体の財政状況及び健全化判断比率'!B73="","",'各会計、関係団体の財政状況及び健全化判断比率'!B73)</f>
        <v>宮津与謝消防組合（一般会計）</v>
      </c>
      <c r="BZ39" s="324"/>
      <c r="CA39" s="324"/>
      <c r="CB39" s="324"/>
      <c r="CC39" s="324"/>
      <c r="CD39" s="324"/>
      <c r="CE39" s="324"/>
      <c r="CF39" s="324"/>
      <c r="CG39" s="324"/>
      <c r="CH39" s="324"/>
      <c r="CI39" s="324"/>
      <c r="CJ39" s="324"/>
      <c r="CK39" s="324"/>
      <c r="CL39" s="324"/>
      <c r="CM39" s="324"/>
      <c r="CN39" s="63"/>
      <c r="CO39" s="323" t="str">
        <f t="shared" si="3"/>
        <v/>
      </c>
      <c r="CP39" s="323"/>
      <c r="CQ39" s="324" t="str">
        <f>IF('各会計、関係団体の財政状況及び健全化判断比率'!BS12="","",'各会計、関係団体の財政状況及び健全化判断比率'!BS12)</f>
        <v/>
      </c>
      <c r="CR39" s="324"/>
      <c r="CS39" s="324"/>
      <c r="CT39" s="324"/>
      <c r="CU39" s="324"/>
      <c r="CV39" s="324"/>
      <c r="CW39" s="324"/>
      <c r="CX39" s="324"/>
      <c r="CY39" s="324"/>
      <c r="CZ39" s="324"/>
      <c r="DA39" s="324"/>
      <c r="DB39" s="324"/>
      <c r="DC39" s="324"/>
      <c r="DD39" s="324"/>
      <c r="DE39" s="324"/>
      <c r="DG39" s="325" t="str">
        <f>IF('各会計、関係団体の財政状況及び健全化判断比率'!BR12="","",'各会計、関係団体の財政状況及び健全化判断比率'!BR12)</f>
        <v/>
      </c>
      <c r="DH39" s="325"/>
      <c r="DI39" s="322"/>
    </row>
    <row r="40" spans="1:113" ht="32.25" customHeight="1" x14ac:dyDescent="0.15">
      <c r="A40" s="63"/>
      <c r="B40" s="317"/>
      <c r="C40" s="323" t="str">
        <f t="shared" si="5"/>
        <v/>
      </c>
      <c r="D40" s="323"/>
      <c r="E40" s="324" t="str">
        <f>IF('各会計、関係団体の財政状況及び健全化判断比率'!B13="","",'各会計、関係団体の財政状況及び健全化判断比率'!B13)</f>
        <v/>
      </c>
      <c r="F40" s="324"/>
      <c r="G40" s="324"/>
      <c r="H40" s="324"/>
      <c r="I40" s="324"/>
      <c r="J40" s="324"/>
      <c r="K40" s="324"/>
      <c r="L40" s="324"/>
      <c r="M40" s="324"/>
      <c r="N40" s="324"/>
      <c r="O40" s="324"/>
      <c r="P40" s="324"/>
      <c r="Q40" s="324"/>
      <c r="R40" s="324"/>
      <c r="S40" s="324"/>
      <c r="T40" s="63"/>
      <c r="U40" s="323" t="str">
        <f t="shared" si="4"/>
        <v/>
      </c>
      <c r="V40" s="323"/>
      <c r="W40" s="324"/>
      <c r="X40" s="324"/>
      <c r="Y40" s="324"/>
      <c r="Z40" s="324"/>
      <c r="AA40" s="324"/>
      <c r="AB40" s="324"/>
      <c r="AC40" s="324"/>
      <c r="AD40" s="324"/>
      <c r="AE40" s="324"/>
      <c r="AF40" s="324"/>
      <c r="AG40" s="324"/>
      <c r="AH40" s="324"/>
      <c r="AI40" s="324"/>
      <c r="AJ40" s="324"/>
      <c r="AK40" s="324"/>
      <c r="AL40" s="63"/>
      <c r="AM40" s="323" t="str">
        <f t="shared" si="0"/>
        <v/>
      </c>
      <c r="AN40" s="323"/>
      <c r="AO40" s="324"/>
      <c r="AP40" s="324"/>
      <c r="AQ40" s="324"/>
      <c r="AR40" s="324"/>
      <c r="AS40" s="324"/>
      <c r="AT40" s="324"/>
      <c r="AU40" s="324"/>
      <c r="AV40" s="324"/>
      <c r="AW40" s="324"/>
      <c r="AX40" s="324"/>
      <c r="AY40" s="324"/>
      <c r="AZ40" s="324"/>
      <c r="BA40" s="324"/>
      <c r="BB40" s="324"/>
      <c r="BC40" s="324"/>
      <c r="BD40" s="63"/>
      <c r="BE40" s="323" t="str">
        <f t="shared" si="1"/>
        <v/>
      </c>
      <c r="BF40" s="323"/>
      <c r="BG40" s="324"/>
      <c r="BH40" s="324"/>
      <c r="BI40" s="324"/>
      <c r="BJ40" s="324"/>
      <c r="BK40" s="324"/>
      <c r="BL40" s="324"/>
      <c r="BM40" s="324"/>
      <c r="BN40" s="324"/>
      <c r="BO40" s="324"/>
      <c r="BP40" s="324"/>
      <c r="BQ40" s="324"/>
      <c r="BR40" s="324"/>
      <c r="BS40" s="324"/>
      <c r="BT40" s="324"/>
      <c r="BU40" s="324"/>
      <c r="BV40" s="63"/>
      <c r="BW40" s="323">
        <f t="shared" si="2"/>
        <v>16</v>
      </c>
      <c r="BX40" s="323"/>
      <c r="BY40" s="324" t="str">
        <f>IF('各会計、関係団体の財政状況及び健全化判断比率'!B74="","",'各会計、関係団体の財政状況及び健全化判断比率'!B74)</f>
        <v>京都府後期高齢者医療広域連合（一般会計）</v>
      </c>
      <c r="BZ40" s="324"/>
      <c r="CA40" s="324"/>
      <c r="CB40" s="324"/>
      <c r="CC40" s="324"/>
      <c r="CD40" s="324"/>
      <c r="CE40" s="324"/>
      <c r="CF40" s="324"/>
      <c r="CG40" s="324"/>
      <c r="CH40" s="324"/>
      <c r="CI40" s="324"/>
      <c r="CJ40" s="324"/>
      <c r="CK40" s="324"/>
      <c r="CL40" s="324"/>
      <c r="CM40" s="324"/>
      <c r="CN40" s="63"/>
      <c r="CO40" s="323" t="str">
        <f t="shared" si="3"/>
        <v/>
      </c>
      <c r="CP40" s="323"/>
      <c r="CQ40" s="324" t="str">
        <f>IF('各会計、関係団体の財政状況及び健全化判断比率'!BS13="","",'各会計、関係団体の財政状況及び健全化判断比率'!BS13)</f>
        <v/>
      </c>
      <c r="CR40" s="324"/>
      <c r="CS40" s="324"/>
      <c r="CT40" s="324"/>
      <c r="CU40" s="324"/>
      <c r="CV40" s="324"/>
      <c r="CW40" s="324"/>
      <c r="CX40" s="324"/>
      <c r="CY40" s="324"/>
      <c r="CZ40" s="324"/>
      <c r="DA40" s="324"/>
      <c r="DB40" s="324"/>
      <c r="DC40" s="324"/>
      <c r="DD40" s="324"/>
      <c r="DE40" s="324"/>
      <c r="DG40" s="325" t="str">
        <f>IF('各会計、関係団体の財政状況及び健全化判断比率'!BR13="","",'各会計、関係団体の財政状況及び健全化判断比率'!BR13)</f>
        <v/>
      </c>
      <c r="DH40" s="325"/>
      <c r="DI40" s="322"/>
    </row>
    <row r="41" spans="1:113" ht="32.25" customHeight="1" x14ac:dyDescent="0.15">
      <c r="A41" s="63"/>
      <c r="B41" s="317"/>
      <c r="C41" s="323" t="str">
        <f t="shared" si="5"/>
        <v/>
      </c>
      <c r="D41" s="323"/>
      <c r="E41" s="324" t="str">
        <f>IF('各会計、関係団体の財政状況及び健全化判断比率'!B14="","",'各会計、関係団体の財政状況及び健全化判断比率'!B14)</f>
        <v/>
      </c>
      <c r="F41" s="324"/>
      <c r="G41" s="324"/>
      <c r="H41" s="324"/>
      <c r="I41" s="324"/>
      <c r="J41" s="324"/>
      <c r="K41" s="324"/>
      <c r="L41" s="324"/>
      <c r="M41" s="324"/>
      <c r="N41" s="324"/>
      <c r="O41" s="324"/>
      <c r="P41" s="324"/>
      <c r="Q41" s="324"/>
      <c r="R41" s="324"/>
      <c r="S41" s="324"/>
      <c r="T41" s="63"/>
      <c r="U41" s="323" t="str">
        <f t="shared" si="4"/>
        <v/>
      </c>
      <c r="V41" s="323"/>
      <c r="W41" s="324"/>
      <c r="X41" s="324"/>
      <c r="Y41" s="324"/>
      <c r="Z41" s="324"/>
      <c r="AA41" s="324"/>
      <c r="AB41" s="324"/>
      <c r="AC41" s="324"/>
      <c r="AD41" s="324"/>
      <c r="AE41" s="324"/>
      <c r="AF41" s="324"/>
      <c r="AG41" s="324"/>
      <c r="AH41" s="324"/>
      <c r="AI41" s="324"/>
      <c r="AJ41" s="324"/>
      <c r="AK41" s="324"/>
      <c r="AL41" s="63"/>
      <c r="AM41" s="323" t="str">
        <f t="shared" si="0"/>
        <v/>
      </c>
      <c r="AN41" s="323"/>
      <c r="AO41" s="324"/>
      <c r="AP41" s="324"/>
      <c r="AQ41" s="324"/>
      <c r="AR41" s="324"/>
      <c r="AS41" s="324"/>
      <c r="AT41" s="324"/>
      <c r="AU41" s="324"/>
      <c r="AV41" s="324"/>
      <c r="AW41" s="324"/>
      <c r="AX41" s="324"/>
      <c r="AY41" s="324"/>
      <c r="AZ41" s="324"/>
      <c r="BA41" s="324"/>
      <c r="BB41" s="324"/>
      <c r="BC41" s="324"/>
      <c r="BD41" s="63"/>
      <c r="BE41" s="323" t="str">
        <f t="shared" si="1"/>
        <v/>
      </c>
      <c r="BF41" s="323"/>
      <c r="BG41" s="324"/>
      <c r="BH41" s="324"/>
      <c r="BI41" s="324"/>
      <c r="BJ41" s="324"/>
      <c r="BK41" s="324"/>
      <c r="BL41" s="324"/>
      <c r="BM41" s="324"/>
      <c r="BN41" s="324"/>
      <c r="BO41" s="324"/>
      <c r="BP41" s="324"/>
      <c r="BQ41" s="324"/>
      <c r="BR41" s="324"/>
      <c r="BS41" s="324"/>
      <c r="BT41" s="324"/>
      <c r="BU41" s="324"/>
      <c r="BV41" s="63"/>
      <c r="BW41" s="323">
        <f t="shared" si="2"/>
        <v>17</v>
      </c>
      <c r="BX41" s="323"/>
      <c r="BY41" s="324" t="str">
        <f>IF('各会計、関係団体の財政状況及び健全化判断比率'!B75="","",'各会計、関係団体の財政状況及び健全化判断比率'!B75)</f>
        <v>京都府後期高齢者医療広域連合（特別会計）</v>
      </c>
      <c r="BZ41" s="324"/>
      <c r="CA41" s="324"/>
      <c r="CB41" s="324"/>
      <c r="CC41" s="324"/>
      <c r="CD41" s="324"/>
      <c r="CE41" s="324"/>
      <c r="CF41" s="324"/>
      <c r="CG41" s="324"/>
      <c r="CH41" s="324"/>
      <c r="CI41" s="324"/>
      <c r="CJ41" s="324"/>
      <c r="CK41" s="324"/>
      <c r="CL41" s="324"/>
      <c r="CM41" s="324"/>
      <c r="CN41" s="63"/>
      <c r="CO41" s="323" t="str">
        <f t="shared" si="3"/>
        <v/>
      </c>
      <c r="CP41" s="323"/>
      <c r="CQ41" s="324" t="str">
        <f>IF('各会計、関係団体の財政状況及び健全化判断比率'!BS14="","",'各会計、関係団体の財政状況及び健全化判断比率'!BS14)</f>
        <v/>
      </c>
      <c r="CR41" s="324"/>
      <c r="CS41" s="324"/>
      <c r="CT41" s="324"/>
      <c r="CU41" s="324"/>
      <c r="CV41" s="324"/>
      <c r="CW41" s="324"/>
      <c r="CX41" s="324"/>
      <c r="CY41" s="324"/>
      <c r="CZ41" s="324"/>
      <c r="DA41" s="324"/>
      <c r="DB41" s="324"/>
      <c r="DC41" s="324"/>
      <c r="DD41" s="324"/>
      <c r="DE41" s="324"/>
      <c r="DG41" s="325" t="str">
        <f>IF('各会計、関係団体の財政状況及び健全化判断比率'!BR14="","",'各会計、関係団体の財政状況及び健全化判断比率'!BR14)</f>
        <v/>
      </c>
      <c r="DH41" s="325"/>
      <c r="DI41" s="322"/>
    </row>
    <row r="42" spans="1:113" ht="32.25" customHeight="1" x14ac:dyDescent="0.15">
      <c r="B42" s="317"/>
      <c r="C42" s="323" t="str">
        <f t="shared" si="5"/>
        <v/>
      </c>
      <c r="D42" s="323"/>
      <c r="E42" s="324" t="str">
        <f>IF('各会計、関係団体の財政状況及び健全化判断比率'!B15="","",'各会計、関係団体の財政状況及び健全化判断比率'!B15)</f>
        <v/>
      </c>
      <c r="F42" s="324"/>
      <c r="G42" s="324"/>
      <c r="H42" s="324"/>
      <c r="I42" s="324"/>
      <c r="J42" s="324"/>
      <c r="K42" s="324"/>
      <c r="L42" s="324"/>
      <c r="M42" s="324"/>
      <c r="N42" s="324"/>
      <c r="O42" s="324"/>
      <c r="P42" s="324"/>
      <c r="Q42" s="324"/>
      <c r="R42" s="324"/>
      <c r="S42" s="324"/>
      <c r="T42" s="63"/>
      <c r="U42" s="323" t="str">
        <f t="shared" si="4"/>
        <v/>
      </c>
      <c r="V42" s="323"/>
      <c r="W42" s="324"/>
      <c r="X42" s="324"/>
      <c r="Y42" s="324"/>
      <c r="Z42" s="324"/>
      <c r="AA42" s="324"/>
      <c r="AB42" s="324"/>
      <c r="AC42" s="324"/>
      <c r="AD42" s="324"/>
      <c r="AE42" s="324"/>
      <c r="AF42" s="324"/>
      <c r="AG42" s="324"/>
      <c r="AH42" s="324"/>
      <c r="AI42" s="324"/>
      <c r="AJ42" s="324"/>
      <c r="AK42" s="324"/>
      <c r="AL42" s="63"/>
      <c r="AM42" s="323" t="str">
        <f t="shared" si="0"/>
        <v/>
      </c>
      <c r="AN42" s="323"/>
      <c r="AO42" s="324"/>
      <c r="AP42" s="324"/>
      <c r="AQ42" s="324"/>
      <c r="AR42" s="324"/>
      <c r="AS42" s="324"/>
      <c r="AT42" s="324"/>
      <c r="AU42" s="324"/>
      <c r="AV42" s="324"/>
      <c r="AW42" s="324"/>
      <c r="AX42" s="324"/>
      <c r="AY42" s="324"/>
      <c r="AZ42" s="324"/>
      <c r="BA42" s="324"/>
      <c r="BB42" s="324"/>
      <c r="BC42" s="324"/>
      <c r="BD42" s="63"/>
      <c r="BE42" s="323" t="str">
        <f t="shared" si="1"/>
        <v/>
      </c>
      <c r="BF42" s="323"/>
      <c r="BG42" s="324"/>
      <c r="BH42" s="324"/>
      <c r="BI42" s="324"/>
      <c r="BJ42" s="324"/>
      <c r="BK42" s="324"/>
      <c r="BL42" s="324"/>
      <c r="BM42" s="324"/>
      <c r="BN42" s="324"/>
      <c r="BO42" s="324"/>
      <c r="BP42" s="324"/>
      <c r="BQ42" s="324"/>
      <c r="BR42" s="324"/>
      <c r="BS42" s="324"/>
      <c r="BT42" s="324"/>
      <c r="BU42" s="324"/>
      <c r="BV42" s="63"/>
      <c r="BW42" s="323">
        <f t="shared" si="2"/>
        <v>18</v>
      </c>
      <c r="BX42" s="323"/>
      <c r="BY42" s="324" t="str">
        <f>IF('各会計、関係団体の財政状況及び健全化判断比率'!B76="","",'各会計、関係団体の財政状況及び健全化判断比率'!B76)</f>
        <v>京都地方税機構（一般会計）</v>
      </c>
      <c r="BZ42" s="324"/>
      <c r="CA42" s="324"/>
      <c r="CB42" s="324"/>
      <c r="CC42" s="324"/>
      <c r="CD42" s="324"/>
      <c r="CE42" s="324"/>
      <c r="CF42" s="324"/>
      <c r="CG42" s="324"/>
      <c r="CH42" s="324"/>
      <c r="CI42" s="324"/>
      <c r="CJ42" s="324"/>
      <c r="CK42" s="324"/>
      <c r="CL42" s="324"/>
      <c r="CM42" s="324"/>
      <c r="CN42" s="63"/>
      <c r="CO42" s="323" t="str">
        <f t="shared" si="3"/>
        <v/>
      </c>
      <c r="CP42" s="323"/>
      <c r="CQ42" s="324" t="str">
        <f>IF('各会計、関係団体の財政状況及び健全化判断比率'!BS15="","",'各会計、関係団体の財政状況及び健全化判断比率'!BS15)</f>
        <v/>
      </c>
      <c r="CR42" s="324"/>
      <c r="CS42" s="324"/>
      <c r="CT42" s="324"/>
      <c r="CU42" s="324"/>
      <c r="CV42" s="324"/>
      <c r="CW42" s="324"/>
      <c r="CX42" s="324"/>
      <c r="CY42" s="324"/>
      <c r="CZ42" s="324"/>
      <c r="DA42" s="324"/>
      <c r="DB42" s="324"/>
      <c r="DC42" s="324"/>
      <c r="DD42" s="324"/>
      <c r="DE42" s="324"/>
      <c r="DG42" s="325" t="str">
        <f>IF('各会計、関係団体の財政状況及び健全化判断比率'!BR15="","",'各会計、関係団体の財政状況及び健全化判断比率'!BR15)</f>
        <v/>
      </c>
      <c r="DH42" s="325"/>
      <c r="DI42" s="322"/>
    </row>
    <row r="43" spans="1:113" ht="32.25" customHeight="1" x14ac:dyDescent="0.15">
      <c r="B43" s="317"/>
      <c r="C43" s="323" t="str">
        <f t="shared" si="5"/>
        <v/>
      </c>
      <c r="D43" s="323"/>
      <c r="E43" s="324" t="str">
        <f>IF('各会計、関係団体の財政状況及び健全化判断比率'!B16="","",'各会計、関係団体の財政状況及び健全化判断比率'!B16)</f>
        <v/>
      </c>
      <c r="F43" s="324"/>
      <c r="G43" s="324"/>
      <c r="H43" s="324"/>
      <c r="I43" s="324"/>
      <c r="J43" s="324"/>
      <c r="K43" s="324"/>
      <c r="L43" s="324"/>
      <c r="M43" s="324"/>
      <c r="N43" s="324"/>
      <c r="O43" s="324"/>
      <c r="P43" s="324"/>
      <c r="Q43" s="324"/>
      <c r="R43" s="324"/>
      <c r="S43" s="324"/>
      <c r="T43" s="63"/>
      <c r="U43" s="323" t="str">
        <f t="shared" si="4"/>
        <v/>
      </c>
      <c r="V43" s="323"/>
      <c r="W43" s="324"/>
      <c r="X43" s="324"/>
      <c r="Y43" s="324"/>
      <c r="Z43" s="324"/>
      <c r="AA43" s="324"/>
      <c r="AB43" s="324"/>
      <c r="AC43" s="324"/>
      <c r="AD43" s="324"/>
      <c r="AE43" s="324"/>
      <c r="AF43" s="324"/>
      <c r="AG43" s="324"/>
      <c r="AH43" s="324"/>
      <c r="AI43" s="324"/>
      <c r="AJ43" s="324"/>
      <c r="AK43" s="324"/>
      <c r="AL43" s="63"/>
      <c r="AM43" s="323" t="str">
        <f t="shared" si="0"/>
        <v/>
      </c>
      <c r="AN43" s="323"/>
      <c r="AO43" s="324"/>
      <c r="AP43" s="324"/>
      <c r="AQ43" s="324"/>
      <c r="AR43" s="324"/>
      <c r="AS43" s="324"/>
      <c r="AT43" s="324"/>
      <c r="AU43" s="324"/>
      <c r="AV43" s="324"/>
      <c r="AW43" s="324"/>
      <c r="AX43" s="324"/>
      <c r="AY43" s="324"/>
      <c r="AZ43" s="324"/>
      <c r="BA43" s="324"/>
      <c r="BB43" s="324"/>
      <c r="BC43" s="324"/>
      <c r="BD43" s="63"/>
      <c r="BE43" s="323" t="str">
        <f t="shared" si="1"/>
        <v/>
      </c>
      <c r="BF43" s="323"/>
      <c r="BG43" s="324"/>
      <c r="BH43" s="324"/>
      <c r="BI43" s="324"/>
      <c r="BJ43" s="324"/>
      <c r="BK43" s="324"/>
      <c r="BL43" s="324"/>
      <c r="BM43" s="324"/>
      <c r="BN43" s="324"/>
      <c r="BO43" s="324"/>
      <c r="BP43" s="324"/>
      <c r="BQ43" s="324"/>
      <c r="BR43" s="324"/>
      <c r="BS43" s="324"/>
      <c r="BT43" s="324"/>
      <c r="BU43" s="324"/>
      <c r="BV43" s="63"/>
      <c r="BW43" s="323">
        <f t="shared" si="2"/>
        <v>19</v>
      </c>
      <c r="BX43" s="323"/>
      <c r="BY43" s="324" t="str">
        <f>IF('各会計、関係団体の財政状況及び健全化判断比率'!B77="","",'各会計、関係団体の財政状況及び健全化判断比率'!B77)</f>
        <v>宮津与謝環境組合（一般会計）</v>
      </c>
      <c r="BZ43" s="324"/>
      <c r="CA43" s="324"/>
      <c r="CB43" s="324"/>
      <c r="CC43" s="324"/>
      <c r="CD43" s="324"/>
      <c r="CE43" s="324"/>
      <c r="CF43" s="324"/>
      <c r="CG43" s="324"/>
      <c r="CH43" s="324"/>
      <c r="CI43" s="324"/>
      <c r="CJ43" s="324"/>
      <c r="CK43" s="324"/>
      <c r="CL43" s="324"/>
      <c r="CM43" s="324"/>
      <c r="CN43" s="63"/>
      <c r="CO43" s="323" t="str">
        <f t="shared" si="3"/>
        <v/>
      </c>
      <c r="CP43" s="323"/>
      <c r="CQ43" s="324" t="str">
        <f>IF('各会計、関係団体の財政状況及び健全化判断比率'!BS16="","",'各会計、関係団体の財政状況及び健全化判断比率'!BS16)</f>
        <v/>
      </c>
      <c r="CR43" s="324"/>
      <c r="CS43" s="324"/>
      <c r="CT43" s="324"/>
      <c r="CU43" s="324"/>
      <c r="CV43" s="324"/>
      <c r="CW43" s="324"/>
      <c r="CX43" s="324"/>
      <c r="CY43" s="324"/>
      <c r="CZ43" s="324"/>
      <c r="DA43" s="324"/>
      <c r="DB43" s="324"/>
      <c r="DC43" s="324"/>
      <c r="DD43" s="324"/>
      <c r="DE43" s="324"/>
      <c r="DG43" s="325" t="str">
        <f>IF('各会計、関係団体の財政状況及び健全化判断比率'!BR16="","",'各会計、関係団体の財政状況及び健全化判断比率'!BR16)</f>
        <v/>
      </c>
      <c r="DH43" s="325"/>
      <c r="DI43" s="322"/>
    </row>
    <row r="44" spans="1:113" ht="13.5" customHeight="1" thickBot="1" x14ac:dyDescent="0.2">
      <c r="B44" s="326"/>
      <c r="C44" s="327"/>
      <c r="D44" s="327"/>
      <c r="E44" s="327"/>
      <c r="F44" s="327"/>
      <c r="G44" s="327"/>
      <c r="H44" s="327"/>
      <c r="I44" s="327"/>
      <c r="J44" s="327"/>
      <c r="K44" s="327"/>
      <c r="L44" s="327"/>
      <c r="M44" s="327"/>
      <c r="N44" s="327"/>
      <c r="O44" s="327"/>
      <c r="P44" s="327"/>
      <c r="Q44" s="327"/>
      <c r="R44" s="327"/>
      <c r="S44" s="327"/>
      <c r="T44" s="327"/>
      <c r="U44" s="327"/>
      <c r="V44" s="327"/>
      <c r="W44" s="327"/>
      <c r="X44" s="327"/>
      <c r="Y44" s="327"/>
      <c r="Z44" s="327"/>
      <c r="AA44" s="327"/>
      <c r="AB44" s="327"/>
      <c r="AC44" s="327"/>
      <c r="AD44" s="327"/>
      <c r="AE44" s="327"/>
      <c r="AF44" s="327"/>
      <c r="AG44" s="327"/>
      <c r="AH44" s="327"/>
      <c r="AI44" s="327"/>
      <c r="AJ44" s="327"/>
      <c r="AK44" s="327"/>
      <c r="AL44" s="327"/>
      <c r="AM44" s="327"/>
      <c r="AN44" s="327"/>
      <c r="AO44" s="327"/>
      <c r="AP44" s="327"/>
      <c r="AQ44" s="327"/>
      <c r="AR44" s="327"/>
      <c r="AS44" s="327"/>
      <c r="AT44" s="327"/>
      <c r="AU44" s="327"/>
      <c r="AV44" s="327"/>
      <c r="AW44" s="327"/>
      <c r="AX44" s="327"/>
      <c r="AY44" s="327"/>
      <c r="AZ44" s="327"/>
      <c r="BA44" s="327"/>
      <c r="BB44" s="327"/>
      <c r="BC44" s="327"/>
      <c r="BD44" s="327"/>
      <c r="BE44" s="327"/>
      <c r="BF44" s="327"/>
      <c r="BG44" s="327"/>
      <c r="BH44" s="327"/>
      <c r="BI44" s="327"/>
      <c r="BJ44" s="327"/>
      <c r="BK44" s="327"/>
      <c r="BL44" s="327"/>
      <c r="BM44" s="327"/>
      <c r="BN44" s="327"/>
      <c r="BO44" s="327"/>
      <c r="BP44" s="327"/>
      <c r="BQ44" s="327"/>
      <c r="BR44" s="327"/>
      <c r="BS44" s="327"/>
      <c r="BT44" s="327"/>
      <c r="BU44" s="327"/>
      <c r="BV44" s="327"/>
      <c r="BW44" s="327"/>
      <c r="BX44" s="327"/>
      <c r="BY44" s="327"/>
      <c r="BZ44" s="327"/>
      <c r="CA44" s="327"/>
      <c r="CB44" s="327"/>
      <c r="CC44" s="327"/>
      <c r="CD44" s="327"/>
      <c r="CE44" s="327"/>
      <c r="CF44" s="327"/>
      <c r="CG44" s="327"/>
      <c r="CH44" s="327"/>
      <c r="CI44" s="327"/>
      <c r="CJ44" s="327"/>
      <c r="CK44" s="327"/>
      <c r="CL44" s="327"/>
      <c r="CM44" s="327"/>
      <c r="CN44" s="327"/>
      <c r="CO44" s="327"/>
      <c r="CP44" s="327"/>
      <c r="CQ44" s="327"/>
      <c r="CR44" s="327"/>
      <c r="CS44" s="327"/>
      <c r="CT44" s="327"/>
      <c r="CU44" s="327"/>
      <c r="CV44" s="327"/>
      <c r="CW44" s="327"/>
      <c r="CX44" s="327"/>
      <c r="CY44" s="327"/>
      <c r="CZ44" s="327"/>
      <c r="DA44" s="327"/>
      <c r="DB44" s="327"/>
      <c r="DC44" s="327"/>
      <c r="DD44" s="327"/>
      <c r="DE44" s="327"/>
      <c r="DF44" s="327"/>
      <c r="DG44" s="327"/>
      <c r="DH44" s="327"/>
      <c r="DI44" s="328"/>
    </row>
    <row r="45" spans="1:113" x14ac:dyDescent="0.15"/>
    <row r="46" spans="1:113" x14ac:dyDescent="0.15">
      <c r="B46" s="61" t="s">
        <v>138</v>
      </c>
      <c r="E46" s="329" t="s">
        <v>139</v>
      </c>
      <c r="F46" s="329"/>
      <c r="G46" s="329"/>
      <c r="H46" s="329"/>
      <c r="I46" s="329"/>
      <c r="J46" s="329"/>
      <c r="K46" s="329"/>
      <c r="L46" s="329"/>
      <c r="M46" s="329"/>
      <c r="N46" s="329"/>
      <c r="O46" s="329"/>
      <c r="P46" s="329"/>
      <c r="Q46" s="329"/>
      <c r="R46" s="329"/>
      <c r="S46" s="329"/>
      <c r="T46" s="329"/>
      <c r="U46" s="329"/>
      <c r="V46" s="329"/>
      <c r="W46" s="329"/>
      <c r="X46" s="329"/>
      <c r="Y46" s="329"/>
      <c r="Z46" s="329"/>
      <c r="AA46" s="329"/>
      <c r="AB46" s="329"/>
      <c r="AC46" s="329"/>
      <c r="AD46" s="329"/>
      <c r="AE46" s="329"/>
      <c r="AF46" s="329"/>
      <c r="AG46" s="329"/>
      <c r="AH46" s="329"/>
      <c r="AI46" s="329"/>
      <c r="AJ46" s="329"/>
      <c r="AK46" s="329"/>
      <c r="AL46" s="329"/>
      <c r="AM46" s="329"/>
      <c r="AN46" s="329"/>
      <c r="AO46" s="329"/>
      <c r="AP46" s="329"/>
      <c r="AQ46" s="329"/>
      <c r="AR46" s="329"/>
      <c r="AS46" s="329"/>
      <c r="AT46" s="329"/>
      <c r="AU46" s="329"/>
      <c r="AV46" s="329"/>
      <c r="AW46" s="329"/>
      <c r="AX46" s="329"/>
      <c r="AY46" s="329"/>
      <c r="AZ46" s="329"/>
      <c r="BA46" s="329"/>
      <c r="BB46" s="329"/>
      <c r="BC46" s="329"/>
      <c r="BD46" s="329"/>
      <c r="BE46" s="329"/>
      <c r="BF46" s="329"/>
      <c r="BG46" s="329"/>
      <c r="BH46" s="329"/>
      <c r="BI46" s="329"/>
      <c r="BJ46" s="329"/>
      <c r="BK46" s="329"/>
      <c r="BL46" s="329"/>
      <c r="BM46" s="329"/>
      <c r="BN46" s="329"/>
      <c r="BO46" s="329"/>
      <c r="BP46" s="329"/>
      <c r="BQ46" s="329"/>
      <c r="BR46" s="329"/>
      <c r="BS46" s="329"/>
      <c r="BT46" s="329"/>
      <c r="BU46" s="329"/>
      <c r="BV46" s="329"/>
      <c r="BW46" s="329"/>
      <c r="BX46" s="329"/>
      <c r="BY46" s="329"/>
      <c r="BZ46" s="329"/>
      <c r="CA46" s="329"/>
      <c r="CB46" s="329"/>
      <c r="CC46" s="329"/>
      <c r="CD46" s="329"/>
      <c r="CE46" s="329"/>
      <c r="CF46" s="329"/>
      <c r="CG46" s="329"/>
      <c r="CH46" s="329"/>
      <c r="CI46" s="329"/>
      <c r="CJ46" s="329"/>
      <c r="CK46" s="329"/>
      <c r="CL46" s="329"/>
      <c r="CM46" s="329"/>
      <c r="CN46" s="329"/>
      <c r="CO46" s="329"/>
      <c r="CP46" s="329"/>
      <c r="CQ46" s="329"/>
      <c r="CR46" s="329"/>
      <c r="CS46" s="329"/>
      <c r="CT46" s="329"/>
      <c r="CU46" s="329"/>
      <c r="CV46" s="329"/>
      <c r="CW46" s="329"/>
      <c r="CX46" s="329"/>
      <c r="CY46" s="329"/>
      <c r="CZ46" s="329"/>
      <c r="DA46" s="329"/>
      <c r="DB46" s="329"/>
      <c r="DC46" s="329"/>
      <c r="DD46" s="329"/>
      <c r="DE46" s="329"/>
      <c r="DF46" s="329"/>
      <c r="DG46" s="329"/>
      <c r="DH46" s="329"/>
      <c r="DI46" s="329"/>
    </row>
    <row r="47" spans="1:113" x14ac:dyDescent="0.15">
      <c r="E47" s="329" t="s">
        <v>140</v>
      </c>
      <c r="F47" s="329"/>
      <c r="G47" s="329"/>
      <c r="H47" s="329"/>
      <c r="I47" s="329"/>
      <c r="J47" s="329"/>
      <c r="K47" s="329"/>
      <c r="L47" s="329"/>
      <c r="M47" s="329"/>
      <c r="N47" s="329"/>
      <c r="O47" s="329"/>
      <c r="P47" s="329"/>
      <c r="Q47" s="329"/>
      <c r="R47" s="329"/>
      <c r="S47" s="329"/>
      <c r="T47" s="329"/>
      <c r="U47" s="329"/>
      <c r="V47" s="329"/>
      <c r="W47" s="329"/>
      <c r="X47" s="329"/>
      <c r="Y47" s="329"/>
      <c r="Z47" s="329"/>
      <c r="AA47" s="329"/>
      <c r="AB47" s="329"/>
      <c r="AC47" s="329"/>
      <c r="AD47" s="329"/>
      <c r="AE47" s="329"/>
      <c r="AF47" s="329"/>
      <c r="AG47" s="329"/>
      <c r="AH47" s="329"/>
      <c r="AI47" s="329"/>
      <c r="AJ47" s="329"/>
      <c r="AK47" s="329"/>
      <c r="AL47" s="329"/>
      <c r="AM47" s="329"/>
      <c r="AN47" s="329"/>
      <c r="AO47" s="329"/>
      <c r="AP47" s="329"/>
      <c r="AQ47" s="329"/>
      <c r="AR47" s="329"/>
      <c r="AS47" s="329"/>
      <c r="AT47" s="329"/>
      <c r="AU47" s="329"/>
      <c r="AV47" s="329"/>
      <c r="AW47" s="329"/>
      <c r="AX47" s="329"/>
      <c r="AY47" s="329"/>
      <c r="AZ47" s="329"/>
      <c r="BA47" s="329"/>
      <c r="BB47" s="329"/>
      <c r="BC47" s="329"/>
      <c r="BD47" s="329"/>
      <c r="BE47" s="329"/>
      <c r="BF47" s="329"/>
      <c r="BG47" s="329"/>
      <c r="BH47" s="329"/>
      <c r="BI47" s="329"/>
      <c r="BJ47" s="329"/>
      <c r="BK47" s="329"/>
      <c r="BL47" s="329"/>
      <c r="BM47" s="329"/>
      <c r="BN47" s="329"/>
      <c r="BO47" s="329"/>
      <c r="BP47" s="329"/>
      <c r="BQ47" s="329"/>
      <c r="BR47" s="329"/>
      <c r="BS47" s="329"/>
      <c r="BT47" s="329"/>
      <c r="BU47" s="329"/>
      <c r="BV47" s="329"/>
      <c r="BW47" s="329"/>
      <c r="BX47" s="329"/>
      <c r="BY47" s="329"/>
      <c r="BZ47" s="329"/>
      <c r="CA47" s="329"/>
      <c r="CB47" s="329"/>
      <c r="CC47" s="329"/>
      <c r="CD47" s="329"/>
      <c r="CE47" s="329"/>
      <c r="CF47" s="329"/>
      <c r="CG47" s="329"/>
      <c r="CH47" s="329"/>
      <c r="CI47" s="329"/>
      <c r="CJ47" s="329"/>
      <c r="CK47" s="329"/>
      <c r="CL47" s="329"/>
      <c r="CM47" s="329"/>
      <c r="CN47" s="329"/>
      <c r="CO47" s="329"/>
      <c r="CP47" s="329"/>
      <c r="CQ47" s="329"/>
      <c r="CR47" s="329"/>
      <c r="CS47" s="329"/>
      <c r="CT47" s="329"/>
      <c r="CU47" s="329"/>
      <c r="CV47" s="329"/>
      <c r="CW47" s="329"/>
      <c r="CX47" s="329"/>
      <c r="CY47" s="329"/>
      <c r="CZ47" s="329"/>
      <c r="DA47" s="329"/>
      <c r="DB47" s="329"/>
      <c r="DC47" s="329"/>
      <c r="DD47" s="329"/>
      <c r="DE47" s="329"/>
      <c r="DF47" s="329"/>
      <c r="DG47" s="329"/>
      <c r="DH47" s="329"/>
      <c r="DI47" s="329"/>
    </row>
    <row r="48" spans="1:113" x14ac:dyDescent="0.15">
      <c r="E48" s="329" t="s">
        <v>141</v>
      </c>
      <c r="F48" s="329"/>
      <c r="G48" s="329"/>
      <c r="H48" s="329"/>
      <c r="I48" s="329"/>
      <c r="J48" s="329"/>
      <c r="K48" s="329"/>
      <c r="L48" s="329"/>
      <c r="M48" s="329"/>
      <c r="N48" s="329"/>
      <c r="O48" s="329"/>
      <c r="P48" s="329"/>
      <c r="Q48" s="329"/>
      <c r="R48" s="329"/>
      <c r="S48" s="329"/>
      <c r="T48" s="329"/>
      <c r="U48" s="329"/>
      <c r="V48" s="329"/>
      <c r="W48" s="329"/>
      <c r="X48" s="329"/>
      <c r="Y48" s="329"/>
      <c r="Z48" s="329"/>
      <c r="AA48" s="329"/>
      <c r="AB48" s="329"/>
      <c r="AC48" s="329"/>
      <c r="AD48" s="329"/>
      <c r="AE48" s="329"/>
      <c r="AF48" s="329"/>
      <c r="AG48" s="329"/>
      <c r="AH48" s="329"/>
      <c r="AI48" s="329"/>
      <c r="AJ48" s="329"/>
      <c r="AK48" s="329"/>
      <c r="AL48" s="329"/>
      <c r="AM48" s="329"/>
      <c r="AN48" s="329"/>
      <c r="AO48" s="329"/>
      <c r="AP48" s="329"/>
      <c r="AQ48" s="329"/>
      <c r="AR48" s="329"/>
      <c r="AS48" s="329"/>
      <c r="AT48" s="329"/>
      <c r="AU48" s="329"/>
      <c r="AV48" s="329"/>
      <c r="AW48" s="329"/>
      <c r="AX48" s="329"/>
      <c r="AY48" s="329"/>
      <c r="AZ48" s="329"/>
      <c r="BA48" s="329"/>
      <c r="BB48" s="329"/>
      <c r="BC48" s="329"/>
      <c r="BD48" s="329"/>
      <c r="BE48" s="329"/>
      <c r="BF48" s="329"/>
      <c r="BG48" s="329"/>
      <c r="BH48" s="329"/>
      <c r="BI48" s="329"/>
      <c r="BJ48" s="329"/>
      <c r="BK48" s="329"/>
      <c r="BL48" s="329"/>
      <c r="BM48" s="329"/>
      <c r="BN48" s="329"/>
      <c r="BO48" s="329"/>
      <c r="BP48" s="329"/>
      <c r="BQ48" s="329"/>
      <c r="BR48" s="329"/>
      <c r="BS48" s="329"/>
      <c r="BT48" s="329"/>
      <c r="BU48" s="329"/>
      <c r="BV48" s="329"/>
      <c r="BW48" s="329"/>
      <c r="BX48" s="329"/>
      <c r="BY48" s="329"/>
      <c r="BZ48" s="329"/>
      <c r="CA48" s="329"/>
      <c r="CB48" s="329"/>
      <c r="CC48" s="329"/>
      <c r="CD48" s="329"/>
      <c r="CE48" s="329"/>
      <c r="CF48" s="329"/>
      <c r="CG48" s="329"/>
      <c r="CH48" s="329"/>
      <c r="CI48" s="329"/>
      <c r="CJ48" s="329"/>
      <c r="CK48" s="329"/>
      <c r="CL48" s="329"/>
      <c r="CM48" s="329"/>
      <c r="CN48" s="329"/>
      <c r="CO48" s="329"/>
      <c r="CP48" s="329"/>
      <c r="CQ48" s="329"/>
      <c r="CR48" s="329"/>
      <c r="CS48" s="329"/>
      <c r="CT48" s="329"/>
      <c r="CU48" s="329"/>
      <c r="CV48" s="329"/>
      <c r="CW48" s="329"/>
      <c r="CX48" s="329"/>
      <c r="CY48" s="329"/>
      <c r="CZ48" s="329"/>
      <c r="DA48" s="329"/>
      <c r="DB48" s="329"/>
      <c r="DC48" s="329"/>
      <c r="DD48" s="329"/>
      <c r="DE48" s="329"/>
      <c r="DF48" s="329"/>
      <c r="DG48" s="329"/>
      <c r="DH48" s="329"/>
      <c r="DI48" s="329"/>
    </row>
    <row r="49" spans="5:113" x14ac:dyDescent="0.15">
      <c r="E49" s="330" t="s">
        <v>142</v>
      </c>
      <c r="F49" s="330"/>
      <c r="G49" s="330"/>
      <c r="H49" s="330"/>
      <c r="I49" s="330"/>
      <c r="J49" s="330"/>
      <c r="K49" s="330"/>
      <c r="L49" s="330"/>
      <c r="M49" s="330"/>
      <c r="N49" s="330"/>
      <c r="O49" s="330"/>
      <c r="P49" s="330"/>
      <c r="Q49" s="330"/>
      <c r="R49" s="330"/>
      <c r="S49" s="330"/>
      <c r="T49" s="330"/>
      <c r="U49" s="330"/>
      <c r="V49" s="330"/>
      <c r="W49" s="330"/>
      <c r="X49" s="330"/>
      <c r="Y49" s="330"/>
      <c r="Z49" s="330"/>
      <c r="AA49" s="330"/>
      <c r="AB49" s="330"/>
      <c r="AC49" s="330"/>
      <c r="AD49" s="330"/>
      <c r="AE49" s="330"/>
      <c r="AF49" s="330"/>
      <c r="AG49" s="330"/>
      <c r="AH49" s="330"/>
      <c r="AI49" s="330"/>
      <c r="AJ49" s="330"/>
      <c r="AK49" s="330"/>
      <c r="AL49" s="330"/>
      <c r="AM49" s="330"/>
      <c r="AN49" s="330"/>
      <c r="AO49" s="330"/>
      <c r="AP49" s="330"/>
      <c r="AQ49" s="330"/>
      <c r="AR49" s="330"/>
      <c r="AS49" s="330"/>
      <c r="AT49" s="330"/>
      <c r="AU49" s="330"/>
      <c r="AV49" s="330"/>
      <c r="AW49" s="330"/>
      <c r="AX49" s="330"/>
      <c r="AY49" s="330"/>
      <c r="AZ49" s="330"/>
      <c r="BA49" s="330"/>
      <c r="BB49" s="330"/>
      <c r="BC49" s="330"/>
      <c r="BD49" s="330"/>
      <c r="BE49" s="330"/>
      <c r="BF49" s="330"/>
      <c r="BG49" s="330"/>
      <c r="BH49" s="330"/>
      <c r="BI49" s="330"/>
      <c r="BJ49" s="330"/>
      <c r="BK49" s="330"/>
      <c r="BL49" s="330"/>
      <c r="BM49" s="330"/>
      <c r="BN49" s="330"/>
      <c r="BO49" s="330"/>
      <c r="BP49" s="330"/>
      <c r="BQ49" s="330"/>
      <c r="BR49" s="330"/>
      <c r="BS49" s="330"/>
      <c r="BT49" s="330"/>
      <c r="BU49" s="330"/>
      <c r="BV49" s="330"/>
      <c r="BW49" s="330"/>
      <c r="BX49" s="330"/>
      <c r="BY49" s="330"/>
      <c r="BZ49" s="330"/>
      <c r="CA49" s="330"/>
      <c r="CB49" s="330"/>
      <c r="CC49" s="330"/>
      <c r="CD49" s="330"/>
      <c r="CE49" s="330"/>
      <c r="CF49" s="330"/>
      <c r="CG49" s="330"/>
      <c r="CH49" s="330"/>
      <c r="CI49" s="330"/>
      <c r="CJ49" s="330"/>
      <c r="CK49" s="330"/>
      <c r="CL49" s="330"/>
      <c r="CM49" s="330"/>
      <c r="CN49" s="330"/>
      <c r="CO49" s="330"/>
      <c r="CP49" s="330"/>
      <c r="CQ49" s="330"/>
      <c r="CR49" s="330"/>
      <c r="CS49" s="330"/>
      <c r="CT49" s="330"/>
      <c r="CU49" s="330"/>
      <c r="CV49" s="330"/>
      <c r="CW49" s="330"/>
      <c r="CX49" s="330"/>
      <c r="CY49" s="330"/>
      <c r="CZ49" s="330"/>
      <c r="DA49" s="330"/>
      <c r="DB49" s="330"/>
      <c r="DC49" s="330"/>
      <c r="DD49" s="330"/>
      <c r="DE49" s="330"/>
      <c r="DF49" s="330"/>
      <c r="DG49" s="330"/>
      <c r="DH49" s="330"/>
      <c r="DI49" s="330"/>
    </row>
    <row r="50" spans="5:113" x14ac:dyDescent="0.15">
      <c r="E50" s="329" t="s">
        <v>143</v>
      </c>
      <c r="F50" s="329"/>
      <c r="G50" s="329"/>
      <c r="H50" s="329"/>
      <c r="I50" s="329"/>
      <c r="J50" s="329"/>
      <c r="K50" s="329"/>
      <c r="L50" s="329"/>
      <c r="M50" s="329"/>
      <c r="N50" s="329"/>
      <c r="O50" s="329"/>
      <c r="P50" s="329"/>
      <c r="Q50" s="329"/>
      <c r="R50" s="329"/>
      <c r="S50" s="329"/>
      <c r="T50" s="329"/>
      <c r="U50" s="329"/>
      <c r="V50" s="329"/>
      <c r="W50" s="329"/>
      <c r="X50" s="329"/>
      <c r="Y50" s="329"/>
      <c r="Z50" s="329"/>
      <c r="AA50" s="329"/>
      <c r="AB50" s="329"/>
      <c r="AC50" s="329"/>
      <c r="AD50" s="329"/>
      <c r="AE50" s="329"/>
      <c r="AF50" s="329"/>
      <c r="AG50" s="329"/>
      <c r="AH50" s="329"/>
      <c r="AI50" s="329"/>
      <c r="AJ50" s="329"/>
      <c r="AK50" s="329"/>
      <c r="AL50" s="329"/>
      <c r="AM50" s="329"/>
      <c r="AN50" s="329"/>
      <c r="AO50" s="329"/>
      <c r="AP50" s="329"/>
      <c r="AQ50" s="329"/>
      <c r="AR50" s="329"/>
      <c r="AS50" s="329"/>
      <c r="AT50" s="329"/>
      <c r="AU50" s="329"/>
      <c r="AV50" s="329"/>
      <c r="AW50" s="329"/>
      <c r="AX50" s="329"/>
      <c r="AY50" s="329"/>
      <c r="AZ50" s="329"/>
      <c r="BA50" s="329"/>
      <c r="BB50" s="329"/>
      <c r="BC50" s="329"/>
      <c r="BD50" s="329"/>
      <c r="BE50" s="329"/>
      <c r="BF50" s="329"/>
      <c r="BG50" s="329"/>
      <c r="BH50" s="329"/>
      <c r="BI50" s="329"/>
      <c r="BJ50" s="329"/>
      <c r="BK50" s="329"/>
      <c r="BL50" s="329"/>
      <c r="BM50" s="329"/>
      <c r="BN50" s="329"/>
      <c r="BO50" s="329"/>
      <c r="BP50" s="329"/>
      <c r="BQ50" s="329"/>
      <c r="BR50" s="329"/>
      <c r="BS50" s="329"/>
      <c r="BT50" s="329"/>
      <c r="BU50" s="329"/>
      <c r="BV50" s="329"/>
      <c r="BW50" s="329"/>
      <c r="BX50" s="329"/>
      <c r="BY50" s="329"/>
      <c r="BZ50" s="329"/>
      <c r="CA50" s="329"/>
      <c r="CB50" s="329"/>
      <c r="CC50" s="329"/>
      <c r="CD50" s="329"/>
      <c r="CE50" s="329"/>
      <c r="CF50" s="329"/>
      <c r="CG50" s="329"/>
      <c r="CH50" s="329"/>
      <c r="CI50" s="329"/>
      <c r="CJ50" s="329"/>
      <c r="CK50" s="329"/>
      <c r="CL50" s="329"/>
      <c r="CM50" s="329"/>
      <c r="CN50" s="329"/>
      <c r="CO50" s="329"/>
      <c r="CP50" s="329"/>
      <c r="CQ50" s="329"/>
      <c r="CR50" s="329"/>
      <c r="CS50" s="329"/>
      <c r="CT50" s="329"/>
      <c r="CU50" s="329"/>
      <c r="CV50" s="329"/>
      <c r="CW50" s="329"/>
      <c r="CX50" s="329"/>
      <c r="CY50" s="329"/>
      <c r="CZ50" s="329"/>
      <c r="DA50" s="329"/>
      <c r="DB50" s="329"/>
      <c r="DC50" s="329"/>
      <c r="DD50" s="329"/>
      <c r="DE50" s="329"/>
      <c r="DF50" s="329"/>
      <c r="DG50" s="329"/>
      <c r="DH50" s="329"/>
      <c r="DI50" s="329"/>
    </row>
    <row r="51" spans="5:113" x14ac:dyDescent="0.15">
      <c r="E51" s="329" t="s">
        <v>144</v>
      </c>
      <c r="F51" s="329"/>
      <c r="G51" s="329"/>
      <c r="H51" s="329"/>
      <c r="I51" s="329"/>
      <c r="J51" s="329"/>
      <c r="K51" s="329"/>
      <c r="L51" s="329"/>
      <c r="M51" s="329"/>
      <c r="N51" s="329"/>
      <c r="O51" s="329"/>
      <c r="P51" s="329"/>
      <c r="Q51" s="329"/>
      <c r="R51" s="329"/>
      <c r="S51" s="329"/>
      <c r="T51" s="329"/>
      <c r="U51" s="329"/>
      <c r="V51" s="329"/>
      <c r="W51" s="329"/>
      <c r="X51" s="329"/>
      <c r="Y51" s="329"/>
      <c r="Z51" s="329"/>
      <c r="AA51" s="329"/>
      <c r="AB51" s="329"/>
      <c r="AC51" s="329"/>
      <c r="AD51" s="329"/>
      <c r="AE51" s="329"/>
      <c r="AF51" s="329"/>
      <c r="AG51" s="329"/>
      <c r="AH51" s="329"/>
      <c r="AI51" s="329"/>
      <c r="AJ51" s="329"/>
      <c r="AK51" s="329"/>
      <c r="AL51" s="329"/>
      <c r="AM51" s="329"/>
      <c r="AN51" s="329"/>
      <c r="AO51" s="329"/>
      <c r="AP51" s="329"/>
      <c r="AQ51" s="329"/>
      <c r="AR51" s="329"/>
      <c r="AS51" s="329"/>
      <c r="AT51" s="329"/>
      <c r="AU51" s="329"/>
      <c r="AV51" s="329"/>
      <c r="AW51" s="329"/>
      <c r="AX51" s="329"/>
      <c r="AY51" s="329"/>
      <c r="AZ51" s="329"/>
      <c r="BA51" s="329"/>
      <c r="BB51" s="329"/>
      <c r="BC51" s="329"/>
      <c r="BD51" s="329"/>
      <c r="BE51" s="329"/>
      <c r="BF51" s="329"/>
      <c r="BG51" s="329"/>
      <c r="BH51" s="329"/>
      <c r="BI51" s="329"/>
      <c r="BJ51" s="329"/>
      <c r="BK51" s="329"/>
      <c r="BL51" s="329"/>
      <c r="BM51" s="329"/>
      <c r="BN51" s="329"/>
      <c r="BO51" s="329"/>
      <c r="BP51" s="329"/>
      <c r="BQ51" s="329"/>
      <c r="BR51" s="329"/>
      <c r="BS51" s="329"/>
      <c r="BT51" s="329"/>
      <c r="BU51" s="329"/>
      <c r="BV51" s="329"/>
      <c r="BW51" s="329"/>
      <c r="BX51" s="329"/>
      <c r="BY51" s="329"/>
      <c r="BZ51" s="329"/>
      <c r="CA51" s="329"/>
      <c r="CB51" s="329"/>
      <c r="CC51" s="329"/>
      <c r="CD51" s="329"/>
      <c r="CE51" s="329"/>
      <c r="CF51" s="329"/>
      <c r="CG51" s="329"/>
      <c r="CH51" s="329"/>
      <c r="CI51" s="329"/>
      <c r="CJ51" s="329"/>
      <c r="CK51" s="329"/>
      <c r="CL51" s="329"/>
      <c r="CM51" s="329"/>
      <c r="CN51" s="329"/>
      <c r="CO51" s="329"/>
      <c r="CP51" s="329"/>
      <c r="CQ51" s="329"/>
      <c r="CR51" s="329"/>
      <c r="CS51" s="329"/>
      <c r="CT51" s="329"/>
      <c r="CU51" s="329"/>
      <c r="CV51" s="329"/>
      <c r="CW51" s="329"/>
      <c r="CX51" s="329"/>
      <c r="CY51" s="329"/>
      <c r="CZ51" s="329"/>
      <c r="DA51" s="329"/>
      <c r="DB51" s="329"/>
      <c r="DC51" s="329"/>
      <c r="DD51" s="329"/>
      <c r="DE51" s="329"/>
      <c r="DF51" s="329"/>
      <c r="DG51" s="329"/>
      <c r="DH51" s="329"/>
      <c r="DI51" s="329"/>
    </row>
    <row r="52" spans="5:113" x14ac:dyDescent="0.15">
      <c r="E52" s="329" t="s">
        <v>145</v>
      </c>
      <c r="F52" s="329"/>
      <c r="G52" s="329"/>
      <c r="H52" s="329"/>
      <c r="I52" s="329"/>
      <c r="J52" s="329"/>
      <c r="K52" s="329"/>
      <c r="L52" s="329"/>
      <c r="M52" s="329"/>
      <c r="N52" s="329"/>
      <c r="O52" s="329"/>
      <c r="P52" s="329"/>
      <c r="Q52" s="329"/>
      <c r="R52" s="329"/>
      <c r="S52" s="329"/>
      <c r="T52" s="329"/>
      <c r="U52" s="329"/>
      <c r="V52" s="329"/>
      <c r="W52" s="329"/>
      <c r="X52" s="329"/>
      <c r="Y52" s="329"/>
      <c r="Z52" s="329"/>
      <c r="AA52" s="329"/>
      <c r="AB52" s="329"/>
      <c r="AC52" s="329"/>
      <c r="AD52" s="329"/>
      <c r="AE52" s="329"/>
      <c r="AF52" s="329"/>
      <c r="AG52" s="329"/>
      <c r="AH52" s="329"/>
      <c r="AI52" s="329"/>
      <c r="AJ52" s="329"/>
      <c r="AK52" s="329"/>
      <c r="AL52" s="329"/>
      <c r="AM52" s="329"/>
      <c r="AN52" s="329"/>
      <c r="AO52" s="329"/>
      <c r="AP52" s="329"/>
      <c r="AQ52" s="329"/>
      <c r="AR52" s="329"/>
      <c r="AS52" s="329"/>
      <c r="AT52" s="329"/>
      <c r="AU52" s="329"/>
      <c r="AV52" s="329"/>
      <c r="AW52" s="329"/>
      <c r="AX52" s="329"/>
      <c r="AY52" s="329"/>
      <c r="AZ52" s="329"/>
      <c r="BA52" s="329"/>
      <c r="BB52" s="329"/>
      <c r="BC52" s="329"/>
      <c r="BD52" s="329"/>
      <c r="BE52" s="329"/>
      <c r="BF52" s="329"/>
      <c r="BG52" s="329"/>
      <c r="BH52" s="329"/>
      <c r="BI52" s="329"/>
      <c r="BJ52" s="329"/>
      <c r="BK52" s="329"/>
      <c r="BL52" s="329"/>
      <c r="BM52" s="329"/>
      <c r="BN52" s="329"/>
      <c r="BO52" s="329"/>
      <c r="BP52" s="329"/>
      <c r="BQ52" s="329"/>
      <c r="BR52" s="329"/>
      <c r="BS52" s="329"/>
      <c r="BT52" s="329"/>
      <c r="BU52" s="329"/>
      <c r="BV52" s="329"/>
      <c r="BW52" s="329"/>
      <c r="BX52" s="329"/>
      <c r="BY52" s="329"/>
      <c r="BZ52" s="329"/>
      <c r="CA52" s="329"/>
      <c r="CB52" s="329"/>
      <c r="CC52" s="329"/>
      <c r="CD52" s="329"/>
      <c r="CE52" s="329"/>
      <c r="CF52" s="329"/>
      <c r="CG52" s="329"/>
      <c r="CH52" s="329"/>
      <c r="CI52" s="329"/>
      <c r="CJ52" s="329"/>
      <c r="CK52" s="329"/>
      <c r="CL52" s="329"/>
      <c r="CM52" s="329"/>
      <c r="CN52" s="329"/>
      <c r="CO52" s="329"/>
      <c r="CP52" s="329"/>
      <c r="CQ52" s="329"/>
      <c r="CR52" s="329"/>
      <c r="CS52" s="329"/>
      <c r="CT52" s="329"/>
      <c r="CU52" s="329"/>
      <c r="CV52" s="329"/>
      <c r="CW52" s="329"/>
      <c r="CX52" s="329"/>
      <c r="CY52" s="329"/>
      <c r="CZ52" s="329"/>
      <c r="DA52" s="329"/>
      <c r="DB52" s="329"/>
      <c r="DC52" s="329"/>
      <c r="DD52" s="329"/>
      <c r="DE52" s="329"/>
      <c r="DF52" s="329"/>
      <c r="DG52" s="329"/>
      <c r="DH52" s="329"/>
      <c r="DI52" s="329"/>
    </row>
    <row r="53" spans="5:113" x14ac:dyDescent="0.15">
      <c r="E53" s="329" t="s">
        <v>146</v>
      </c>
      <c r="F53" s="329"/>
      <c r="G53" s="329"/>
      <c r="H53" s="329"/>
      <c r="I53" s="329"/>
      <c r="J53" s="329"/>
      <c r="K53" s="329"/>
      <c r="L53" s="329"/>
      <c r="M53" s="329"/>
      <c r="N53" s="329"/>
      <c r="O53" s="329"/>
      <c r="P53" s="329"/>
      <c r="Q53" s="329"/>
      <c r="R53" s="329"/>
      <c r="S53" s="329"/>
      <c r="T53" s="329"/>
      <c r="U53" s="329"/>
      <c r="V53" s="329"/>
      <c r="W53" s="329"/>
      <c r="X53" s="329"/>
      <c r="Y53" s="329"/>
      <c r="Z53" s="329"/>
      <c r="AA53" s="329"/>
      <c r="AB53" s="329"/>
      <c r="AC53" s="329"/>
      <c r="AD53" s="329"/>
      <c r="AE53" s="329"/>
      <c r="AF53" s="329"/>
      <c r="AG53" s="329"/>
      <c r="AH53" s="329"/>
      <c r="AI53" s="329"/>
      <c r="AJ53" s="329"/>
      <c r="AK53" s="329"/>
      <c r="AL53" s="329"/>
      <c r="AM53" s="329"/>
      <c r="AN53" s="329"/>
      <c r="AO53" s="329"/>
      <c r="AP53" s="329"/>
      <c r="AQ53" s="329"/>
      <c r="AR53" s="329"/>
      <c r="AS53" s="329"/>
      <c r="AT53" s="329"/>
      <c r="AU53" s="329"/>
      <c r="AV53" s="329"/>
      <c r="AW53" s="329"/>
      <c r="AX53" s="329"/>
      <c r="AY53" s="329"/>
      <c r="AZ53" s="329"/>
      <c r="BA53" s="329"/>
      <c r="BB53" s="329"/>
      <c r="BC53" s="329"/>
      <c r="BD53" s="329"/>
      <c r="BE53" s="329"/>
      <c r="BF53" s="329"/>
      <c r="BG53" s="329"/>
      <c r="BH53" s="329"/>
      <c r="BI53" s="329"/>
      <c r="BJ53" s="329"/>
      <c r="BK53" s="329"/>
      <c r="BL53" s="329"/>
      <c r="BM53" s="329"/>
      <c r="BN53" s="329"/>
      <c r="BO53" s="329"/>
      <c r="BP53" s="329"/>
      <c r="BQ53" s="329"/>
      <c r="BR53" s="329"/>
      <c r="BS53" s="329"/>
      <c r="BT53" s="329"/>
      <c r="BU53" s="329"/>
      <c r="BV53" s="329"/>
      <c r="BW53" s="329"/>
      <c r="BX53" s="329"/>
      <c r="BY53" s="329"/>
      <c r="BZ53" s="329"/>
      <c r="CA53" s="329"/>
      <c r="CB53" s="329"/>
      <c r="CC53" s="329"/>
      <c r="CD53" s="329"/>
      <c r="CE53" s="329"/>
      <c r="CF53" s="329"/>
      <c r="CG53" s="329"/>
      <c r="CH53" s="329"/>
      <c r="CI53" s="329"/>
      <c r="CJ53" s="329"/>
      <c r="CK53" s="329"/>
      <c r="CL53" s="329"/>
      <c r="CM53" s="329"/>
      <c r="CN53" s="329"/>
      <c r="CO53" s="329"/>
      <c r="CP53" s="329"/>
      <c r="CQ53" s="329"/>
      <c r="CR53" s="329"/>
      <c r="CS53" s="329"/>
      <c r="CT53" s="329"/>
      <c r="CU53" s="329"/>
      <c r="CV53" s="329"/>
      <c r="CW53" s="329"/>
      <c r="CX53" s="329"/>
      <c r="CY53" s="329"/>
      <c r="CZ53" s="329"/>
      <c r="DA53" s="329"/>
      <c r="DB53" s="329"/>
      <c r="DC53" s="329"/>
      <c r="DD53" s="329"/>
      <c r="DE53" s="329"/>
      <c r="DF53" s="329"/>
      <c r="DG53" s="329"/>
      <c r="DH53" s="329"/>
      <c r="DI53" s="329"/>
    </row>
    <row r="54" spans="5:113" x14ac:dyDescent="0.15"/>
    <row r="55" spans="5:113" x14ac:dyDescent="0.15"/>
    <row r="56" spans="5:113" x14ac:dyDescent="0.15"/>
  </sheetData>
  <sheetProtection algorithmName="SHA-512" hashValue="KgSI23B3u2wRCiL5L8eSZtWO6bcFcHOoddzEwDMMuj/xgN8u8K9tEPJhqxAhEVEFJ5K1VRyn+sjXrJEU5mKDyA==" saltValue="Eam0fyV2pWKWe9dNeDJrd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2"/>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12A4B-8F6E-4398-B8AE-563438F3B80F}">
  <sheetPr>
    <pageSetUpPr fitToPage="1"/>
  </sheetPr>
  <dimension ref="B1:EM49"/>
  <sheetViews>
    <sheetView showGridLines="0" topLeftCell="A2" workbookViewId="0">
      <selection activeCell="AO34" sqref="AO34:BC34"/>
    </sheetView>
  </sheetViews>
  <sheetFormatPr defaultColWidth="0" defaultRowHeight="11.25" customHeight="1" zeroHeight="1" x14ac:dyDescent="0.15"/>
  <cols>
    <col min="1" max="1" width="1.625" style="336" customWidth="1"/>
    <col min="2" max="2" width="2.375" style="336" customWidth="1"/>
    <col min="3" max="16" width="2.625" style="336" customWidth="1"/>
    <col min="17" max="17" width="2.375" style="336" customWidth="1"/>
    <col min="18" max="95" width="1.625" style="336" customWidth="1"/>
    <col min="96" max="133" width="1.625" style="464" customWidth="1"/>
    <col min="134" max="143" width="1.625" style="336" customWidth="1"/>
    <col min="144" max="16384" width="0" style="336" hidden="1"/>
  </cols>
  <sheetData>
    <row r="1" spans="2:143" ht="22.5" customHeight="1" thickBot="1" x14ac:dyDescent="0.2">
      <c r="B1" s="331"/>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332"/>
      <c r="AJ1" s="332"/>
      <c r="AK1" s="332"/>
      <c r="AL1" s="332"/>
      <c r="AM1" s="332"/>
      <c r="AN1" s="332"/>
      <c r="AO1" s="332"/>
      <c r="AP1" s="332"/>
      <c r="AQ1" s="332"/>
      <c r="AR1" s="332"/>
      <c r="AS1" s="332"/>
      <c r="AT1" s="332"/>
      <c r="AU1" s="332"/>
      <c r="AV1" s="332"/>
      <c r="AW1" s="332"/>
      <c r="AX1" s="332"/>
      <c r="AY1" s="332"/>
      <c r="AZ1" s="332"/>
      <c r="BA1" s="332"/>
      <c r="BB1" s="332"/>
      <c r="BC1" s="332"/>
      <c r="BD1" s="332"/>
      <c r="BE1" s="332"/>
      <c r="BF1" s="332"/>
      <c r="BG1" s="332"/>
      <c r="BH1" s="332"/>
      <c r="BI1" s="332"/>
      <c r="BJ1" s="332"/>
      <c r="BK1" s="332"/>
      <c r="BL1" s="332"/>
      <c r="BM1" s="332"/>
      <c r="BN1" s="332"/>
      <c r="BO1" s="332"/>
      <c r="BP1" s="332"/>
      <c r="BQ1" s="332"/>
      <c r="BR1" s="332"/>
      <c r="BS1" s="332"/>
      <c r="BT1" s="332"/>
      <c r="BU1" s="332"/>
      <c r="BV1" s="332"/>
      <c r="BW1" s="332"/>
      <c r="BX1" s="332"/>
      <c r="BY1" s="332"/>
      <c r="BZ1" s="332"/>
      <c r="CA1" s="332"/>
      <c r="CB1" s="332"/>
      <c r="CC1" s="332"/>
      <c r="CD1" s="332"/>
      <c r="CE1" s="332"/>
      <c r="CF1" s="332"/>
      <c r="CG1" s="332"/>
      <c r="CH1" s="332"/>
      <c r="CI1" s="332"/>
      <c r="CJ1" s="332"/>
      <c r="CK1" s="332"/>
      <c r="CL1" s="332"/>
      <c r="CM1" s="332"/>
      <c r="CN1" s="332"/>
      <c r="CO1" s="332"/>
      <c r="CP1" s="332"/>
      <c r="CQ1" s="332"/>
      <c r="CR1" s="332"/>
      <c r="CS1" s="332"/>
      <c r="CT1" s="332"/>
      <c r="CU1" s="332"/>
      <c r="CV1" s="332"/>
      <c r="CW1" s="332"/>
      <c r="CX1" s="332"/>
      <c r="CY1" s="332"/>
      <c r="CZ1" s="332"/>
      <c r="DA1" s="332"/>
      <c r="DB1" s="332"/>
      <c r="DC1" s="332"/>
      <c r="DD1" s="332"/>
      <c r="DE1" s="332"/>
      <c r="DF1" s="332"/>
      <c r="DG1" s="332"/>
      <c r="DH1" s="333" t="s">
        <v>147</v>
      </c>
      <c r="DI1" s="334"/>
      <c r="DJ1" s="334"/>
      <c r="DK1" s="334"/>
      <c r="DL1" s="334"/>
      <c r="DM1" s="334"/>
      <c r="DN1" s="335"/>
      <c r="DO1" s="336"/>
      <c r="DP1" s="333" t="s">
        <v>148</v>
      </c>
      <c r="DQ1" s="334"/>
      <c r="DR1" s="334"/>
      <c r="DS1" s="334"/>
      <c r="DT1" s="334"/>
      <c r="DU1" s="334"/>
      <c r="DV1" s="334"/>
      <c r="DW1" s="334"/>
      <c r="DX1" s="334"/>
      <c r="DY1" s="334"/>
      <c r="DZ1" s="334"/>
      <c r="EA1" s="334"/>
      <c r="EB1" s="334"/>
      <c r="EC1" s="335"/>
      <c r="ED1" s="332"/>
      <c r="EE1" s="332"/>
      <c r="EF1" s="332"/>
      <c r="EG1" s="332"/>
      <c r="EH1" s="332"/>
      <c r="EI1" s="332"/>
      <c r="EJ1" s="332"/>
      <c r="EK1" s="332"/>
      <c r="EL1" s="332"/>
      <c r="EM1" s="332"/>
    </row>
    <row r="2" spans="2:143" ht="22.5" customHeight="1" x14ac:dyDescent="0.15">
      <c r="B2" s="337" t="s">
        <v>149</v>
      </c>
      <c r="R2" s="338"/>
      <c r="S2" s="338"/>
      <c r="T2" s="338"/>
      <c r="U2" s="338"/>
      <c r="V2" s="338"/>
      <c r="W2" s="338"/>
      <c r="X2" s="338"/>
      <c r="Y2" s="338"/>
      <c r="Z2" s="338"/>
      <c r="AA2" s="338"/>
      <c r="AB2" s="338"/>
      <c r="AC2" s="338"/>
      <c r="AE2" s="339"/>
      <c r="AF2" s="339"/>
      <c r="AG2" s="339"/>
      <c r="AH2" s="339"/>
      <c r="AI2" s="339"/>
      <c r="AJ2" s="338"/>
      <c r="AK2" s="338"/>
      <c r="AL2" s="338"/>
      <c r="AM2" s="338"/>
      <c r="AN2" s="338"/>
      <c r="AO2" s="338"/>
      <c r="AP2" s="338"/>
      <c r="CD2" s="332"/>
      <c r="CE2" s="332"/>
      <c r="CF2" s="332"/>
      <c r="CG2" s="332"/>
      <c r="CH2" s="332"/>
      <c r="CI2" s="332"/>
      <c r="CJ2" s="332"/>
      <c r="CK2" s="332"/>
      <c r="CL2" s="332"/>
      <c r="CM2" s="332"/>
      <c r="CN2" s="332"/>
      <c r="CO2" s="332"/>
      <c r="CP2" s="332"/>
      <c r="CQ2" s="332"/>
      <c r="CR2" s="332"/>
      <c r="CS2" s="332"/>
      <c r="CT2" s="332"/>
      <c r="CU2" s="332"/>
      <c r="CV2" s="332"/>
      <c r="CW2" s="332"/>
      <c r="CX2" s="332"/>
      <c r="CY2" s="332"/>
      <c r="CZ2" s="332"/>
      <c r="DA2" s="332"/>
      <c r="DB2" s="332"/>
      <c r="DC2" s="332"/>
      <c r="DD2" s="332"/>
      <c r="DE2" s="332"/>
      <c r="DF2" s="332"/>
      <c r="DG2" s="332"/>
      <c r="DH2" s="332"/>
      <c r="DI2" s="332"/>
      <c r="DJ2" s="332"/>
      <c r="DK2" s="332"/>
      <c r="DL2" s="332"/>
      <c r="DM2" s="332"/>
      <c r="DN2" s="332"/>
      <c r="DO2" s="332"/>
      <c r="DP2" s="332"/>
      <c r="DQ2" s="332"/>
      <c r="DR2" s="332"/>
      <c r="DS2" s="332"/>
      <c r="DT2" s="332"/>
      <c r="DU2" s="332"/>
      <c r="DV2" s="332"/>
      <c r="DW2" s="332"/>
      <c r="DX2" s="332"/>
      <c r="DY2" s="332"/>
      <c r="DZ2" s="332"/>
      <c r="EA2" s="332"/>
      <c r="EB2" s="332"/>
      <c r="EC2" s="332"/>
    </row>
    <row r="3" spans="2:143" ht="11.25" customHeight="1" x14ac:dyDescent="0.15">
      <c r="B3" s="340" t="s">
        <v>150</v>
      </c>
      <c r="C3" s="341"/>
      <c r="D3" s="341"/>
      <c r="E3" s="341"/>
      <c r="F3" s="341"/>
      <c r="G3" s="341"/>
      <c r="H3" s="341"/>
      <c r="I3" s="341"/>
      <c r="J3" s="341"/>
      <c r="K3" s="341"/>
      <c r="L3" s="341"/>
      <c r="M3" s="341"/>
      <c r="N3" s="341"/>
      <c r="O3" s="341"/>
      <c r="P3" s="341"/>
      <c r="Q3" s="341"/>
      <c r="R3" s="341"/>
      <c r="S3" s="341"/>
      <c r="T3" s="341"/>
      <c r="U3" s="341"/>
      <c r="V3" s="341"/>
      <c r="W3" s="341"/>
      <c r="X3" s="341"/>
      <c r="Y3" s="341"/>
      <c r="Z3" s="341"/>
      <c r="AA3" s="341"/>
      <c r="AB3" s="341"/>
      <c r="AC3" s="341"/>
      <c r="AD3" s="341"/>
      <c r="AE3" s="341"/>
      <c r="AF3" s="341"/>
      <c r="AG3" s="341"/>
      <c r="AH3" s="341"/>
      <c r="AI3" s="341"/>
      <c r="AJ3" s="341"/>
      <c r="AK3" s="341"/>
      <c r="AL3" s="341"/>
      <c r="AM3" s="341"/>
      <c r="AN3" s="341"/>
      <c r="AO3" s="341"/>
      <c r="AP3" s="340" t="s">
        <v>151</v>
      </c>
      <c r="AQ3" s="341"/>
      <c r="AR3" s="341"/>
      <c r="AS3" s="341"/>
      <c r="AT3" s="341"/>
      <c r="AU3" s="341"/>
      <c r="AV3" s="341"/>
      <c r="AW3" s="341"/>
      <c r="AX3" s="341"/>
      <c r="AY3" s="341"/>
      <c r="AZ3" s="341"/>
      <c r="BA3" s="341"/>
      <c r="BB3" s="341"/>
      <c r="BC3" s="341"/>
      <c r="BD3" s="341"/>
      <c r="BE3" s="341"/>
      <c r="BF3" s="341"/>
      <c r="BG3" s="341"/>
      <c r="BH3" s="341"/>
      <c r="BI3" s="341"/>
      <c r="BJ3" s="341"/>
      <c r="BK3" s="341"/>
      <c r="BL3" s="341"/>
      <c r="BM3" s="341"/>
      <c r="BN3" s="341"/>
      <c r="BO3" s="341"/>
      <c r="BP3" s="341"/>
      <c r="BQ3" s="341"/>
      <c r="BR3" s="341"/>
      <c r="BS3" s="341"/>
      <c r="BT3" s="341"/>
      <c r="BU3" s="341"/>
      <c r="BV3" s="341"/>
      <c r="BW3" s="341"/>
      <c r="BX3" s="341"/>
      <c r="BY3" s="341"/>
      <c r="BZ3" s="341"/>
      <c r="CA3" s="341"/>
      <c r="CB3" s="342"/>
      <c r="CD3" s="340" t="s">
        <v>152</v>
      </c>
      <c r="CE3" s="341"/>
      <c r="CF3" s="341"/>
      <c r="CG3" s="341"/>
      <c r="CH3" s="341"/>
      <c r="CI3" s="341"/>
      <c r="CJ3" s="341"/>
      <c r="CK3" s="341"/>
      <c r="CL3" s="341"/>
      <c r="CM3" s="341"/>
      <c r="CN3" s="341"/>
      <c r="CO3" s="341"/>
      <c r="CP3" s="341"/>
      <c r="CQ3" s="341"/>
      <c r="CR3" s="341"/>
      <c r="CS3" s="341"/>
      <c r="CT3" s="341"/>
      <c r="CU3" s="341"/>
      <c r="CV3" s="341"/>
      <c r="CW3" s="341"/>
      <c r="CX3" s="341"/>
      <c r="CY3" s="341"/>
      <c r="CZ3" s="341"/>
      <c r="DA3" s="341"/>
      <c r="DB3" s="341"/>
      <c r="DC3" s="341"/>
      <c r="DD3" s="341"/>
      <c r="DE3" s="341"/>
      <c r="DF3" s="341"/>
      <c r="DG3" s="341"/>
      <c r="DH3" s="341"/>
      <c r="DI3" s="341"/>
      <c r="DJ3" s="341"/>
      <c r="DK3" s="341"/>
      <c r="DL3" s="341"/>
      <c r="DM3" s="341"/>
      <c r="DN3" s="341"/>
      <c r="DO3" s="341"/>
      <c r="DP3" s="341"/>
      <c r="DQ3" s="341"/>
      <c r="DR3" s="341"/>
      <c r="DS3" s="341"/>
      <c r="DT3" s="341"/>
      <c r="DU3" s="341"/>
      <c r="DV3" s="341"/>
      <c r="DW3" s="341"/>
      <c r="DX3" s="341"/>
      <c r="DY3" s="341"/>
      <c r="DZ3" s="341"/>
      <c r="EA3" s="341"/>
      <c r="EB3" s="341"/>
      <c r="EC3" s="342"/>
    </row>
    <row r="4" spans="2:143" ht="11.25" customHeight="1" x14ac:dyDescent="0.15">
      <c r="B4" s="340" t="s">
        <v>24</v>
      </c>
      <c r="C4" s="341"/>
      <c r="D4" s="341"/>
      <c r="E4" s="341"/>
      <c r="F4" s="341"/>
      <c r="G4" s="341"/>
      <c r="H4" s="341"/>
      <c r="I4" s="341"/>
      <c r="J4" s="341"/>
      <c r="K4" s="341"/>
      <c r="L4" s="341"/>
      <c r="M4" s="341"/>
      <c r="N4" s="341"/>
      <c r="O4" s="341"/>
      <c r="P4" s="341"/>
      <c r="Q4" s="342"/>
      <c r="R4" s="340" t="s">
        <v>153</v>
      </c>
      <c r="S4" s="341"/>
      <c r="T4" s="341"/>
      <c r="U4" s="341"/>
      <c r="V4" s="341"/>
      <c r="W4" s="341"/>
      <c r="X4" s="341"/>
      <c r="Y4" s="342"/>
      <c r="Z4" s="340" t="s">
        <v>154</v>
      </c>
      <c r="AA4" s="341"/>
      <c r="AB4" s="341"/>
      <c r="AC4" s="342"/>
      <c r="AD4" s="340" t="s">
        <v>155</v>
      </c>
      <c r="AE4" s="341"/>
      <c r="AF4" s="341"/>
      <c r="AG4" s="341"/>
      <c r="AH4" s="341"/>
      <c r="AI4" s="341"/>
      <c r="AJ4" s="341"/>
      <c r="AK4" s="342"/>
      <c r="AL4" s="340" t="s">
        <v>154</v>
      </c>
      <c r="AM4" s="341"/>
      <c r="AN4" s="341"/>
      <c r="AO4" s="342"/>
      <c r="AP4" s="343" t="s">
        <v>156</v>
      </c>
      <c r="AQ4" s="343"/>
      <c r="AR4" s="343"/>
      <c r="AS4" s="343"/>
      <c r="AT4" s="343"/>
      <c r="AU4" s="343"/>
      <c r="AV4" s="343"/>
      <c r="AW4" s="343"/>
      <c r="AX4" s="343"/>
      <c r="AY4" s="343"/>
      <c r="AZ4" s="343"/>
      <c r="BA4" s="343"/>
      <c r="BB4" s="343"/>
      <c r="BC4" s="343"/>
      <c r="BD4" s="343"/>
      <c r="BE4" s="343"/>
      <c r="BF4" s="343"/>
      <c r="BG4" s="343" t="s">
        <v>157</v>
      </c>
      <c r="BH4" s="343"/>
      <c r="BI4" s="343"/>
      <c r="BJ4" s="343"/>
      <c r="BK4" s="343"/>
      <c r="BL4" s="343"/>
      <c r="BM4" s="343"/>
      <c r="BN4" s="343"/>
      <c r="BO4" s="343" t="s">
        <v>154</v>
      </c>
      <c r="BP4" s="343"/>
      <c r="BQ4" s="343"/>
      <c r="BR4" s="343"/>
      <c r="BS4" s="343" t="s">
        <v>158</v>
      </c>
      <c r="BT4" s="343"/>
      <c r="BU4" s="343"/>
      <c r="BV4" s="343"/>
      <c r="BW4" s="343"/>
      <c r="BX4" s="343"/>
      <c r="BY4" s="343"/>
      <c r="BZ4" s="343"/>
      <c r="CA4" s="343"/>
      <c r="CB4" s="343"/>
      <c r="CD4" s="340" t="s">
        <v>159</v>
      </c>
      <c r="CE4" s="341"/>
      <c r="CF4" s="341"/>
      <c r="CG4" s="341"/>
      <c r="CH4" s="341"/>
      <c r="CI4" s="341"/>
      <c r="CJ4" s="341"/>
      <c r="CK4" s="341"/>
      <c r="CL4" s="341"/>
      <c r="CM4" s="341"/>
      <c r="CN4" s="341"/>
      <c r="CO4" s="341"/>
      <c r="CP4" s="341"/>
      <c r="CQ4" s="341"/>
      <c r="CR4" s="341"/>
      <c r="CS4" s="341"/>
      <c r="CT4" s="341"/>
      <c r="CU4" s="341"/>
      <c r="CV4" s="341"/>
      <c r="CW4" s="341"/>
      <c r="CX4" s="341"/>
      <c r="CY4" s="341"/>
      <c r="CZ4" s="341"/>
      <c r="DA4" s="341"/>
      <c r="DB4" s="341"/>
      <c r="DC4" s="341"/>
      <c r="DD4" s="341"/>
      <c r="DE4" s="341"/>
      <c r="DF4" s="341"/>
      <c r="DG4" s="341"/>
      <c r="DH4" s="341"/>
      <c r="DI4" s="341"/>
      <c r="DJ4" s="341"/>
      <c r="DK4" s="341"/>
      <c r="DL4" s="341"/>
      <c r="DM4" s="341"/>
      <c r="DN4" s="341"/>
      <c r="DO4" s="341"/>
      <c r="DP4" s="341"/>
      <c r="DQ4" s="341"/>
      <c r="DR4" s="341"/>
      <c r="DS4" s="341"/>
      <c r="DT4" s="341"/>
      <c r="DU4" s="341"/>
      <c r="DV4" s="341"/>
      <c r="DW4" s="341"/>
      <c r="DX4" s="341"/>
      <c r="DY4" s="341"/>
      <c r="DZ4" s="341"/>
      <c r="EA4" s="341"/>
      <c r="EB4" s="341"/>
      <c r="EC4" s="342"/>
    </row>
    <row r="5" spans="2:143" ht="11.25" customHeight="1" x14ac:dyDescent="0.15">
      <c r="B5" s="344" t="s">
        <v>160</v>
      </c>
      <c r="C5" s="345"/>
      <c r="D5" s="345"/>
      <c r="E5" s="345"/>
      <c r="F5" s="345"/>
      <c r="G5" s="345"/>
      <c r="H5" s="345"/>
      <c r="I5" s="345"/>
      <c r="J5" s="345"/>
      <c r="K5" s="345"/>
      <c r="L5" s="345"/>
      <c r="M5" s="345"/>
      <c r="N5" s="345"/>
      <c r="O5" s="345"/>
      <c r="P5" s="345"/>
      <c r="Q5" s="346"/>
      <c r="R5" s="347">
        <v>165753</v>
      </c>
      <c r="S5" s="348"/>
      <c r="T5" s="348"/>
      <c r="U5" s="348"/>
      <c r="V5" s="348"/>
      <c r="W5" s="348"/>
      <c r="X5" s="348"/>
      <c r="Y5" s="349"/>
      <c r="Z5" s="350">
        <v>3.9</v>
      </c>
      <c r="AA5" s="350"/>
      <c r="AB5" s="350"/>
      <c r="AC5" s="350"/>
      <c r="AD5" s="351">
        <v>162427</v>
      </c>
      <c r="AE5" s="351"/>
      <c r="AF5" s="351"/>
      <c r="AG5" s="351"/>
      <c r="AH5" s="351"/>
      <c r="AI5" s="351"/>
      <c r="AJ5" s="351"/>
      <c r="AK5" s="351"/>
      <c r="AL5" s="352">
        <v>8.1</v>
      </c>
      <c r="AM5" s="353"/>
      <c r="AN5" s="353"/>
      <c r="AO5" s="354"/>
      <c r="AP5" s="344" t="s">
        <v>161</v>
      </c>
      <c r="AQ5" s="345"/>
      <c r="AR5" s="345"/>
      <c r="AS5" s="345"/>
      <c r="AT5" s="345"/>
      <c r="AU5" s="345"/>
      <c r="AV5" s="345"/>
      <c r="AW5" s="345"/>
      <c r="AX5" s="345"/>
      <c r="AY5" s="345"/>
      <c r="AZ5" s="345"/>
      <c r="BA5" s="345"/>
      <c r="BB5" s="345"/>
      <c r="BC5" s="345"/>
      <c r="BD5" s="345"/>
      <c r="BE5" s="345"/>
      <c r="BF5" s="346"/>
      <c r="BG5" s="355">
        <v>163123</v>
      </c>
      <c r="BH5" s="356"/>
      <c r="BI5" s="356"/>
      <c r="BJ5" s="356"/>
      <c r="BK5" s="356"/>
      <c r="BL5" s="356"/>
      <c r="BM5" s="356"/>
      <c r="BN5" s="357"/>
      <c r="BO5" s="358">
        <v>98.4</v>
      </c>
      <c r="BP5" s="358"/>
      <c r="BQ5" s="358"/>
      <c r="BR5" s="358"/>
      <c r="BS5" s="359">
        <v>2768</v>
      </c>
      <c r="BT5" s="359"/>
      <c r="BU5" s="359"/>
      <c r="BV5" s="359"/>
      <c r="BW5" s="359"/>
      <c r="BX5" s="359"/>
      <c r="BY5" s="359"/>
      <c r="BZ5" s="359"/>
      <c r="CA5" s="359"/>
      <c r="CB5" s="360"/>
      <c r="CD5" s="340" t="s">
        <v>156</v>
      </c>
      <c r="CE5" s="341"/>
      <c r="CF5" s="341"/>
      <c r="CG5" s="341"/>
      <c r="CH5" s="341"/>
      <c r="CI5" s="341"/>
      <c r="CJ5" s="341"/>
      <c r="CK5" s="341"/>
      <c r="CL5" s="341"/>
      <c r="CM5" s="341"/>
      <c r="CN5" s="341"/>
      <c r="CO5" s="341"/>
      <c r="CP5" s="341"/>
      <c r="CQ5" s="342"/>
      <c r="CR5" s="340" t="s">
        <v>162</v>
      </c>
      <c r="CS5" s="341"/>
      <c r="CT5" s="341"/>
      <c r="CU5" s="341"/>
      <c r="CV5" s="341"/>
      <c r="CW5" s="341"/>
      <c r="CX5" s="341"/>
      <c r="CY5" s="342"/>
      <c r="CZ5" s="340" t="s">
        <v>154</v>
      </c>
      <c r="DA5" s="341"/>
      <c r="DB5" s="341"/>
      <c r="DC5" s="342"/>
      <c r="DD5" s="340" t="s">
        <v>163</v>
      </c>
      <c r="DE5" s="341"/>
      <c r="DF5" s="341"/>
      <c r="DG5" s="341"/>
      <c r="DH5" s="341"/>
      <c r="DI5" s="341"/>
      <c r="DJ5" s="341"/>
      <c r="DK5" s="341"/>
      <c r="DL5" s="341"/>
      <c r="DM5" s="341"/>
      <c r="DN5" s="341"/>
      <c r="DO5" s="341"/>
      <c r="DP5" s="342"/>
      <c r="DQ5" s="340" t="s">
        <v>164</v>
      </c>
      <c r="DR5" s="341"/>
      <c r="DS5" s="341"/>
      <c r="DT5" s="341"/>
      <c r="DU5" s="341"/>
      <c r="DV5" s="341"/>
      <c r="DW5" s="341"/>
      <c r="DX5" s="341"/>
      <c r="DY5" s="341"/>
      <c r="DZ5" s="341"/>
      <c r="EA5" s="341"/>
      <c r="EB5" s="341"/>
      <c r="EC5" s="342"/>
    </row>
    <row r="6" spans="2:143" ht="11.25" customHeight="1" x14ac:dyDescent="0.15">
      <c r="B6" s="361" t="s">
        <v>165</v>
      </c>
      <c r="C6" s="362"/>
      <c r="D6" s="362"/>
      <c r="E6" s="362"/>
      <c r="F6" s="362"/>
      <c r="G6" s="362"/>
      <c r="H6" s="362"/>
      <c r="I6" s="362"/>
      <c r="J6" s="362"/>
      <c r="K6" s="362"/>
      <c r="L6" s="362"/>
      <c r="M6" s="362"/>
      <c r="N6" s="362"/>
      <c r="O6" s="362"/>
      <c r="P6" s="362"/>
      <c r="Q6" s="363"/>
      <c r="R6" s="355">
        <v>19908</v>
      </c>
      <c r="S6" s="356"/>
      <c r="T6" s="356"/>
      <c r="U6" s="356"/>
      <c r="V6" s="356"/>
      <c r="W6" s="356"/>
      <c r="X6" s="356"/>
      <c r="Y6" s="357"/>
      <c r="Z6" s="358">
        <v>0.5</v>
      </c>
      <c r="AA6" s="358"/>
      <c r="AB6" s="358"/>
      <c r="AC6" s="358"/>
      <c r="AD6" s="359">
        <v>19908</v>
      </c>
      <c r="AE6" s="359"/>
      <c r="AF6" s="359"/>
      <c r="AG6" s="359"/>
      <c r="AH6" s="359"/>
      <c r="AI6" s="359"/>
      <c r="AJ6" s="359"/>
      <c r="AK6" s="359"/>
      <c r="AL6" s="364">
        <v>1</v>
      </c>
      <c r="AM6" s="365"/>
      <c r="AN6" s="365"/>
      <c r="AO6" s="366"/>
      <c r="AP6" s="361" t="s">
        <v>166</v>
      </c>
      <c r="AQ6" s="362"/>
      <c r="AR6" s="362"/>
      <c r="AS6" s="362"/>
      <c r="AT6" s="362"/>
      <c r="AU6" s="362"/>
      <c r="AV6" s="362"/>
      <c r="AW6" s="362"/>
      <c r="AX6" s="362"/>
      <c r="AY6" s="362"/>
      <c r="AZ6" s="362"/>
      <c r="BA6" s="362"/>
      <c r="BB6" s="362"/>
      <c r="BC6" s="362"/>
      <c r="BD6" s="362"/>
      <c r="BE6" s="362"/>
      <c r="BF6" s="363"/>
      <c r="BG6" s="355">
        <v>163123</v>
      </c>
      <c r="BH6" s="356"/>
      <c r="BI6" s="356"/>
      <c r="BJ6" s="356"/>
      <c r="BK6" s="356"/>
      <c r="BL6" s="356"/>
      <c r="BM6" s="356"/>
      <c r="BN6" s="357"/>
      <c r="BO6" s="358">
        <v>98.4</v>
      </c>
      <c r="BP6" s="358"/>
      <c r="BQ6" s="358"/>
      <c r="BR6" s="358"/>
      <c r="BS6" s="359">
        <v>2768</v>
      </c>
      <c r="BT6" s="359"/>
      <c r="BU6" s="359"/>
      <c r="BV6" s="359"/>
      <c r="BW6" s="359"/>
      <c r="BX6" s="359"/>
      <c r="BY6" s="359"/>
      <c r="BZ6" s="359"/>
      <c r="CA6" s="359"/>
      <c r="CB6" s="360"/>
      <c r="CD6" s="344" t="s">
        <v>167</v>
      </c>
      <c r="CE6" s="345"/>
      <c r="CF6" s="345"/>
      <c r="CG6" s="345"/>
      <c r="CH6" s="345"/>
      <c r="CI6" s="345"/>
      <c r="CJ6" s="345"/>
      <c r="CK6" s="345"/>
      <c r="CL6" s="345"/>
      <c r="CM6" s="345"/>
      <c r="CN6" s="345"/>
      <c r="CO6" s="345"/>
      <c r="CP6" s="345"/>
      <c r="CQ6" s="346"/>
      <c r="CR6" s="355">
        <v>48526</v>
      </c>
      <c r="CS6" s="356"/>
      <c r="CT6" s="356"/>
      <c r="CU6" s="356"/>
      <c r="CV6" s="356"/>
      <c r="CW6" s="356"/>
      <c r="CX6" s="356"/>
      <c r="CY6" s="357"/>
      <c r="CZ6" s="352">
        <v>1.2</v>
      </c>
      <c r="DA6" s="353"/>
      <c r="DB6" s="353"/>
      <c r="DC6" s="367"/>
      <c r="DD6" s="368" t="s">
        <v>64</v>
      </c>
      <c r="DE6" s="356"/>
      <c r="DF6" s="356"/>
      <c r="DG6" s="356"/>
      <c r="DH6" s="356"/>
      <c r="DI6" s="356"/>
      <c r="DJ6" s="356"/>
      <c r="DK6" s="356"/>
      <c r="DL6" s="356"/>
      <c r="DM6" s="356"/>
      <c r="DN6" s="356"/>
      <c r="DO6" s="356"/>
      <c r="DP6" s="357"/>
      <c r="DQ6" s="368">
        <v>48526</v>
      </c>
      <c r="DR6" s="356"/>
      <c r="DS6" s="356"/>
      <c r="DT6" s="356"/>
      <c r="DU6" s="356"/>
      <c r="DV6" s="356"/>
      <c r="DW6" s="356"/>
      <c r="DX6" s="356"/>
      <c r="DY6" s="356"/>
      <c r="DZ6" s="356"/>
      <c r="EA6" s="356"/>
      <c r="EB6" s="356"/>
      <c r="EC6" s="369"/>
    </row>
    <row r="7" spans="2:143" ht="11.25" customHeight="1" x14ac:dyDescent="0.15">
      <c r="B7" s="361" t="s">
        <v>168</v>
      </c>
      <c r="C7" s="362"/>
      <c r="D7" s="362"/>
      <c r="E7" s="362"/>
      <c r="F7" s="362"/>
      <c r="G7" s="362"/>
      <c r="H7" s="362"/>
      <c r="I7" s="362"/>
      <c r="J7" s="362"/>
      <c r="K7" s="362"/>
      <c r="L7" s="362"/>
      <c r="M7" s="362"/>
      <c r="N7" s="362"/>
      <c r="O7" s="362"/>
      <c r="P7" s="362"/>
      <c r="Q7" s="363"/>
      <c r="R7" s="355">
        <v>91</v>
      </c>
      <c r="S7" s="356"/>
      <c r="T7" s="356"/>
      <c r="U7" s="356"/>
      <c r="V7" s="356"/>
      <c r="W7" s="356"/>
      <c r="X7" s="356"/>
      <c r="Y7" s="357"/>
      <c r="Z7" s="358">
        <v>0</v>
      </c>
      <c r="AA7" s="358"/>
      <c r="AB7" s="358"/>
      <c r="AC7" s="358"/>
      <c r="AD7" s="359">
        <v>91</v>
      </c>
      <c r="AE7" s="359"/>
      <c r="AF7" s="359"/>
      <c r="AG7" s="359"/>
      <c r="AH7" s="359"/>
      <c r="AI7" s="359"/>
      <c r="AJ7" s="359"/>
      <c r="AK7" s="359"/>
      <c r="AL7" s="364">
        <v>0</v>
      </c>
      <c r="AM7" s="365"/>
      <c r="AN7" s="365"/>
      <c r="AO7" s="366"/>
      <c r="AP7" s="361" t="s">
        <v>169</v>
      </c>
      <c r="AQ7" s="362"/>
      <c r="AR7" s="362"/>
      <c r="AS7" s="362"/>
      <c r="AT7" s="362"/>
      <c r="AU7" s="362"/>
      <c r="AV7" s="362"/>
      <c r="AW7" s="362"/>
      <c r="AX7" s="362"/>
      <c r="AY7" s="362"/>
      <c r="AZ7" s="362"/>
      <c r="BA7" s="362"/>
      <c r="BB7" s="362"/>
      <c r="BC7" s="362"/>
      <c r="BD7" s="362"/>
      <c r="BE7" s="362"/>
      <c r="BF7" s="363"/>
      <c r="BG7" s="355">
        <v>74038</v>
      </c>
      <c r="BH7" s="356"/>
      <c r="BI7" s="356"/>
      <c r="BJ7" s="356"/>
      <c r="BK7" s="356"/>
      <c r="BL7" s="356"/>
      <c r="BM7" s="356"/>
      <c r="BN7" s="357"/>
      <c r="BO7" s="358">
        <v>44.7</v>
      </c>
      <c r="BP7" s="358"/>
      <c r="BQ7" s="358"/>
      <c r="BR7" s="358"/>
      <c r="BS7" s="359">
        <v>2768</v>
      </c>
      <c r="BT7" s="359"/>
      <c r="BU7" s="359"/>
      <c r="BV7" s="359"/>
      <c r="BW7" s="359"/>
      <c r="BX7" s="359"/>
      <c r="BY7" s="359"/>
      <c r="BZ7" s="359"/>
      <c r="CA7" s="359"/>
      <c r="CB7" s="360"/>
      <c r="CD7" s="361" t="s">
        <v>170</v>
      </c>
      <c r="CE7" s="362"/>
      <c r="CF7" s="362"/>
      <c r="CG7" s="362"/>
      <c r="CH7" s="362"/>
      <c r="CI7" s="362"/>
      <c r="CJ7" s="362"/>
      <c r="CK7" s="362"/>
      <c r="CL7" s="362"/>
      <c r="CM7" s="362"/>
      <c r="CN7" s="362"/>
      <c r="CO7" s="362"/>
      <c r="CP7" s="362"/>
      <c r="CQ7" s="363"/>
      <c r="CR7" s="355">
        <v>876821</v>
      </c>
      <c r="CS7" s="356"/>
      <c r="CT7" s="356"/>
      <c r="CU7" s="356"/>
      <c r="CV7" s="356"/>
      <c r="CW7" s="356"/>
      <c r="CX7" s="356"/>
      <c r="CY7" s="357"/>
      <c r="CZ7" s="358">
        <v>22.6</v>
      </c>
      <c r="DA7" s="358"/>
      <c r="DB7" s="358"/>
      <c r="DC7" s="358"/>
      <c r="DD7" s="368">
        <v>120517</v>
      </c>
      <c r="DE7" s="356"/>
      <c r="DF7" s="356"/>
      <c r="DG7" s="356"/>
      <c r="DH7" s="356"/>
      <c r="DI7" s="356"/>
      <c r="DJ7" s="356"/>
      <c r="DK7" s="356"/>
      <c r="DL7" s="356"/>
      <c r="DM7" s="356"/>
      <c r="DN7" s="356"/>
      <c r="DO7" s="356"/>
      <c r="DP7" s="357"/>
      <c r="DQ7" s="368">
        <v>664125</v>
      </c>
      <c r="DR7" s="356"/>
      <c r="DS7" s="356"/>
      <c r="DT7" s="356"/>
      <c r="DU7" s="356"/>
      <c r="DV7" s="356"/>
      <c r="DW7" s="356"/>
      <c r="DX7" s="356"/>
      <c r="DY7" s="356"/>
      <c r="DZ7" s="356"/>
      <c r="EA7" s="356"/>
      <c r="EB7" s="356"/>
      <c r="EC7" s="369"/>
    </row>
    <row r="8" spans="2:143" ht="11.25" customHeight="1" x14ac:dyDescent="0.15">
      <c r="B8" s="361" t="s">
        <v>171</v>
      </c>
      <c r="C8" s="362"/>
      <c r="D8" s="362"/>
      <c r="E8" s="362"/>
      <c r="F8" s="362"/>
      <c r="G8" s="362"/>
      <c r="H8" s="362"/>
      <c r="I8" s="362"/>
      <c r="J8" s="362"/>
      <c r="K8" s="362"/>
      <c r="L8" s="362"/>
      <c r="M8" s="362"/>
      <c r="N8" s="362"/>
      <c r="O8" s="362"/>
      <c r="P8" s="362"/>
      <c r="Q8" s="363"/>
      <c r="R8" s="355">
        <v>1996</v>
      </c>
      <c r="S8" s="356"/>
      <c r="T8" s="356"/>
      <c r="U8" s="356"/>
      <c r="V8" s="356"/>
      <c r="W8" s="356"/>
      <c r="X8" s="356"/>
      <c r="Y8" s="357"/>
      <c r="Z8" s="358">
        <v>0</v>
      </c>
      <c r="AA8" s="358"/>
      <c r="AB8" s="358"/>
      <c r="AC8" s="358"/>
      <c r="AD8" s="359">
        <v>1996</v>
      </c>
      <c r="AE8" s="359"/>
      <c r="AF8" s="359"/>
      <c r="AG8" s="359"/>
      <c r="AH8" s="359"/>
      <c r="AI8" s="359"/>
      <c r="AJ8" s="359"/>
      <c r="AK8" s="359"/>
      <c r="AL8" s="364">
        <v>0.1</v>
      </c>
      <c r="AM8" s="365"/>
      <c r="AN8" s="365"/>
      <c r="AO8" s="366"/>
      <c r="AP8" s="361" t="s">
        <v>172</v>
      </c>
      <c r="AQ8" s="362"/>
      <c r="AR8" s="362"/>
      <c r="AS8" s="362"/>
      <c r="AT8" s="362"/>
      <c r="AU8" s="362"/>
      <c r="AV8" s="362"/>
      <c r="AW8" s="362"/>
      <c r="AX8" s="362"/>
      <c r="AY8" s="362"/>
      <c r="AZ8" s="362"/>
      <c r="BA8" s="362"/>
      <c r="BB8" s="362"/>
      <c r="BC8" s="362"/>
      <c r="BD8" s="362"/>
      <c r="BE8" s="362"/>
      <c r="BF8" s="363"/>
      <c r="BG8" s="355">
        <v>3730</v>
      </c>
      <c r="BH8" s="356"/>
      <c r="BI8" s="356"/>
      <c r="BJ8" s="356"/>
      <c r="BK8" s="356"/>
      <c r="BL8" s="356"/>
      <c r="BM8" s="356"/>
      <c r="BN8" s="357"/>
      <c r="BO8" s="358">
        <v>2.2999999999999998</v>
      </c>
      <c r="BP8" s="358"/>
      <c r="BQ8" s="358"/>
      <c r="BR8" s="358"/>
      <c r="BS8" s="359" t="s">
        <v>64</v>
      </c>
      <c r="BT8" s="359"/>
      <c r="BU8" s="359"/>
      <c r="BV8" s="359"/>
      <c r="BW8" s="359"/>
      <c r="BX8" s="359"/>
      <c r="BY8" s="359"/>
      <c r="BZ8" s="359"/>
      <c r="CA8" s="359"/>
      <c r="CB8" s="360"/>
      <c r="CD8" s="361" t="s">
        <v>173</v>
      </c>
      <c r="CE8" s="362"/>
      <c r="CF8" s="362"/>
      <c r="CG8" s="362"/>
      <c r="CH8" s="362"/>
      <c r="CI8" s="362"/>
      <c r="CJ8" s="362"/>
      <c r="CK8" s="362"/>
      <c r="CL8" s="362"/>
      <c r="CM8" s="362"/>
      <c r="CN8" s="362"/>
      <c r="CO8" s="362"/>
      <c r="CP8" s="362"/>
      <c r="CQ8" s="363"/>
      <c r="CR8" s="355">
        <v>600615</v>
      </c>
      <c r="CS8" s="356"/>
      <c r="CT8" s="356"/>
      <c r="CU8" s="356"/>
      <c r="CV8" s="356"/>
      <c r="CW8" s="356"/>
      <c r="CX8" s="356"/>
      <c r="CY8" s="357"/>
      <c r="CZ8" s="358">
        <v>15.4</v>
      </c>
      <c r="DA8" s="358"/>
      <c r="DB8" s="358"/>
      <c r="DC8" s="358"/>
      <c r="DD8" s="368">
        <v>18002</v>
      </c>
      <c r="DE8" s="356"/>
      <c r="DF8" s="356"/>
      <c r="DG8" s="356"/>
      <c r="DH8" s="356"/>
      <c r="DI8" s="356"/>
      <c r="DJ8" s="356"/>
      <c r="DK8" s="356"/>
      <c r="DL8" s="356"/>
      <c r="DM8" s="356"/>
      <c r="DN8" s="356"/>
      <c r="DO8" s="356"/>
      <c r="DP8" s="357"/>
      <c r="DQ8" s="368">
        <v>447466</v>
      </c>
      <c r="DR8" s="356"/>
      <c r="DS8" s="356"/>
      <c r="DT8" s="356"/>
      <c r="DU8" s="356"/>
      <c r="DV8" s="356"/>
      <c r="DW8" s="356"/>
      <c r="DX8" s="356"/>
      <c r="DY8" s="356"/>
      <c r="DZ8" s="356"/>
      <c r="EA8" s="356"/>
      <c r="EB8" s="356"/>
      <c r="EC8" s="369"/>
    </row>
    <row r="9" spans="2:143" ht="11.25" customHeight="1" x14ac:dyDescent="0.15">
      <c r="B9" s="361" t="s">
        <v>174</v>
      </c>
      <c r="C9" s="362"/>
      <c r="D9" s="362"/>
      <c r="E9" s="362"/>
      <c r="F9" s="362"/>
      <c r="G9" s="362"/>
      <c r="H9" s="362"/>
      <c r="I9" s="362"/>
      <c r="J9" s="362"/>
      <c r="K9" s="362"/>
      <c r="L9" s="362"/>
      <c r="M9" s="362"/>
      <c r="N9" s="362"/>
      <c r="O9" s="362"/>
      <c r="P9" s="362"/>
      <c r="Q9" s="363"/>
      <c r="R9" s="355">
        <v>2481</v>
      </c>
      <c r="S9" s="356"/>
      <c r="T9" s="356"/>
      <c r="U9" s="356"/>
      <c r="V9" s="356"/>
      <c r="W9" s="356"/>
      <c r="X9" s="356"/>
      <c r="Y9" s="357"/>
      <c r="Z9" s="358">
        <v>0.1</v>
      </c>
      <c r="AA9" s="358"/>
      <c r="AB9" s="358"/>
      <c r="AC9" s="358"/>
      <c r="AD9" s="359">
        <v>2481</v>
      </c>
      <c r="AE9" s="359"/>
      <c r="AF9" s="359"/>
      <c r="AG9" s="359"/>
      <c r="AH9" s="359"/>
      <c r="AI9" s="359"/>
      <c r="AJ9" s="359"/>
      <c r="AK9" s="359"/>
      <c r="AL9" s="364">
        <v>0.1</v>
      </c>
      <c r="AM9" s="365"/>
      <c r="AN9" s="365"/>
      <c r="AO9" s="366"/>
      <c r="AP9" s="361" t="s">
        <v>175</v>
      </c>
      <c r="AQ9" s="362"/>
      <c r="AR9" s="362"/>
      <c r="AS9" s="362"/>
      <c r="AT9" s="362"/>
      <c r="AU9" s="362"/>
      <c r="AV9" s="362"/>
      <c r="AW9" s="362"/>
      <c r="AX9" s="362"/>
      <c r="AY9" s="362"/>
      <c r="AZ9" s="362"/>
      <c r="BA9" s="362"/>
      <c r="BB9" s="362"/>
      <c r="BC9" s="362"/>
      <c r="BD9" s="362"/>
      <c r="BE9" s="362"/>
      <c r="BF9" s="363"/>
      <c r="BG9" s="355">
        <v>56905</v>
      </c>
      <c r="BH9" s="356"/>
      <c r="BI9" s="356"/>
      <c r="BJ9" s="356"/>
      <c r="BK9" s="356"/>
      <c r="BL9" s="356"/>
      <c r="BM9" s="356"/>
      <c r="BN9" s="357"/>
      <c r="BO9" s="358">
        <v>34.299999999999997</v>
      </c>
      <c r="BP9" s="358"/>
      <c r="BQ9" s="358"/>
      <c r="BR9" s="358"/>
      <c r="BS9" s="359" t="s">
        <v>64</v>
      </c>
      <c r="BT9" s="359"/>
      <c r="BU9" s="359"/>
      <c r="BV9" s="359"/>
      <c r="BW9" s="359"/>
      <c r="BX9" s="359"/>
      <c r="BY9" s="359"/>
      <c r="BZ9" s="359"/>
      <c r="CA9" s="359"/>
      <c r="CB9" s="360"/>
      <c r="CD9" s="361" t="s">
        <v>176</v>
      </c>
      <c r="CE9" s="362"/>
      <c r="CF9" s="362"/>
      <c r="CG9" s="362"/>
      <c r="CH9" s="362"/>
      <c r="CI9" s="362"/>
      <c r="CJ9" s="362"/>
      <c r="CK9" s="362"/>
      <c r="CL9" s="362"/>
      <c r="CM9" s="362"/>
      <c r="CN9" s="362"/>
      <c r="CO9" s="362"/>
      <c r="CP9" s="362"/>
      <c r="CQ9" s="363"/>
      <c r="CR9" s="355">
        <v>250896</v>
      </c>
      <c r="CS9" s="356"/>
      <c r="CT9" s="356"/>
      <c r="CU9" s="356"/>
      <c r="CV9" s="356"/>
      <c r="CW9" s="356"/>
      <c r="CX9" s="356"/>
      <c r="CY9" s="357"/>
      <c r="CZ9" s="358">
        <v>6.5</v>
      </c>
      <c r="DA9" s="358"/>
      <c r="DB9" s="358"/>
      <c r="DC9" s="358"/>
      <c r="DD9" s="368">
        <v>19013</v>
      </c>
      <c r="DE9" s="356"/>
      <c r="DF9" s="356"/>
      <c r="DG9" s="356"/>
      <c r="DH9" s="356"/>
      <c r="DI9" s="356"/>
      <c r="DJ9" s="356"/>
      <c r="DK9" s="356"/>
      <c r="DL9" s="356"/>
      <c r="DM9" s="356"/>
      <c r="DN9" s="356"/>
      <c r="DO9" s="356"/>
      <c r="DP9" s="357"/>
      <c r="DQ9" s="368">
        <v>160392</v>
      </c>
      <c r="DR9" s="356"/>
      <c r="DS9" s="356"/>
      <c r="DT9" s="356"/>
      <c r="DU9" s="356"/>
      <c r="DV9" s="356"/>
      <c r="DW9" s="356"/>
      <c r="DX9" s="356"/>
      <c r="DY9" s="356"/>
      <c r="DZ9" s="356"/>
      <c r="EA9" s="356"/>
      <c r="EB9" s="356"/>
      <c r="EC9" s="369"/>
    </row>
    <row r="10" spans="2:143" ht="11.25" customHeight="1" x14ac:dyDescent="0.15">
      <c r="B10" s="361" t="s">
        <v>177</v>
      </c>
      <c r="C10" s="362"/>
      <c r="D10" s="362"/>
      <c r="E10" s="362"/>
      <c r="F10" s="362"/>
      <c r="G10" s="362"/>
      <c r="H10" s="362"/>
      <c r="I10" s="362"/>
      <c r="J10" s="362"/>
      <c r="K10" s="362"/>
      <c r="L10" s="362"/>
      <c r="M10" s="362"/>
      <c r="N10" s="362"/>
      <c r="O10" s="362"/>
      <c r="P10" s="362"/>
      <c r="Q10" s="363"/>
      <c r="R10" s="355" t="s">
        <v>64</v>
      </c>
      <c r="S10" s="356"/>
      <c r="T10" s="356"/>
      <c r="U10" s="356"/>
      <c r="V10" s="356"/>
      <c r="W10" s="356"/>
      <c r="X10" s="356"/>
      <c r="Y10" s="357"/>
      <c r="Z10" s="358" t="s">
        <v>64</v>
      </c>
      <c r="AA10" s="358"/>
      <c r="AB10" s="358"/>
      <c r="AC10" s="358"/>
      <c r="AD10" s="359" t="s">
        <v>64</v>
      </c>
      <c r="AE10" s="359"/>
      <c r="AF10" s="359"/>
      <c r="AG10" s="359"/>
      <c r="AH10" s="359"/>
      <c r="AI10" s="359"/>
      <c r="AJ10" s="359"/>
      <c r="AK10" s="359"/>
      <c r="AL10" s="364" t="s">
        <v>64</v>
      </c>
      <c r="AM10" s="365"/>
      <c r="AN10" s="365"/>
      <c r="AO10" s="366"/>
      <c r="AP10" s="361" t="s">
        <v>178</v>
      </c>
      <c r="AQ10" s="362"/>
      <c r="AR10" s="362"/>
      <c r="AS10" s="362"/>
      <c r="AT10" s="362"/>
      <c r="AU10" s="362"/>
      <c r="AV10" s="362"/>
      <c r="AW10" s="362"/>
      <c r="AX10" s="362"/>
      <c r="AY10" s="362"/>
      <c r="AZ10" s="362"/>
      <c r="BA10" s="362"/>
      <c r="BB10" s="362"/>
      <c r="BC10" s="362"/>
      <c r="BD10" s="362"/>
      <c r="BE10" s="362"/>
      <c r="BF10" s="363"/>
      <c r="BG10" s="355">
        <v>8797</v>
      </c>
      <c r="BH10" s="356"/>
      <c r="BI10" s="356"/>
      <c r="BJ10" s="356"/>
      <c r="BK10" s="356"/>
      <c r="BL10" s="356"/>
      <c r="BM10" s="356"/>
      <c r="BN10" s="357"/>
      <c r="BO10" s="358">
        <v>5.3</v>
      </c>
      <c r="BP10" s="358"/>
      <c r="BQ10" s="358"/>
      <c r="BR10" s="358"/>
      <c r="BS10" s="359">
        <v>1466</v>
      </c>
      <c r="BT10" s="359"/>
      <c r="BU10" s="359"/>
      <c r="BV10" s="359"/>
      <c r="BW10" s="359"/>
      <c r="BX10" s="359"/>
      <c r="BY10" s="359"/>
      <c r="BZ10" s="359"/>
      <c r="CA10" s="359"/>
      <c r="CB10" s="360"/>
      <c r="CD10" s="361" t="s">
        <v>179</v>
      </c>
      <c r="CE10" s="362"/>
      <c r="CF10" s="362"/>
      <c r="CG10" s="362"/>
      <c r="CH10" s="362"/>
      <c r="CI10" s="362"/>
      <c r="CJ10" s="362"/>
      <c r="CK10" s="362"/>
      <c r="CL10" s="362"/>
      <c r="CM10" s="362"/>
      <c r="CN10" s="362"/>
      <c r="CO10" s="362"/>
      <c r="CP10" s="362"/>
      <c r="CQ10" s="363"/>
      <c r="CR10" s="355" t="s">
        <v>64</v>
      </c>
      <c r="CS10" s="356"/>
      <c r="CT10" s="356"/>
      <c r="CU10" s="356"/>
      <c r="CV10" s="356"/>
      <c r="CW10" s="356"/>
      <c r="CX10" s="356"/>
      <c r="CY10" s="357"/>
      <c r="CZ10" s="358" t="s">
        <v>64</v>
      </c>
      <c r="DA10" s="358"/>
      <c r="DB10" s="358"/>
      <c r="DC10" s="358"/>
      <c r="DD10" s="368" t="s">
        <v>64</v>
      </c>
      <c r="DE10" s="356"/>
      <c r="DF10" s="356"/>
      <c r="DG10" s="356"/>
      <c r="DH10" s="356"/>
      <c r="DI10" s="356"/>
      <c r="DJ10" s="356"/>
      <c r="DK10" s="356"/>
      <c r="DL10" s="356"/>
      <c r="DM10" s="356"/>
      <c r="DN10" s="356"/>
      <c r="DO10" s="356"/>
      <c r="DP10" s="357"/>
      <c r="DQ10" s="368" t="s">
        <v>64</v>
      </c>
      <c r="DR10" s="356"/>
      <c r="DS10" s="356"/>
      <c r="DT10" s="356"/>
      <c r="DU10" s="356"/>
      <c r="DV10" s="356"/>
      <c r="DW10" s="356"/>
      <c r="DX10" s="356"/>
      <c r="DY10" s="356"/>
      <c r="DZ10" s="356"/>
      <c r="EA10" s="356"/>
      <c r="EB10" s="356"/>
      <c r="EC10" s="369"/>
    </row>
    <row r="11" spans="2:143" ht="11.25" customHeight="1" x14ac:dyDescent="0.15">
      <c r="B11" s="361" t="s">
        <v>180</v>
      </c>
      <c r="C11" s="362"/>
      <c r="D11" s="362"/>
      <c r="E11" s="362"/>
      <c r="F11" s="362"/>
      <c r="G11" s="362"/>
      <c r="H11" s="362"/>
      <c r="I11" s="362"/>
      <c r="J11" s="362"/>
      <c r="K11" s="362"/>
      <c r="L11" s="362"/>
      <c r="M11" s="362"/>
      <c r="N11" s="362"/>
      <c r="O11" s="362"/>
      <c r="P11" s="362"/>
      <c r="Q11" s="363"/>
      <c r="R11" s="355">
        <v>48121</v>
      </c>
      <c r="S11" s="356"/>
      <c r="T11" s="356"/>
      <c r="U11" s="356"/>
      <c r="V11" s="356"/>
      <c r="W11" s="356"/>
      <c r="X11" s="356"/>
      <c r="Y11" s="357"/>
      <c r="Z11" s="364">
        <v>1.1000000000000001</v>
      </c>
      <c r="AA11" s="365"/>
      <c r="AB11" s="365"/>
      <c r="AC11" s="370"/>
      <c r="AD11" s="368">
        <v>48121</v>
      </c>
      <c r="AE11" s="356"/>
      <c r="AF11" s="356"/>
      <c r="AG11" s="356"/>
      <c r="AH11" s="356"/>
      <c r="AI11" s="356"/>
      <c r="AJ11" s="356"/>
      <c r="AK11" s="357"/>
      <c r="AL11" s="364">
        <v>2.4</v>
      </c>
      <c r="AM11" s="365"/>
      <c r="AN11" s="365"/>
      <c r="AO11" s="366"/>
      <c r="AP11" s="361" t="s">
        <v>181</v>
      </c>
      <c r="AQ11" s="362"/>
      <c r="AR11" s="362"/>
      <c r="AS11" s="362"/>
      <c r="AT11" s="362"/>
      <c r="AU11" s="362"/>
      <c r="AV11" s="362"/>
      <c r="AW11" s="362"/>
      <c r="AX11" s="362"/>
      <c r="AY11" s="362"/>
      <c r="AZ11" s="362"/>
      <c r="BA11" s="362"/>
      <c r="BB11" s="362"/>
      <c r="BC11" s="362"/>
      <c r="BD11" s="362"/>
      <c r="BE11" s="362"/>
      <c r="BF11" s="363"/>
      <c r="BG11" s="355">
        <v>4606</v>
      </c>
      <c r="BH11" s="356"/>
      <c r="BI11" s="356"/>
      <c r="BJ11" s="356"/>
      <c r="BK11" s="356"/>
      <c r="BL11" s="356"/>
      <c r="BM11" s="356"/>
      <c r="BN11" s="357"/>
      <c r="BO11" s="358">
        <v>2.8</v>
      </c>
      <c r="BP11" s="358"/>
      <c r="BQ11" s="358"/>
      <c r="BR11" s="358"/>
      <c r="BS11" s="359">
        <v>1302</v>
      </c>
      <c r="BT11" s="359"/>
      <c r="BU11" s="359"/>
      <c r="BV11" s="359"/>
      <c r="BW11" s="359"/>
      <c r="BX11" s="359"/>
      <c r="BY11" s="359"/>
      <c r="BZ11" s="359"/>
      <c r="CA11" s="359"/>
      <c r="CB11" s="360"/>
      <c r="CD11" s="361" t="s">
        <v>182</v>
      </c>
      <c r="CE11" s="362"/>
      <c r="CF11" s="362"/>
      <c r="CG11" s="362"/>
      <c r="CH11" s="362"/>
      <c r="CI11" s="362"/>
      <c r="CJ11" s="362"/>
      <c r="CK11" s="362"/>
      <c r="CL11" s="362"/>
      <c r="CM11" s="362"/>
      <c r="CN11" s="362"/>
      <c r="CO11" s="362"/>
      <c r="CP11" s="362"/>
      <c r="CQ11" s="363"/>
      <c r="CR11" s="355">
        <v>398635</v>
      </c>
      <c r="CS11" s="356"/>
      <c r="CT11" s="356"/>
      <c r="CU11" s="356"/>
      <c r="CV11" s="356"/>
      <c r="CW11" s="356"/>
      <c r="CX11" s="356"/>
      <c r="CY11" s="357"/>
      <c r="CZ11" s="358">
        <v>10.3</v>
      </c>
      <c r="DA11" s="358"/>
      <c r="DB11" s="358"/>
      <c r="DC11" s="358"/>
      <c r="DD11" s="368">
        <v>318496</v>
      </c>
      <c r="DE11" s="356"/>
      <c r="DF11" s="356"/>
      <c r="DG11" s="356"/>
      <c r="DH11" s="356"/>
      <c r="DI11" s="356"/>
      <c r="DJ11" s="356"/>
      <c r="DK11" s="356"/>
      <c r="DL11" s="356"/>
      <c r="DM11" s="356"/>
      <c r="DN11" s="356"/>
      <c r="DO11" s="356"/>
      <c r="DP11" s="357"/>
      <c r="DQ11" s="368">
        <v>87552</v>
      </c>
      <c r="DR11" s="356"/>
      <c r="DS11" s="356"/>
      <c r="DT11" s="356"/>
      <c r="DU11" s="356"/>
      <c r="DV11" s="356"/>
      <c r="DW11" s="356"/>
      <c r="DX11" s="356"/>
      <c r="DY11" s="356"/>
      <c r="DZ11" s="356"/>
      <c r="EA11" s="356"/>
      <c r="EB11" s="356"/>
      <c r="EC11" s="369"/>
    </row>
    <row r="12" spans="2:143" ht="11.25" customHeight="1" x14ac:dyDescent="0.15">
      <c r="B12" s="361" t="s">
        <v>183</v>
      </c>
      <c r="C12" s="362"/>
      <c r="D12" s="362"/>
      <c r="E12" s="362"/>
      <c r="F12" s="362"/>
      <c r="G12" s="362"/>
      <c r="H12" s="362"/>
      <c r="I12" s="362"/>
      <c r="J12" s="362"/>
      <c r="K12" s="362"/>
      <c r="L12" s="362"/>
      <c r="M12" s="362"/>
      <c r="N12" s="362"/>
      <c r="O12" s="362"/>
      <c r="P12" s="362"/>
      <c r="Q12" s="363"/>
      <c r="R12" s="355" t="s">
        <v>64</v>
      </c>
      <c r="S12" s="356"/>
      <c r="T12" s="356"/>
      <c r="U12" s="356"/>
      <c r="V12" s="356"/>
      <c r="W12" s="356"/>
      <c r="X12" s="356"/>
      <c r="Y12" s="357"/>
      <c r="Z12" s="358" t="s">
        <v>64</v>
      </c>
      <c r="AA12" s="358"/>
      <c r="AB12" s="358"/>
      <c r="AC12" s="358"/>
      <c r="AD12" s="359" t="s">
        <v>64</v>
      </c>
      <c r="AE12" s="359"/>
      <c r="AF12" s="359"/>
      <c r="AG12" s="359"/>
      <c r="AH12" s="359"/>
      <c r="AI12" s="359"/>
      <c r="AJ12" s="359"/>
      <c r="AK12" s="359"/>
      <c r="AL12" s="364" t="s">
        <v>64</v>
      </c>
      <c r="AM12" s="365"/>
      <c r="AN12" s="365"/>
      <c r="AO12" s="366"/>
      <c r="AP12" s="361" t="s">
        <v>184</v>
      </c>
      <c r="AQ12" s="362"/>
      <c r="AR12" s="362"/>
      <c r="AS12" s="362"/>
      <c r="AT12" s="362"/>
      <c r="AU12" s="362"/>
      <c r="AV12" s="362"/>
      <c r="AW12" s="362"/>
      <c r="AX12" s="362"/>
      <c r="AY12" s="362"/>
      <c r="AZ12" s="362"/>
      <c r="BA12" s="362"/>
      <c r="BB12" s="362"/>
      <c r="BC12" s="362"/>
      <c r="BD12" s="362"/>
      <c r="BE12" s="362"/>
      <c r="BF12" s="363"/>
      <c r="BG12" s="355">
        <v>77723</v>
      </c>
      <c r="BH12" s="356"/>
      <c r="BI12" s="356"/>
      <c r="BJ12" s="356"/>
      <c r="BK12" s="356"/>
      <c r="BL12" s="356"/>
      <c r="BM12" s="356"/>
      <c r="BN12" s="357"/>
      <c r="BO12" s="358">
        <v>46.9</v>
      </c>
      <c r="BP12" s="358"/>
      <c r="BQ12" s="358"/>
      <c r="BR12" s="358"/>
      <c r="BS12" s="359" t="s">
        <v>64</v>
      </c>
      <c r="BT12" s="359"/>
      <c r="BU12" s="359"/>
      <c r="BV12" s="359"/>
      <c r="BW12" s="359"/>
      <c r="BX12" s="359"/>
      <c r="BY12" s="359"/>
      <c r="BZ12" s="359"/>
      <c r="CA12" s="359"/>
      <c r="CB12" s="360"/>
      <c r="CD12" s="361" t="s">
        <v>185</v>
      </c>
      <c r="CE12" s="362"/>
      <c r="CF12" s="362"/>
      <c r="CG12" s="362"/>
      <c r="CH12" s="362"/>
      <c r="CI12" s="362"/>
      <c r="CJ12" s="362"/>
      <c r="CK12" s="362"/>
      <c r="CL12" s="362"/>
      <c r="CM12" s="362"/>
      <c r="CN12" s="362"/>
      <c r="CO12" s="362"/>
      <c r="CP12" s="362"/>
      <c r="CQ12" s="363"/>
      <c r="CR12" s="355">
        <v>94365</v>
      </c>
      <c r="CS12" s="356"/>
      <c r="CT12" s="356"/>
      <c r="CU12" s="356"/>
      <c r="CV12" s="356"/>
      <c r="CW12" s="356"/>
      <c r="CX12" s="356"/>
      <c r="CY12" s="357"/>
      <c r="CZ12" s="358">
        <v>2.4</v>
      </c>
      <c r="DA12" s="358"/>
      <c r="DB12" s="358"/>
      <c r="DC12" s="358"/>
      <c r="DD12" s="368">
        <v>3124</v>
      </c>
      <c r="DE12" s="356"/>
      <c r="DF12" s="356"/>
      <c r="DG12" s="356"/>
      <c r="DH12" s="356"/>
      <c r="DI12" s="356"/>
      <c r="DJ12" s="356"/>
      <c r="DK12" s="356"/>
      <c r="DL12" s="356"/>
      <c r="DM12" s="356"/>
      <c r="DN12" s="356"/>
      <c r="DO12" s="356"/>
      <c r="DP12" s="357"/>
      <c r="DQ12" s="368">
        <v>42307</v>
      </c>
      <c r="DR12" s="356"/>
      <c r="DS12" s="356"/>
      <c r="DT12" s="356"/>
      <c r="DU12" s="356"/>
      <c r="DV12" s="356"/>
      <c r="DW12" s="356"/>
      <c r="DX12" s="356"/>
      <c r="DY12" s="356"/>
      <c r="DZ12" s="356"/>
      <c r="EA12" s="356"/>
      <c r="EB12" s="356"/>
      <c r="EC12" s="369"/>
    </row>
    <row r="13" spans="2:143" ht="11.25" customHeight="1" x14ac:dyDescent="0.15">
      <c r="B13" s="361" t="s">
        <v>186</v>
      </c>
      <c r="C13" s="362"/>
      <c r="D13" s="362"/>
      <c r="E13" s="362"/>
      <c r="F13" s="362"/>
      <c r="G13" s="362"/>
      <c r="H13" s="362"/>
      <c r="I13" s="362"/>
      <c r="J13" s="362"/>
      <c r="K13" s="362"/>
      <c r="L13" s="362"/>
      <c r="M13" s="362"/>
      <c r="N13" s="362"/>
      <c r="O13" s="362"/>
      <c r="P13" s="362"/>
      <c r="Q13" s="363"/>
      <c r="R13" s="355" t="s">
        <v>64</v>
      </c>
      <c r="S13" s="356"/>
      <c r="T13" s="356"/>
      <c r="U13" s="356"/>
      <c r="V13" s="356"/>
      <c r="W13" s="356"/>
      <c r="X13" s="356"/>
      <c r="Y13" s="357"/>
      <c r="Z13" s="358" t="s">
        <v>64</v>
      </c>
      <c r="AA13" s="358"/>
      <c r="AB13" s="358"/>
      <c r="AC13" s="358"/>
      <c r="AD13" s="359" t="s">
        <v>64</v>
      </c>
      <c r="AE13" s="359"/>
      <c r="AF13" s="359"/>
      <c r="AG13" s="359"/>
      <c r="AH13" s="359"/>
      <c r="AI13" s="359"/>
      <c r="AJ13" s="359"/>
      <c r="AK13" s="359"/>
      <c r="AL13" s="364" t="s">
        <v>64</v>
      </c>
      <c r="AM13" s="365"/>
      <c r="AN13" s="365"/>
      <c r="AO13" s="366"/>
      <c r="AP13" s="361" t="s">
        <v>187</v>
      </c>
      <c r="AQ13" s="362"/>
      <c r="AR13" s="362"/>
      <c r="AS13" s="362"/>
      <c r="AT13" s="362"/>
      <c r="AU13" s="362"/>
      <c r="AV13" s="362"/>
      <c r="AW13" s="362"/>
      <c r="AX13" s="362"/>
      <c r="AY13" s="362"/>
      <c r="AZ13" s="362"/>
      <c r="BA13" s="362"/>
      <c r="BB13" s="362"/>
      <c r="BC13" s="362"/>
      <c r="BD13" s="362"/>
      <c r="BE13" s="362"/>
      <c r="BF13" s="363"/>
      <c r="BG13" s="355">
        <v>77721</v>
      </c>
      <c r="BH13" s="356"/>
      <c r="BI13" s="356"/>
      <c r="BJ13" s="356"/>
      <c r="BK13" s="356"/>
      <c r="BL13" s="356"/>
      <c r="BM13" s="356"/>
      <c r="BN13" s="357"/>
      <c r="BO13" s="358">
        <v>46.9</v>
      </c>
      <c r="BP13" s="358"/>
      <c r="BQ13" s="358"/>
      <c r="BR13" s="358"/>
      <c r="BS13" s="359" t="s">
        <v>64</v>
      </c>
      <c r="BT13" s="359"/>
      <c r="BU13" s="359"/>
      <c r="BV13" s="359"/>
      <c r="BW13" s="359"/>
      <c r="BX13" s="359"/>
      <c r="BY13" s="359"/>
      <c r="BZ13" s="359"/>
      <c r="CA13" s="359"/>
      <c r="CB13" s="360"/>
      <c r="CD13" s="361" t="s">
        <v>188</v>
      </c>
      <c r="CE13" s="362"/>
      <c r="CF13" s="362"/>
      <c r="CG13" s="362"/>
      <c r="CH13" s="362"/>
      <c r="CI13" s="362"/>
      <c r="CJ13" s="362"/>
      <c r="CK13" s="362"/>
      <c r="CL13" s="362"/>
      <c r="CM13" s="362"/>
      <c r="CN13" s="362"/>
      <c r="CO13" s="362"/>
      <c r="CP13" s="362"/>
      <c r="CQ13" s="363"/>
      <c r="CR13" s="355">
        <v>440709</v>
      </c>
      <c r="CS13" s="356"/>
      <c r="CT13" s="356"/>
      <c r="CU13" s="356"/>
      <c r="CV13" s="356"/>
      <c r="CW13" s="356"/>
      <c r="CX13" s="356"/>
      <c r="CY13" s="357"/>
      <c r="CZ13" s="358">
        <v>11.3</v>
      </c>
      <c r="DA13" s="358"/>
      <c r="DB13" s="358"/>
      <c r="DC13" s="358"/>
      <c r="DD13" s="368">
        <v>270182</v>
      </c>
      <c r="DE13" s="356"/>
      <c r="DF13" s="356"/>
      <c r="DG13" s="356"/>
      <c r="DH13" s="356"/>
      <c r="DI13" s="356"/>
      <c r="DJ13" s="356"/>
      <c r="DK13" s="356"/>
      <c r="DL13" s="356"/>
      <c r="DM13" s="356"/>
      <c r="DN13" s="356"/>
      <c r="DO13" s="356"/>
      <c r="DP13" s="357"/>
      <c r="DQ13" s="368">
        <v>197876</v>
      </c>
      <c r="DR13" s="356"/>
      <c r="DS13" s="356"/>
      <c r="DT13" s="356"/>
      <c r="DU13" s="356"/>
      <c r="DV13" s="356"/>
      <c r="DW13" s="356"/>
      <c r="DX13" s="356"/>
      <c r="DY13" s="356"/>
      <c r="DZ13" s="356"/>
      <c r="EA13" s="356"/>
      <c r="EB13" s="356"/>
      <c r="EC13" s="369"/>
    </row>
    <row r="14" spans="2:143" ht="11.25" customHeight="1" x14ac:dyDescent="0.15">
      <c r="B14" s="361" t="s">
        <v>189</v>
      </c>
      <c r="C14" s="362"/>
      <c r="D14" s="362"/>
      <c r="E14" s="362"/>
      <c r="F14" s="362"/>
      <c r="G14" s="362"/>
      <c r="H14" s="362"/>
      <c r="I14" s="362"/>
      <c r="J14" s="362"/>
      <c r="K14" s="362"/>
      <c r="L14" s="362"/>
      <c r="M14" s="362"/>
      <c r="N14" s="362"/>
      <c r="O14" s="362"/>
      <c r="P14" s="362"/>
      <c r="Q14" s="363"/>
      <c r="R14" s="355" t="s">
        <v>64</v>
      </c>
      <c r="S14" s="356"/>
      <c r="T14" s="356"/>
      <c r="U14" s="356"/>
      <c r="V14" s="356"/>
      <c r="W14" s="356"/>
      <c r="X14" s="356"/>
      <c r="Y14" s="357"/>
      <c r="Z14" s="358" t="s">
        <v>64</v>
      </c>
      <c r="AA14" s="358"/>
      <c r="AB14" s="358"/>
      <c r="AC14" s="358"/>
      <c r="AD14" s="359" t="s">
        <v>64</v>
      </c>
      <c r="AE14" s="359"/>
      <c r="AF14" s="359"/>
      <c r="AG14" s="359"/>
      <c r="AH14" s="359"/>
      <c r="AI14" s="359"/>
      <c r="AJ14" s="359"/>
      <c r="AK14" s="359"/>
      <c r="AL14" s="364" t="s">
        <v>64</v>
      </c>
      <c r="AM14" s="365"/>
      <c r="AN14" s="365"/>
      <c r="AO14" s="366"/>
      <c r="AP14" s="361" t="s">
        <v>190</v>
      </c>
      <c r="AQ14" s="362"/>
      <c r="AR14" s="362"/>
      <c r="AS14" s="362"/>
      <c r="AT14" s="362"/>
      <c r="AU14" s="362"/>
      <c r="AV14" s="362"/>
      <c r="AW14" s="362"/>
      <c r="AX14" s="362"/>
      <c r="AY14" s="362"/>
      <c r="AZ14" s="362"/>
      <c r="BA14" s="362"/>
      <c r="BB14" s="362"/>
      <c r="BC14" s="362"/>
      <c r="BD14" s="362"/>
      <c r="BE14" s="362"/>
      <c r="BF14" s="363"/>
      <c r="BG14" s="355">
        <v>8714</v>
      </c>
      <c r="BH14" s="356"/>
      <c r="BI14" s="356"/>
      <c r="BJ14" s="356"/>
      <c r="BK14" s="356"/>
      <c r="BL14" s="356"/>
      <c r="BM14" s="356"/>
      <c r="BN14" s="357"/>
      <c r="BO14" s="358">
        <v>5.3</v>
      </c>
      <c r="BP14" s="358"/>
      <c r="BQ14" s="358"/>
      <c r="BR14" s="358"/>
      <c r="BS14" s="359" t="s">
        <v>64</v>
      </c>
      <c r="BT14" s="359"/>
      <c r="BU14" s="359"/>
      <c r="BV14" s="359"/>
      <c r="BW14" s="359"/>
      <c r="BX14" s="359"/>
      <c r="BY14" s="359"/>
      <c r="BZ14" s="359"/>
      <c r="CA14" s="359"/>
      <c r="CB14" s="360"/>
      <c r="CD14" s="361" t="s">
        <v>191</v>
      </c>
      <c r="CE14" s="362"/>
      <c r="CF14" s="362"/>
      <c r="CG14" s="362"/>
      <c r="CH14" s="362"/>
      <c r="CI14" s="362"/>
      <c r="CJ14" s="362"/>
      <c r="CK14" s="362"/>
      <c r="CL14" s="362"/>
      <c r="CM14" s="362"/>
      <c r="CN14" s="362"/>
      <c r="CO14" s="362"/>
      <c r="CP14" s="362"/>
      <c r="CQ14" s="363"/>
      <c r="CR14" s="355">
        <v>162278</v>
      </c>
      <c r="CS14" s="356"/>
      <c r="CT14" s="356"/>
      <c r="CU14" s="356"/>
      <c r="CV14" s="356"/>
      <c r="CW14" s="356"/>
      <c r="CX14" s="356"/>
      <c r="CY14" s="357"/>
      <c r="CZ14" s="358">
        <v>4.2</v>
      </c>
      <c r="DA14" s="358"/>
      <c r="DB14" s="358"/>
      <c r="DC14" s="358"/>
      <c r="DD14" s="368">
        <v>65315</v>
      </c>
      <c r="DE14" s="356"/>
      <c r="DF14" s="356"/>
      <c r="DG14" s="356"/>
      <c r="DH14" s="356"/>
      <c r="DI14" s="356"/>
      <c r="DJ14" s="356"/>
      <c r="DK14" s="356"/>
      <c r="DL14" s="356"/>
      <c r="DM14" s="356"/>
      <c r="DN14" s="356"/>
      <c r="DO14" s="356"/>
      <c r="DP14" s="357"/>
      <c r="DQ14" s="368">
        <v>106932</v>
      </c>
      <c r="DR14" s="356"/>
      <c r="DS14" s="356"/>
      <c r="DT14" s="356"/>
      <c r="DU14" s="356"/>
      <c r="DV14" s="356"/>
      <c r="DW14" s="356"/>
      <c r="DX14" s="356"/>
      <c r="DY14" s="356"/>
      <c r="DZ14" s="356"/>
      <c r="EA14" s="356"/>
      <c r="EB14" s="356"/>
      <c r="EC14" s="369"/>
    </row>
    <row r="15" spans="2:143" ht="11.25" customHeight="1" x14ac:dyDescent="0.15">
      <c r="B15" s="361" t="s">
        <v>192</v>
      </c>
      <c r="C15" s="362"/>
      <c r="D15" s="362"/>
      <c r="E15" s="362"/>
      <c r="F15" s="362"/>
      <c r="G15" s="362"/>
      <c r="H15" s="362"/>
      <c r="I15" s="362"/>
      <c r="J15" s="362"/>
      <c r="K15" s="362"/>
      <c r="L15" s="362"/>
      <c r="M15" s="362"/>
      <c r="N15" s="362"/>
      <c r="O15" s="362"/>
      <c r="P15" s="362"/>
      <c r="Q15" s="363"/>
      <c r="R15" s="355">
        <v>3234</v>
      </c>
      <c r="S15" s="356"/>
      <c r="T15" s="356"/>
      <c r="U15" s="356"/>
      <c r="V15" s="356"/>
      <c r="W15" s="356"/>
      <c r="X15" s="356"/>
      <c r="Y15" s="357"/>
      <c r="Z15" s="358">
        <v>0.1</v>
      </c>
      <c r="AA15" s="358"/>
      <c r="AB15" s="358"/>
      <c r="AC15" s="358"/>
      <c r="AD15" s="359">
        <v>3234</v>
      </c>
      <c r="AE15" s="359"/>
      <c r="AF15" s="359"/>
      <c r="AG15" s="359"/>
      <c r="AH15" s="359"/>
      <c r="AI15" s="359"/>
      <c r="AJ15" s="359"/>
      <c r="AK15" s="359"/>
      <c r="AL15" s="364">
        <v>0.2</v>
      </c>
      <c r="AM15" s="365"/>
      <c r="AN15" s="365"/>
      <c r="AO15" s="366"/>
      <c r="AP15" s="361" t="s">
        <v>193</v>
      </c>
      <c r="AQ15" s="362"/>
      <c r="AR15" s="362"/>
      <c r="AS15" s="362"/>
      <c r="AT15" s="362"/>
      <c r="AU15" s="362"/>
      <c r="AV15" s="362"/>
      <c r="AW15" s="362"/>
      <c r="AX15" s="362"/>
      <c r="AY15" s="362"/>
      <c r="AZ15" s="362"/>
      <c r="BA15" s="362"/>
      <c r="BB15" s="362"/>
      <c r="BC15" s="362"/>
      <c r="BD15" s="362"/>
      <c r="BE15" s="362"/>
      <c r="BF15" s="363"/>
      <c r="BG15" s="355">
        <v>2648</v>
      </c>
      <c r="BH15" s="356"/>
      <c r="BI15" s="356"/>
      <c r="BJ15" s="356"/>
      <c r="BK15" s="356"/>
      <c r="BL15" s="356"/>
      <c r="BM15" s="356"/>
      <c r="BN15" s="357"/>
      <c r="BO15" s="358">
        <v>1.6</v>
      </c>
      <c r="BP15" s="358"/>
      <c r="BQ15" s="358"/>
      <c r="BR15" s="358"/>
      <c r="BS15" s="359" t="s">
        <v>64</v>
      </c>
      <c r="BT15" s="359"/>
      <c r="BU15" s="359"/>
      <c r="BV15" s="359"/>
      <c r="BW15" s="359"/>
      <c r="BX15" s="359"/>
      <c r="BY15" s="359"/>
      <c r="BZ15" s="359"/>
      <c r="CA15" s="359"/>
      <c r="CB15" s="360"/>
      <c r="CD15" s="361" t="s">
        <v>194</v>
      </c>
      <c r="CE15" s="362"/>
      <c r="CF15" s="362"/>
      <c r="CG15" s="362"/>
      <c r="CH15" s="362"/>
      <c r="CI15" s="362"/>
      <c r="CJ15" s="362"/>
      <c r="CK15" s="362"/>
      <c r="CL15" s="362"/>
      <c r="CM15" s="362"/>
      <c r="CN15" s="362"/>
      <c r="CO15" s="362"/>
      <c r="CP15" s="362"/>
      <c r="CQ15" s="363"/>
      <c r="CR15" s="355">
        <v>430153</v>
      </c>
      <c r="CS15" s="356"/>
      <c r="CT15" s="356"/>
      <c r="CU15" s="356"/>
      <c r="CV15" s="356"/>
      <c r="CW15" s="356"/>
      <c r="CX15" s="356"/>
      <c r="CY15" s="357"/>
      <c r="CZ15" s="358">
        <v>11.1</v>
      </c>
      <c r="DA15" s="358"/>
      <c r="DB15" s="358"/>
      <c r="DC15" s="358"/>
      <c r="DD15" s="368">
        <v>210631</v>
      </c>
      <c r="DE15" s="356"/>
      <c r="DF15" s="356"/>
      <c r="DG15" s="356"/>
      <c r="DH15" s="356"/>
      <c r="DI15" s="356"/>
      <c r="DJ15" s="356"/>
      <c r="DK15" s="356"/>
      <c r="DL15" s="356"/>
      <c r="DM15" s="356"/>
      <c r="DN15" s="356"/>
      <c r="DO15" s="356"/>
      <c r="DP15" s="357"/>
      <c r="DQ15" s="368">
        <v>271107</v>
      </c>
      <c r="DR15" s="356"/>
      <c r="DS15" s="356"/>
      <c r="DT15" s="356"/>
      <c r="DU15" s="356"/>
      <c r="DV15" s="356"/>
      <c r="DW15" s="356"/>
      <c r="DX15" s="356"/>
      <c r="DY15" s="356"/>
      <c r="DZ15" s="356"/>
      <c r="EA15" s="356"/>
      <c r="EB15" s="356"/>
      <c r="EC15" s="369"/>
    </row>
    <row r="16" spans="2:143" ht="11.25" customHeight="1" x14ac:dyDescent="0.15">
      <c r="B16" s="361" t="s">
        <v>195</v>
      </c>
      <c r="C16" s="362"/>
      <c r="D16" s="362"/>
      <c r="E16" s="362"/>
      <c r="F16" s="362"/>
      <c r="G16" s="362"/>
      <c r="H16" s="362"/>
      <c r="I16" s="362"/>
      <c r="J16" s="362"/>
      <c r="K16" s="362"/>
      <c r="L16" s="362"/>
      <c r="M16" s="362"/>
      <c r="N16" s="362"/>
      <c r="O16" s="362"/>
      <c r="P16" s="362"/>
      <c r="Q16" s="363"/>
      <c r="R16" s="355">
        <v>5393</v>
      </c>
      <c r="S16" s="356"/>
      <c r="T16" s="356"/>
      <c r="U16" s="356"/>
      <c r="V16" s="356"/>
      <c r="W16" s="356"/>
      <c r="X16" s="356"/>
      <c r="Y16" s="357"/>
      <c r="Z16" s="358">
        <v>0.1</v>
      </c>
      <c r="AA16" s="358"/>
      <c r="AB16" s="358"/>
      <c r="AC16" s="358"/>
      <c r="AD16" s="359">
        <v>5393</v>
      </c>
      <c r="AE16" s="359"/>
      <c r="AF16" s="359"/>
      <c r="AG16" s="359"/>
      <c r="AH16" s="359"/>
      <c r="AI16" s="359"/>
      <c r="AJ16" s="359"/>
      <c r="AK16" s="359"/>
      <c r="AL16" s="364">
        <v>0.3</v>
      </c>
      <c r="AM16" s="365"/>
      <c r="AN16" s="365"/>
      <c r="AO16" s="366"/>
      <c r="AP16" s="361" t="s">
        <v>196</v>
      </c>
      <c r="AQ16" s="362"/>
      <c r="AR16" s="362"/>
      <c r="AS16" s="362"/>
      <c r="AT16" s="362"/>
      <c r="AU16" s="362"/>
      <c r="AV16" s="362"/>
      <c r="AW16" s="362"/>
      <c r="AX16" s="362"/>
      <c r="AY16" s="362"/>
      <c r="AZ16" s="362"/>
      <c r="BA16" s="362"/>
      <c r="BB16" s="362"/>
      <c r="BC16" s="362"/>
      <c r="BD16" s="362"/>
      <c r="BE16" s="362"/>
      <c r="BF16" s="363"/>
      <c r="BG16" s="355" t="s">
        <v>64</v>
      </c>
      <c r="BH16" s="356"/>
      <c r="BI16" s="356"/>
      <c r="BJ16" s="356"/>
      <c r="BK16" s="356"/>
      <c r="BL16" s="356"/>
      <c r="BM16" s="356"/>
      <c r="BN16" s="357"/>
      <c r="BO16" s="358" t="s">
        <v>64</v>
      </c>
      <c r="BP16" s="358"/>
      <c r="BQ16" s="358"/>
      <c r="BR16" s="358"/>
      <c r="BS16" s="359" t="s">
        <v>64</v>
      </c>
      <c r="BT16" s="359"/>
      <c r="BU16" s="359"/>
      <c r="BV16" s="359"/>
      <c r="BW16" s="359"/>
      <c r="BX16" s="359"/>
      <c r="BY16" s="359"/>
      <c r="BZ16" s="359"/>
      <c r="CA16" s="359"/>
      <c r="CB16" s="360"/>
      <c r="CD16" s="361" t="s">
        <v>197</v>
      </c>
      <c r="CE16" s="362"/>
      <c r="CF16" s="362"/>
      <c r="CG16" s="362"/>
      <c r="CH16" s="362"/>
      <c r="CI16" s="362"/>
      <c r="CJ16" s="362"/>
      <c r="CK16" s="362"/>
      <c r="CL16" s="362"/>
      <c r="CM16" s="362"/>
      <c r="CN16" s="362"/>
      <c r="CO16" s="362"/>
      <c r="CP16" s="362"/>
      <c r="CQ16" s="363"/>
      <c r="CR16" s="355" t="s">
        <v>64</v>
      </c>
      <c r="CS16" s="356"/>
      <c r="CT16" s="356"/>
      <c r="CU16" s="356"/>
      <c r="CV16" s="356"/>
      <c r="CW16" s="356"/>
      <c r="CX16" s="356"/>
      <c r="CY16" s="357"/>
      <c r="CZ16" s="358" t="s">
        <v>64</v>
      </c>
      <c r="DA16" s="358"/>
      <c r="DB16" s="358"/>
      <c r="DC16" s="358"/>
      <c r="DD16" s="368" t="s">
        <v>64</v>
      </c>
      <c r="DE16" s="356"/>
      <c r="DF16" s="356"/>
      <c r="DG16" s="356"/>
      <c r="DH16" s="356"/>
      <c r="DI16" s="356"/>
      <c r="DJ16" s="356"/>
      <c r="DK16" s="356"/>
      <c r="DL16" s="356"/>
      <c r="DM16" s="356"/>
      <c r="DN16" s="356"/>
      <c r="DO16" s="356"/>
      <c r="DP16" s="357"/>
      <c r="DQ16" s="368" t="s">
        <v>64</v>
      </c>
      <c r="DR16" s="356"/>
      <c r="DS16" s="356"/>
      <c r="DT16" s="356"/>
      <c r="DU16" s="356"/>
      <c r="DV16" s="356"/>
      <c r="DW16" s="356"/>
      <c r="DX16" s="356"/>
      <c r="DY16" s="356"/>
      <c r="DZ16" s="356"/>
      <c r="EA16" s="356"/>
      <c r="EB16" s="356"/>
      <c r="EC16" s="369"/>
    </row>
    <row r="17" spans="2:133" ht="11.25" customHeight="1" x14ac:dyDescent="0.15">
      <c r="B17" s="361" t="s">
        <v>198</v>
      </c>
      <c r="C17" s="362"/>
      <c r="D17" s="362"/>
      <c r="E17" s="362"/>
      <c r="F17" s="362"/>
      <c r="G17" s="362"/>
      <c r="H17" s="362"/>
      <c r="I17" s="362"/>
      <c r="J17" s="362"/>
      <c r="K17" s="362"/>
      <c r="L17" s="362"/>
      <c r="M17" s="362"/>
      <c r="N17" s="362"/>
      <c r="O17" s="362"/>
      <c r="P17" s="362"/>
      <c r="Q17" s="363"/>
      <c r="R17" s="355">
        <v>7418</v>
      </c>
      <c r="S17" s="356"/>
      <c r="T17" s="356"/>
      <c r="U17" s="356"/>
      <c r="V17" s="356"/>
      <c r="W17" s="356"/>
      <c r="X17" s="356"/>
      <c r="Y17" s="357"/>
      <c r="Z17" s="358">
        <v>0.2</v>
      </c>
      <c r="AA17" s="358"/>
      <c r="AB17" s="358"/>
      <c r="AC17" s="358"/>
      <c r="AD17" s="359">
        <v>7418</v>
      </c>
      <c r="AE17" s="359"/>
      <c r="AF17" s="359"/>
      <c r="AG17" s="359"/>
      <c r="AH17" s="359"/>
      <c r="AI17" s="359"/>
      <c r="AJ17" s="359"/>
      <c r="AK17" s="359"/>
      <c r="AL17" s="364">
        <v>0.4</v>
      </c>
      <c r="AM17" s="365"/>
      <c r="AN17" s="365"/>
      <c r="AO17" s="366"/>
      <c r="AP17" s="361" t="s">
        <v>199</v>
      </c>
      <c r="AQ17" s="362"/>
      <c r="AR17" s="362"/>
      <c r="AS17" s="362"/>
      <c r="AT17" s="362"/>
      <c r="AU17" s="362"/>
      <c r="AV17" s="362"/>
      <c r="AW17" s="362"/>
      <c r="AX17" s="362"/>
      <c r="AY17" s="362"/>
      <c r="AZ17" s="362"/>
      <c r="BA17" s="362"/>
      <c r="BB17" s="362"/>
      <c r="BC17" s="362"/>
      <c r="BD17" s="362"/>
      <c r="BE17" s="362"/>
      <c r="BF17" s="363"/>
      <c r="BG17" s="355" t="s">
        <v>64</v>
      </c>
      <c r="BH17" s="356"/>
      <c r="BI17" s="356"/>
      <c r="BJ17" s="356"/>
      <c r="BK17" s="356"/>
      <c r="BL17" s="356"/>
      <c r="BM17" s="356"/>
      <c r="BN17" s="357"/>
      <c r="BO17" s="358" t="s">
        <v>64</v>
      </c>
      <c r="BP17" s="358"/>
      <c r="BQ17" s="358"/>
      <c r="BR17" s="358"/>
      <c r="BS17" s="359" t="s">
        <v>64</v>
      </c>
      <c r="BT17" s="359"/>
      <c r="BU17" s="359"/>
      <c r="BV17" s="359"/>
      <c r="BW17" s="359"/>
      <c r="BX17" s="359"/>
      <c r="BY17" s="359"/>
      <c r="BZ17" s="359"/>
      <c r="CA17" s="359"/>
      <c r="CB17" s="360"/>
      <c r="CD17" s="361" t="s">
        <v>200</v>
      </c>
      <c r="CE17" s="362"/>
      <c r="CF17" s="362"/>
      <c r="CG17" s="362"/>
      <c r="CH17" s="362"/>
      <c r="CI17" s="362"/>
      <c r="CJ17" s="362"/>
      <c r="CK17" s="362"/>
      <c r="CL17" s="362"/>
      <c r="CM17" s="362"/>
      <c r="CN17" s="362"/>
      <c r="CO17" s="362"/>
      <c r="CP17" s="362"/>
      <c r="CQ17" s="363"/>
      <c r="CR17" s="355">
        <v>585219</v>
      </c>
      <c r="CS17" s="356"/>
      <c r="CT17" s="356"/>
      <c r="CU17" s="356"/>
      <c r="CV17" s="356"/>
      <c r="CW17" s="356"/>
      <c r="CX17" s="356"/>
      <c r="CY17" s="357"/>
      <c r="CZ17" s="358">
        <v>15.1</v>
      </c>
      <c r="DA17" s="358"/>
      <c r="DB17" s="358"/>
      <c r="DC17" s="358"/>
      <c r="DD17" s="368" t="s">
        <v>64</v>
      </c>
      <c r="DE17" s="356"/>
      <c r="DF17" s="356"/>
      <c r="DG17" s="356"/>
      <c r="DH17" s="356"/>
      <c r="DI17" s="356"/>
      <c r="DJ17" s="356"/>
      <c r="DK17" s="356"/>
      <c r="DL17" s="356"/>
      <c r="DM17" s="356"/>
      <c r="DN17" s="356"/>
      <c r="DO17" s="356"/>
      <c r="DP17" s="357"/>
      <c r="DQ17" s="368">
        <v>585219</v>
      </c>
      <c r="DR17" s="356"/>
      <c r="DS17" s="356"/>
      <c r="DT17" s="356"/>
      <c r="DU17" s="356"/>
      <c r="DV17" s="356"/>
      <c r="DW17" s="356"/>
      <c r="DX17" s="356"/>
      <c r="DY17" s="356"/>
      <c r="DZ17" s="356"/>
      <c r="EA17" s="356"/>
      <c r="EB17" s="356"/>
      <c r="EC17" s="369"/>
    </row>
    <row r="18" spans="2:133" ht="11.25" customHeight="1" x14ac:dyDescent="0.15">
      <c r="B18" s="361" t="s">
        <v>201</v>
      </c>
      <c r="C18" s="362"/>
      <c r="D18" s="362"/>
      <c r="E18" s="362"/>
      <c r="F18" s="362"/>
      <c r="G18" s="362"/>
      <c r="H18" s="362"/>
      <c r="I18" s="362"/>
      <c r="J18" s="362"/>
      <c r="K18" s="362"/>
      <c r="L18" s="362"/>
      <c r="M18" s="362"/>
      <c r="N18" s="362"/>
      <c r="O18" s="362"/>
      <c r="P18" s="362"/>
      <c r="Q18" s="363"/>
      <c r="R18" s="355">
        <v>187</v>
      </c>
      <c r="S18" s="356"/>
      <c r="T18" s="356"/>
      <c r="U18" s="356"/>
      <c r="V18" s="356"/>
      <c r="W18" s="356"/>
      <c r="X18" s="356"/>
      <c r="Y18" s="357"/>
      <c r="Z18" s="358">
        <v>0</v>
      </c>
      <c r="AA18" s="358"/>
      <c r="AB18" s="358"/>
      <c r="AC18" s="358"/>
      <c r="AD18" s="359">
        <v>187</v>
      </c>
      <c r="AE18" s="359"/>
      <c r="AF18" s="359"/>
      <c r="AG18" s="359"/>
      <c r="AH18" s="359"/>
      <c r="AI18" s="359"/>
      <c r="AJ18" s="359"/>
      <c r="AK18" s="359"/>
      <c r="AL18" s="364">
        <v>0</v>
      </c>
      <c r="AM18" s="365"/>
      <c r="AN18" s="365"/>
      <c r="AO18" s="366"/>
      <c r="AP18" s="361" t="s">
        <v>202</v>
      </c>
      <c r="AQ18" s="362"/>
      <c r="AR18" s="362"/>
      <c r="AS18" s="362"/>
      <c r="AT18" s="362"/>
      <c r="AU18" s="362"/>
      <c r="AV18" s="362"/>
      <c r="AW18" s="362"/>
      <c r="AX18" s="362"/>
      <c r="AY18" s="362"/>
      <c r="AZ18" s="362"/>
      <c r="BA18" s="362"/>
      <c r="BB18" s="362"/>
      <c r="BC18" s="362"/>
      <c r="BD18" s="362"/>
      <c r="BE18" s="362"/>
      <c r="BF18" s="363"/>
      <c r="BG18" s="355" t="s">
        <v>64</v>
      </c>
      <c r="BH18" s="356"/>
      <c r="BI18" s="356"/>
      <c r="BJ18" s="356"/>
      <c r="BK18" s="356"/>
      <c r="BL18" s="356"/>
      <c r="BM18" s="356"/>
      <c r="BN18" s="357"/>
      <c r="BO18" s="358" t="s">
        <v>64</v>
      </c>
      <c r="BP18" s="358"/>
      <c r="BQ18" s="358"/>
      <c r="BR18" s="358"/>
      <c r="BS18" s="359" t="s">
        <v>64</v>
      </c>
      <c r="BT18" s="359"/>
      <c r="BU18" s="359"/>
      <c r="BV18" s="359"/>
      <c r="BW18" s="359"/>
      <c r="BX18" s="359"/>
      <c r="BY18" s="359"/>
      <c r="BZ18" s="359"/>
      <c r="CA18" s="359"/>
      <c r="CB18" s="360"/>
      <c r="CD18" s="361" t="s">
        <v>203</v>
      </c>
      <c r="CE18" s="362"/>
      <c r="CF18" s="362"/>
      <c r="CG18" s="362"/>
      <c r="CH18" s="362"/>
      <c r="CI18" s="362"/>
      <c r="CJ18" s="362"/>
      <c r="CK18" s="362"/>
      <c r="CL18" s="362"/>
      <c r="CM18" s="362"/>
      <c r="CN18" s="362"/>
      <c r="CO18" s="362"/>
      <c r="CP18" s="362"/>
      <c r="CQ18" s="363"/>
      <c r="CR18" s="355" t="s">
        <v>64</v>
      </c>
      <c r="CS18" s="356"/>
      <c r="CT18" s="356"/>
      <c r="CU18" s="356"/>
      <c r="CV18" s="356"/>
      <c r="CW18" s="356"/>
      <c r="CX18" s="356"/>
      <c r="CY18" s="357"/>
      <c r="CZ18" s="358" t="s">
        <v>64</v>
      </c>
      <c r="DA18" s="358"/>
      <c r="DB18" s="358"/>
      <c r="DC18" s="358"/>
      <c r="DD18" s="368" t="s">
        <v>64</v>
      </c>
      <c r="DE18" s="356"/>
      <c r="DF18" s="356"/>
      <c r="DG18" s="356"/>
      <c r="DH18" s="356"/>
      <c r="DI18" s="356"/>
      <c r="DJ18" s="356"/>
      <c r="DK18" s="356"/>
      <c r="DL18" s="356"/>
      <c r="DM18" s="356"/>
      <c r="DN18" s="356"/>
      <c r="DO18" s="356"/>
      <c r="DP18" s="357"/>
      <c r="DQ18" s="368" t="s">
        <v>64</v>
      </c>
      <c r="DR18" s="356"/>
      <c r="DS18" s="356"/>
      <c r="DT18" s="356"/>
      <c r="DU18" s="356"/>
      <c r="DV18" s="356"/>
      <c r="DW18" s="356"/>
      <c r="DX18" s="356"/>
      <c r="DY18" s="356"/>
      <c r="DZ18" s="356"/>
      <c r="EA18" s="356"/>
      <c r="EB18" s="356"/>
      <c r="EC18" s="369"/>
    </row>
    <row r="19" spans="2:133" ht="11.25" customHeight="1" x14ac:dyDescent="0.15">
      <c r="B19" s="361" t="s">
        <v>204</v>
      </c>
      <c r="C19" s="362"/>
      <c r="D19" s="362"/>
      <c r="E19" s="362"/>
      <c r="F19" s="362"/>
      <c r="G19" s="362"/>
      <c r="H19" s="362"/>
      <c r="I19" s="362"/>
      <c r="J19" s="362"/>
      <c r="K19" s="362"/>
      <c r="L19" s="362"/>
      <c r="M19" s="362"/>
      <c r="N19" s="362"/>
      <c r="O19" s="362"/>
      <c r="P19" s="362"/>
      <c r="Q19" s="363"/>
      <c r="R19" s="355">
        <v>7231</v>
      </c>
      <c r="S19" s="356"/>
      <c r="T19" s="356"/>
      <c r="U19" s="356"/>
      <c r="V19" s="356"/>
      <c r="W19" s="356"/>
      <c r="X19" s="356"/>
      <c r="Y19" s="357"/>
      <c r="Z19" s="358">
        <v>0.2</v>
      </c>
      <c r="AA19" s="358"/>
      <c r="AB19" s="358"/>
      <c r="AC19" s="358"/>
      <c r="AD19" s="359">
        <v>7231</v>
      </c>
      <c r="AE19" s="359"/>
      <c r="AF19" s="359"/>
      <c r="AG19" s="359"/>
      <c r="AH19" s="359"/>
      <c r="AI19" s="359"/>
      <c r="AJ19" s="359"/>
      <c r="AK19" s="359"/>
      <c r="AL19" s="364">
        <v>0.4</v>
      </c>
      <c r="AM19" s="365"/>
      <c r="AN19" s="365"/>
      <c r="AO19" s="366"/>
      <c r="AP19" s="361" t="s">
        <v>205</v>
      </c>
      <c r="AQ19" s="362"/>
      <c r="AR19" s="362"/>
      <c r="AS19" s="362"/>
      <c r="AT19" s="362"/>
      <c r="AU19" s="362"/>
      <c r="AV19" s="362"/>
      <c r="AW19" s="362"/>
      <c r="AX19" s="362"/>
      <c r="AY19" s="362"/>
      <c r="AZ19" s="362"/>
      <c r="BA19" s="362"/>
      <c r="BB19" s="362"/>
      <c r="BC19" s="362"/>
      <c r="BD19" s="362"/>
      <c r="BE19" s="362"/>
      <c r="BF19" s="363"/>
      <c r="BG19" s="355">
        <v>2630</v>
      </c>
      <c r="BH19" s="356"/>
      <c r="BI19" s="356"/>
      <c r="BJ19" s="356"/>
      <c r="BK19" s="356"/>
      <c r="BL19" s="356"/>
      <c r="BM19" s="356"/>
      <c r="BN19" s="357"/>
      <c r="BO19" s="358">
        <v>1.6</v>
      </c>
      <c r="BP19" s="358"/>
      <c r="BQ19" s="358"/>
      <c r="BR19" s="358"/>
      <c r="BS19" s="359" t="s">
        <v>64</v>
      </c>
      <c r="BT19" s="359"/>
      <c r="BU19" s="359"/>
      <c r="BV19" s="359"/>
      <c r="BW19" s="359"/>
      <c r="BX19" s="359"/>
      <c r="BY19" s="359"/>
      <c r="BZ19" s="359"/>
      <c r="CA19" s="359"/>
      <c r="CB19" s="360"/>
      <c r="CD19" s="361" t="s">
        <v>206</v>
      </c>
      <c r="CE19" s="362"/>
      <c r="CF19" s="362"/>
      <c r="CG19" s="362"/>
      <c r="CH19" s="362"/>
      <c r="CI19" s="362"/>
      <c r="CJ19" s="362"/>
      <c r="CK19" s="362"/>
      <c r="CL19" s="362"/>
      <c r="CM19" s="362"/>
      <c r="CN19" s="362"/>
      <c r="CO19" s="362"/>
      <c r="CP19" s="362"/>
      <c r="CQ19" s="363"/>
      <c r="CR19" s="355" t="s">
        <v>64</v>
      </c>
      <c r="CS19" s="356"/>
      <c r="CT19" s="356"/>
      <c r="CU19" s="356"/>
      <c r="CV19" s="356"/>
      <c r="CW19" s="356"/>
      <c r="CX19" s="356"/>
      <c r="CY19" s="357"/>
      <c r="CZ19" s="358" t="s">
        <v>64</v>
      </c>
      <c r="DA19" s="358"/>
      <c r="DB19" s="358"/>
      <c r="DC19" s="358"/>
      <c r="DD19" s="368" t="s">
        <v>64</v>
      </c>
      <c r="DE19" s="356"/>
      <c r="DF19" s="356"/>
      <c r="DG19" s="356"/>
      <c r="DH19" s="356"/>
      <c r="DI19" s="356"/>
      <c r="DJ19" s="356"/>
      <c r="DK19" s="356"/>
      <c r="DL19" s="356"/>
      <c r="DM19" s="356"/>
      <c r="DN19" s="356"/>
      <c r="DO19" s="356"/>
      <c r="DP19" s="357"/>
      <c r="DQ19" s="368" t="s">
        <v>64</v>
      </c>
      <c r="DR19" s="356"/>
      <c r="DS19" s="356"/>
      <c r="DT19" s="356"/>
      <c r="DU19" s="356"/>
      <c r="DV19" s="356"/>
      <c r="DW19" s="356"/>
      <c r="DX19" s="356"/>
      <c r="DY19" s="356"/>
      <c r="DZ19" s="356"/>
      <c r="EA19" s="356"/>
      <c r="EB19" s="356"/>
      <c r="EC19" s="369"/>
    </row>
    <row r="20" spans="2:133" ht="11.25" customHeight="1" x14ac:dyDescent="0.15">
      <c r="B20" s="371" t="s">
        <v>207</v>
      </c>
      <c r="C20" s="372"/>
      <c r="D20" s="372"/>
      <c r="E20" s="372"/>
      <c r="F20" s="372"/>
      <c r="G20" s="372"/>
      <c r="H20" s="372"/>
      <c r="I20" s="372"/>
      <c r="J20" s="372"/>
      <c r="K20" s="372"/>
      <c r="L20" s="372"/>
      <c r="M20" s="372"/>
      <c r="N20" s="372"/>
      <c r="O20" s="372"/>
      <c r="P20" s="372"/>
      <c r="Q20" s="373"/>
      <c r="R20" s="355" t="s">
        <v>64</v>
      </c>
      <c r="S20" s="356"/>
      <c r="T20" s="356"/>
      <c r="U20" s="356"/>
      <c r="V20" s="356"/>
      <c r="W20" s="356"/>
      <c r="X20" s="356"/>
      <c r="Y20" s="357"/>
      <c r="Z20" s="358" t="s">
        <v>64</v>
      </c>
      <c r="AA20" s="358"/>
      <c r="AB20" s="358"/>
      <c r="AC20" s="358"/>
      <c r="AD20" s="359" t="s">
        <v>64</v>
      </c>
      <c r="AE20" s="359"/>
      <c r="AF20" s="359"/>
      <c r="AG20" s="359"/>
      <c r="AH20" s="359"/>
      <c r="AI20" s="359"/>
      <c r="AJ20" s="359"/>
      <c r="AK20" s="359"/>
      <c r="AL20" s="364" t="s">
        <v>64</v>
      </c>
      <c r="AM20" s="365"/>
      <c r="AN20" s="365"/>
      <c r="AO20" s="366"/>
      <c r="AP20" s="361" t="s">
        <v>208</v>
      </c>
      <c r="AQ20" s="362"/>
      <c r="AR20" s="362"/>
      <c r="AS20" s="362"/>
      <c r="AT20" s="362"/>
      <c r="AU20" s="362"/>
      <c r="AV20" s="362"/>
      <c r="AW20" s="362"/>
      <c r="AX20" s="362"/>
      <c r="AY20" s="362"/>
      <c r="AZ20" s="362"/>
      <c r="BA20" s="362"/>
      <c r="BB20" s="362"/>
      <c r="BC20" s="362"/>
      <c r="BD20" s="362"/>
      <c r="BE20" s="362"/>
      <c r="BF20" s="363"/>
      <c r="BG20" s="355">
        <v>2630</v>
      </c>
      <c r="BH20" s="356"/>
      <c r="BI20" s="356"/>
      <c r="BJ20" s="356"/>
      <c r="BK20" s="356"/>
      <c r="BL20" s="356"/>
      <c r="BM20" s="356"/>
      <c r="BN20" s="357"/>
      <c r="BO20" s="358">
        <v>1.6</v>
      </c>
      <c r="BP20" s="358"/>
      <c r="BQ20" s="358"/>
      <c r="BR20" s="358"/>
      <c r="BS20" s="359" t="s">
        <v>64</v>
      </c>
      <c r="BT20" s="359"/>
      <c r="BU20" s="359"/>
      <c r="BV20" s="359"/>
      <c r="BW20" s="359"/>
      <c r="BX20" s="359"/>
      <c r="BY20" s="359"/>
      <c r="BZ20" s="359"/>
      <c r="CA20" s="359"/>
      <c r="CB20" s="360"/>
      <c r="CD20" s="361" t="s">
        <v>209</v>
      </c>
      <c r="CE20" s="362"/>
      <c r="CF20" s="362"/>
      <c r="CG20" s="362"/>
      <c r="CH20" s="362"/>
      <c r="CI20" s="362"/>
      <c r="CJ20" s="362"/>
      <c r="CK20" s="362"/>
      <c r="CL20" s="362"/>
      <c r="CM20" s="362"/>
      <c r="CN20" s="362"/>
      <c r="CO20" s="362"/>
      <c r="CP20" s="362"/>
      <c r="CQ20" s="363"/>
      <c r="CR20" s="355">
        <v>3888217</v>
      </c>
      <c r="CS20" s="356"/>
      <c r="CT20" s="356"/>
      <c r="CU20" s="356"/>
      <c r="CV20" s="356"/>
      <c r="CW20" s="356"/>
      <c r="CX20" s="356"/>
      <c r="CY20" s="357"/>
      <c r="CZ20" s="358">
        <v>100</v>
      </c>
      <c r="DA20" s="358"/>
      <c r="DB20" s="358"/>
      <c r="DC20" s="358"/>
      <c r="DD20" s="368">
        <v>1025280</v>
      </c>
      <c r="DE20" s="356"/>
      <c r="DF20" s="356"/>
      <c r="DG20" s="356"/>
      <c r="DH20" s="356"/>
      <c r="DI20" s="356"/>
      <c r="DJ20" s="356"/>
      <c r="DK20" s="356"/>
      <c r="DL20" s="356"/>
      <c r="DM20" s="356"/>
      <c r="DN20" s="356"/>
      <c r="DO20" s="356"/>
      <c r="DP20" s="357"/>
      <c r="DQ20" s="368">
        <v>2611502</v>
      </c>
      <c r="DR20" s="356"/>
      <c r="DS20" s="356"/>
      <c r="DT20" s="356"/>
      <c r="DU20" s="356"/>
      <c r="DV20" s="356"/>
      <c r="DW20" s="356"/>
      <c r="DX20" s="356"/>
      <c r="DY20" s="356"/>
      <c r="DZ20" s="356"/>
      <c r="EA20" s="356"/>
      <c r="EB20" s="356"/>
      <c r="EC20" s="369"/>
    </row>
    <row r="21" spans="2:133" ht="11.25" customHeight="1" x14ac:dyDescent="0.15">
      <c r="B21" s="361" t="s">
        <v>210</v>
      </c>
      <c r="C21" s="362"/>
      <c r="D21" s="362"/>
      <c r="E21" s="362"/>
      <c r="F21" s="362"/>
      <c r="G21" s="362"/>
      <c r="H21" s="362"/>
      <c r="I21" s="362"/>
      <c r="J21" s="362"/>
      <c r="K21" s="362"/>
      <c r="L21" s="362"/>
      <c r="M21" s="362"/>
      <c r="N21" s="362"/>
      <c r="O21" s="362"/>
      <c r="P21" s="362"/>
      <c r="Q21" s="363"/>
      <c r="R21" s="355">
        <v>2018127</v>
      </c>
      <c r="S21" s="356"/>
      <c r="T21" s="356"/>
      <c r="U21" s="356"/>
      <c r="V21" s="356"/>
      <c r="W21" s="356"/>
      <c r="X21" s="356"/>
      <c r="Y21" s="357"/>
      <c r="Z21" s="358">
        <v>47</v>
      </c>
      <c r="AA21" s="358"/>
      <c r="AB21" s="358"/>
      <c r="AC21" s="358"/>
      <c r="AD21" s="359">
        <v>1750713</v>
      </c>
      <c r="AE21" s="359"/>
      <c r="AF21" s="359"/>
      <c r="AG21" s="359"/>
      <c r="AH21" s="359"/>
      <c r="AI21" s="359"/>
      <c r="AJ21" s="359"/>
      <c r="AK21" s="359"/>
      <c r="AL21" s="364">
        <v>87.4</v>
      </c>
      <c r="AM21" s="365"/>
      <c r="AN21" s="365"/>
      <c r="AO21" s="366"/>
      <c r="AP21" s="361" t="s">
        <v>211</v>
      </c>
      <c r="AQ21" s="374"/>
      <c r="AR21" s="374"/>
      <c r="AS21" s="374"/>
      <c r="AT21" s="374"/>
      <c r="AU21" s="374"/>
      <c r="AV21" s="374"/>
      <c r="AW21" s="374"/>
      <c r="AX21" s="374"/>
      <c r="AY21" s="374"/>
      <c r="AZ21" s="374"/>
      <c r="BA21" s="374"/>
      <c r="BB21" s="374"/>
      <c r="BC21" s="374"/>
      <c r="BD21" s="374"/>
      <c r="BE21" s="374"/>
      <c r="BF21" s="375"/>
      <c r="BG21" s="355">
        <v>2630</v>
      </c>
      <c r="BH21" s="356"/>
      <c r="BI21" s="356"/>
      <c r="BJ21" s="356"/>
      <c r="BK21" s="356"/>
      <c r="BL21" s="356"/>
      <c r="BM21" s="356"/>
      <c r="BN21" s="357"/>
      <c r="BO21" s="358">
        <v>1.6</v>
      </c>
      <c r="BP21" s="358"/>
      <c r="BQ21" s="358"/>
      <c r="BR21" s="358"/>
      <c r="BS21" s="359" t="s">
        <v>64</v>
      </c>
      <c r="BT21" s="359"/>
      <c r="BU21" s="359"/>
      <c r="BV21" s="359"/>
      <c r="BW21" s="359"/>
      <c r="BX21" s="359"/>
      <c r="BY21" s="359"/>
      <c r="BZ21" s="359"/>
      <c r="CA21" s="359"/>
      <c r="CB21" s="360"/>
      <c r="CD21" s="376"/>
      <c r="CE21" s="377"/>
      <c r="CF21" s="377"/>
      <c r="CG21" s="377"/>
      <c r="CH21" s="377"/>
      <c r="CI21" s="377"/>
      <c r="CJ21" s="377"/>
      <c r="CK21" s="377"/>
      <c r="CL21" s="377"/>
      <c r="CM21" s="377"/>
      <c r="CN21" s="377"/>
      <c r="CO21" s="377"/>
      <c r="CP21" s="377"/>
      <c r="CQ21" s="378"/>
      <c r="CR21" s="379"/>
      <c r="CS21" s="380"/>
      <c r="CT21" s="380"/>
      <c r="CU21" s="380"/>
      <c r="CV21" s="380"/>
      <c r="CW21" s="380"/>
      <c r="CX21" s="380"/>
      <c r="CY21" s="381"/>
      <c r="CZ21" s="382"/>
      <c r="DA21" s="382"/>
      <c r="DB21" s="382"/>
      <c r="DC21" s="382"/>
      <c r="DD21" s="383"/>
      <c r="DE21" s="380"/>
      <c r="DF21" s="380"/>
      <c r="DG21" s="380"/>
      <c r="DH21" s="380"/>
      <c r="DI21" s="380"/>
      <c r="DJ21" s="380"/>
      <c r="DK21" s="380"/>
      <c r="DL21" s="380"/>
      <c r="DM21" s="380"/>
      <c r="DN21" s="380"/>
      <c r="DO21" s="380"/>
      <c r="DP21" s="381"/>
      <c r="DQ21" s="383"/>
      <c r="DR21" s="380"/>
      <c r="DS21" s="380"/>
      <c r="DT21" s="380"/>
      <c r="DU21" s="380"/>
      <c r="DV21" s="380"/>
      <c r="DW21" s="380"/>
      <c r="DX21" s="380"/>
      <c r="DY21" s="380"/>
      <c r="DZ21" s="380"/>
      <c r="EA21" s="380"/>
      <c r="EB21" s="380"/>
      <c r="EC21" s="384"/>
    </row>
    <row r="22" spans="2:133" ht="11.25" customHeight="1" x14ac:dyDescent="0.15">
      <c r="B22" s="361" t="s">
        <v>212</v>
      </c>
      <c r="C22" s="362"/>
      <c r="D22" s="362"/>
      <c r="E22" s="362"/>
      <c r="F22" s="362"/>
      <c r="G22" s="362"/>
      <c r="H22" s="362"/>
      <c r="I22" s="362"/>
      <c r="J22" s="362"/>
      <c r="K22" s="362"/>
      <c r="L22" s="362"/>
      <c r="M22" s="362"/>
      <c r="N22" s="362"/>
      <c r="O22" s="362"/>
      <c r="P22" s="362"/>
      <c r="Q22" s="363"/>
      <c r="R22" s="355">
        <v>1750713</v>
      </c>
      <c r="S22" s="356"/>
      <c r="T22" s="356"/>
      <c r="U22" s="356"/>
      <c r="V22" s="356"/>
      <c r="W22" s="356"/>
      <c r="X22" s="356"/>
      <c r="Y22" s="357"/>
      <c r="Z22" s="358">
        <v>40.799999999999997</v>
      </c>
      <c r="AA22" s="358"/>
      <c r="AB22" s="358"/>
      <c r="AC22" s="358"/>
      <c r="AD22" s="359">
        <v>1750713</v>
      </c>
      <c r="AE22" s="359"/>
      <c r="AF22" s="359"/>
      <c r="AG22" s="359"/>
      <c r="AH22" s="359"/>
      <c r="AI22" s="359"/>
      <c r="AJ22" s="359"/>
      <c r="AK22" s="359"/>
      <c r="AL22" s="364">
        <v>87.4</v>
      </c>
      <c r="AM22" s="365"/>
      <c r="AN22" s="365"/>
      <c r="AO22" s="366"/>
      <c r="AP22" s="361" t="s">
        <v>213</v>
      </c>
      <c r="AQ22" s="374"/>
      <c r="AR22" s="374"/>
      <c r="AS22" s="374"/>
      <c r="AT22" s="374"/>
      <c r="AU22" s="374"/>
      <c r="AV22" s="374"/>
      <c r="AW22" s="374"/>
      <c r="AX22" s="374"/>
      <c r="AY22" s="374"/>
      <c r="AZ22" s="374"/>
      <c r="BA22" s="374"/>
      <c r="BB22" s="374"/>
      <c r="BC22" s="374"/>
      <c r="BD22" s="374"/>
      <c r="BE22" s="374"/>
      <c r="BF22" s="375"/>
      <c r="BG22" s="355" t="s">
        <v>64</v>
      </c>
      <c r="BH22" s="356"/>
      <c r="BI22" s="356"/>
      <c r="BJ22" s="356"/>
      <c r="BK22" s="356"/>
      <c r="BL22" s="356"/>
      <c r="BM22" s="356"/>
      <c r="BN22" s="357"/>
      <c r="BO22" s="358" t="s">
        <v>64</v>
      </c>
      <c r="BP22" s="358"/>
      <c r="BQ22" s="358"/>
      <c r="BR22" s="358"/>
      <c r="BS22" s="359" t="s">
        <v>64</v>
      </c>
      <c r="BT22" s="359"/>
      <c r="BU22" s="359"/>
      <c r="BV22" s="359"/>
      <c r="BW22" s="359"/>
      <c r="BX22" s="359"/>
      <c r="BY22" s="359"/>
      <c r="BZ22" s="359"/>
      <c r="CA22" s="359"/>
      <c r="CB22" s="360"/>
      <c r="CD22" s="340" t="s">
        <v>214</v>
      </c>
      <c r="CE22" s="341"/>
      <c r="CF22" s="341"/>
      <c r="CG22" s="341"/>
      <c r="CH22" s="341"/>
      <c r="CI22" s="341"/>
      <c r="CJ22" s="341"/>
      <c r="CK22" s="341"/>
      <c r="CL22" s="341"/>
      <c r="CM22" s="341"/>
      <c r="CN22" s="341"/>
      <c r="CO22" s="341"/>
      <c r="CP22" s="341"/>
      <c r="CQ22" s="341"/>
      <c r="CR22" s="341"/>
      <c r="CS22" s="341"/>
      <c r="CT22" s="341"/>
      <c r="CU22" s="341"/>
      <c r="CV22" s="341"/>
      <c r="CW22" s="341"/>
      <c r="CX22" s="341"/>
      <c r="CY22" s="341"/>
      <c r="CZ22" s="341"/>
      <c r="DA22" s="341"/>
      <c r="DB22" s="341"/>
      <c r="DC22" s="341"/>
      <c r="DD22" s="341"/>
      <c r="DE22" s="341"/>
      <c r="DF22" s="341"/>
      <c r="DG22" s="341"/>
      <c r="DH22" s="341"/>
      <c r="DI22" s="341"/>
      <c r="DJ22" s="341"/>
      <c r="DK22" s="341"/>
      <c r="DL22" s="341"/>
      <c r="DM22" s="341"/>
      <c r="DN22" s="341"/>
      <c r="DO22" s="341"/>
      <c r="DP22" s="341"/>
      <c r="DQ22" s="341"/>
      <c r="DR22" s="341"/>
      <c r="DS22" s="341"/>
      <c r="DT22" s="341"/>
      <c r="DU22" s="341"/>
      <c r="DV22" s="341"/>
      <c r="DW22" s="341"/>
      <c r="DX22" s="341"/>
      <c r="DY22" s="341"/>
      <c r="DZ22" s="341"/>
      <c r="EA22" s="341"/>
      <c r="EB22" s="341"/>
      <c r="EC22" s="342"/>
    </row>
    <row r="23" spans="2:133" ht="11.25" customHeight="1" x14ac:dyDescent="0.15">
      <c r="B23" s="361" t="s">
        <v>215</v>
      </c>
      <c r="C23" s="362"/>
      <c r="D23" s="362"/>
      <c r="E23" s="362"/>
      <c r="F23" s="362"/>
      <c r="G23" s="362"/>
      <c r="H23" s="362"/>
      <c r="I23" s="362"/>
      <c r="J23" s="362"/>
      <c r="K23" s="362"/>
      <c r="L23" s="362"/>
      <c r="M23" s="362"/>
      <c r="N23" s="362"/>
      <c r="O23" s="362"/>
      <c r="P23" s="362"/>
      <c r="Q23" s="363"/>
      <c r="R23" s="355">
        <v>267414</v>
      </c>
      <c r="S23" s="356"/>
      <c r="T23" s="356"/>
      <c r="U23" s="356"/>
      <c r="V23" s="356"/>
      <c r="W23" s="356"/>
      <c r="X23" s="356"/>
      <c r="Y23" s="357"/>
      <c r="Z23" s="358">
        <v>6.2</v>
      </c>
      <c r="AA23" s="358"/>
      <c r="AB23" s="358"/>
      <c r="AC23" s="358"/>
      <c r="AD23" s="359" t="s">
        <v>64</v>
      </c>
      <c r="AE23" s="359"/>
      <c r="AF23" s="359"/>
      <c r="AG23" s="359"/>
      <c r="AH23" s="359"/>
      <c r="AI23" s="359"/>
      <c r="AJ23" s="359"/>
      <c r="AK23" s="359"/>
      <c r="AL23" s="364" t="s">
        <v>64</v>
      </c>
      <c r="AM23" s="365"/>
      <c r="AN23" s="365"/>
      <c r="AO23" s="366"/>
      <c r="AP23" s="361" t="s">
        <v>216</v>
      </c>
      <c r="AQ23" s="374"/>
      <c r="AR23" s="374"/>
      <c r="AS23" s="374"/>
      <c r="AT23" s="374"/>
      <c r="AU23" s="374"/>
      <c r="AV23" s="374"/>
      <c r="AW23" s="374"/>
      <c r="AX23" s="374"/>
      <c r="AY23" s="374"/>
      <c r="AZ23" s="374"/>
      <c r="BA23" s="374"/>
      <c r="BB23" s="374"/>
      <c r="BC23" s="374"/>
      <c r="BD23" s="374"/>
      <c r="BE23" s="374"/>
      <c r="BF23" s="375"/>
      <c r="BG23" s="355" t="s">
        <v>64</v>
      </c>
      <c r="BH23" s="356"/>
      <c r="BI23" s="356"/>
      <c r="BJ23" s="356"/>
      <c r="BK23" s="356"/>
      <c r="BL23" s="356"/>
      <c r="BM23" s="356"/>
      <c r="BN23" s="357"/>
      <c r="BO23" s="358" t="s">
        <v>64</v>
      </c>
      <c r="BP23" s="358"/>
      <c r="BQ23" s="358"/>
      <c r="BR23" s="358"/>
      <c r="BS23" s="359" t="s">
        <v>64</v>
      </c>
      <c r="BT23" s="359"/>
      <c r="BU23" s="359"/>
      <c r="BV23" s="359"/>
      <c r="BW23" s="359"/>
      <c r="BX23" s="359"/>
      <c r="BY23" s="359"/>
      <c r="BZ23" s="359"/>
      <c r="CA23" s="359"/>
      <c r="CB23" s="360"/>
      <c r="CD23" s="340" t="s">
        <v>156</v>
      </c>
      <c r="CE23" s="341"/>
      <c r="CF23" s="341"/>
      <c r="CG23" s="341"/>
      <c r="CH23" s="341"/>
      <c r="CI23" s="341"/>
      <c r="CJ23" s="341"/>
      <c r="CK23" s="341"/>
      <c r="CL23" s="341"/>
      <c r="CM23" s="341"/>
      <c r="CN23" s="341"/>
      <c r="CO23" s="341"/>
      <c r="CP23" s="341"/>
      <c r="CQ23" s="342"/>
      <c r="CR23" s="340" t="s">
        <v>217</v>
      </c>
      <c r="CS23" s="341"/>
      <c r="CT23" s="341"/>
      <c r="CU23" s="341"/>
      <c r="CV23" s="341"/>
      <c r="CW23" s="341"/>
      <c r="CX23" s="341"/>
      <c r="CY23" s="342"/>
      <c r="CZ23" s="340" t="s">
        <v>218</v>
      </c>
      <c r="DA23" s="341"/>
      <c r="DB23" s="341"/>
      <c r="DC23" s="342"/>
      <c r="DD23" s="340" t="s">
        <v>219</v>
      </c>
      <c r="DE23" s="341"/>
      <c r="DF23" s="341"/>
      <c r="DG23" s="341"/>
      <c r="DH23" s="341"/>
      <c r="DI23" s="341"/>
      <c r="DJ23" s="341"/>
      <c r="DK23" s="342"/>
      <c r="DL23" s="385" t="s">
        <v>220</v>
      </c>
      <c r="DM23" s="386"/>
      <c r="DN23" s="386"/>
      <c r="DO23" s="386"/>
      <c r="DP23" s="386"/>
      <c r="DQ23" s="386"/>
      <c r="DR23" s="386"/>
      <c r="DS23" s="386"/>
      <c r="DT23" s="386"/>
      <c r="DU23" s="386"/>
      <c r="DV23" s="387"/>
      <c r="DW23" s="340" t="s">
        <v>221</v>
      </c>
      <c r="DX23" s="341"/>
      <c r="DY23" s="341"/>
      <c r="DZ23" s="341"/>
      <c r="EA23" s="341"/>
      <c r="EB23" s="341"/>
      <c r="EC23" s="342"/>
    </row>
    <row r="24" spans="2:133" ht="11.25" customHeight="1" x14ac:dyDescent="0.15">
      <c r="B24" s="361" t="s">
        <v>222</v>
      </c>
      <c r="C24" s="362"/>
      <c r="D24" s="362"/>
      <c r="E24" s="362"/>
      <c r="F24" s="362"/>
      <c r="G24" s="362"/>
      <c r="H24" s="362"/>
      <c r="I24" s="362"/>
      <c r="J24" s="362"/>
      <c r="K24" s="362"/>
      <c r="L24" s="362"/>
      <c r="M24" s="362"/>
      <c r="N24" s="362"/>
      <c r="O24" s="362"/>
      <c r="P24" s="362"/>
      <c r="Q24" s="363"/>
      <c r="R24" s="355" t="s">
        <v>64</v>
      </c>
      <c r="S24" s="356"/>
      <c r="T24" s="356"/>
      <c r="U24" s="356"/>
      <c r="V24" s="356"/>
      <c r="W24" s="356"/>
      <c r="X24" s="356"/>
      <c r="Y24" s="357"/>
      <c r="Z24" s="358" t="s">
        <v>64</v>
      </c>
      <c r="AA24" s="358"/>
      <c r="AB24" s="358"/>
      <c r="AC24" s="358"/>
      <c r="AD24" s="359" t="s">
        <v>64</v>
      </c>
      <c r="AE24" s="359"/>
      <c r="AF24" s="359"/>
      <c r="AG24" s="359"/>
      <c r="AH24" s="359"/>
      <c r="AI24" s="359"/>
      <c r="AJ24" s="359"/>
      <c r="AK24" s="359"/>
      <c r="AL24" s="364" t="s">
        <v>64</v>
      </c>
      <c r="AM24" s="365"/>
      <c r="AN24" s="365"/>
      <c r="AO24" s="366"/>
      <c r="AP24" s="361" t="s">
        <v>223</v>
      </c>
      <c r="AQ24" s="374"/>
      <c r="AR24" s="374"/>
      <c r="AS24" s="374"/>
      <c r="AT24" s="374"/>
      <c r="AU24" s="374"/>
      <c r="AV24" s="374"/>
      <c r="AW24" s="374"/>
      <c r="AX24" s="374"/>
      <c r="AY24" s="374"/>
      <c r="AZ24" s="374"/>
      <c r="BA24" s="374"/>
      <c r="BB24" s="374"/>
      <c r="BC24" s="374"/>
      <c r="BD24" s="374"/>
      <c r="BE24" s="374"/>
      <c r="BF24" s="375"/>
      <c r="BG24" s="355" t="s">
        <v>64</v>
      </c>
      <c r="BH24" s="356"/>
      <c r="BI24" s="356"/>
      <c r="BJ24" s="356"/>
      <c r="BK24" s="356"/>
      <c r="BL24" s="356"/>
      <c r="BM24" s="356"/>
      <c r="BN24" s="357"/>
      <c r="BO24" s="358" t="s">
        <v>64</v>
      </c>
      <c r="BP24" s="358"/>
      <c r="BQ24" s="358"/>
      <c r="BR24" s="358"/>
      <c r="BS24" s="359" t="s">
        <v>64</v>
      </c>
      <c r="BT24" s="359"/>
      <c r="BU24" s="359"/>
      <c r="BV24" s="359"/>
      <c r="BW24" s="359"/>
      <c r="BX24" s="359"/>
      <c r="BY24" s="359"/>
      <c r="BZ24" s="359"/>
      <c r="CA24" s="359"/>
      <c r="CB24" s="360"/>
      <c r="CD24" s="344" t="s">
        <v>224</v>
      </c>
      <c r="CE24" s="345"/>
      <c r="CF24" s="345"/>
      <c r="CG24" s="345"/>
      <c r="CH24" s="345"/>
      <c r="CI24" s="345"/>
      <c r="CJ24" s="345"/>
      <c r="CK24" s="345"/>
      <c r="CL24" s="345"/>
      <c r="CM24" s="345"/>
      <c r="CN24" s="345"/>
      <c r="CO24" s="345"/>
      <c r="CP24" s="345"/>
      <c r="CQ24" s="346"/>
      <c r="CR24" s="347">
        <v>1437093</v>
      </c>
      <c r="CS24" s="348"/>
      <c r="CT24" s="348"/>
      <c r="CU24" s="348"/>
      <c r="CV24" s="348"/>
      <c r="CW24" s="348"/>
      <c r="CX24" s="348"/>
      <c r="CY24" s="349"/>
      <c r="CZ24" s="352">
        <v>37</v>
      </c>
      <c r="DA24" s="353"/>
      <c r="DB24" s="353"/>
      <c r="DC24" s="367"/>
      <c r="DD24" s="388">
        <v>1306837</v>
      </c>
      <c r="DE24" s="348"/>
      <c r="DF24" s="348"/>
      <c r="DG24" s="348"/>
      <c r="DH24" s="348"/>
      <c r="DI24" s="348"/>
      <c r="DJ24" s="348"/>
      <c r="DK24" s="349"/>
      <c r="DL24" s="388">
        <v>1225647</v>
      </c>
      <c r="DM24" s="348"/>
      <c r="DN24" s="348"/>
      <c r="DO24" s="348"/>
      <c r="DP24" s="348"/>
      <c r="DQ24" s="348"/>
      <c r="DR24" s="348"/>
      <c r="DS24" s="348"/>
      <c r="DT24" s="348"/>
      <c r="DU24" s="348"/>
      <c r="DV24" s="349"/>
      <c r="DW24" s="352">
        <v>61.1</v>
      </c>
      <c r="DX24" s="353"/>
      <c r="DY24" s="353"/>
      <c r="DZ24" s="353"/>
      <c r="EA24" s="353"/>
      <c r="EB24" s="353"/>
      <c r="EC24" s="354"/>
    </row>
    <row r="25" spans="2:133" ht="11.25" customHeight="1" x14ac:dyDescent="0.15">
      <c r="B25" s="361" t="s">
        <v>225</v>
      </c>
      <c r="C25" s="362"/>
      <c r="D25" s="362"/>
      <c r="E25" s="362"/>
      <c r="F25" s="362"/>
      <c r="G25" s="362"/>
      <c r="H25" s="362"/>
      <c r="I25" s="362"/>
      <c r="J25" s="362"/>
      <c r="K25" s="362"/>
      <c r="L25" s="362"/>
      <c r="M25" s="362"/>
      <c r="N25" s="362"/>
      <c r="O25" s="362"/>
      <c r="P25" s="362"/>
      <c r="Q25" s="363"/>
      <c r="R25" s="355">
        <v>2272522</v>
      </c>
      <c r="S25" s="356"/>
      <c r="T25" s="356"/>
      <c r="U25" s="356"/>
      <c r="V25" s="356"/>
      <c r="W25" s="356"/>
      <c r="X25" s="356"/>
      <c r="Y25" s="357"/>
      <c r="Z25" s="358">
        <v>52.9</v>
      </c>
      <c r="AA25" s="358"/>
      <c r="AB25" s="358"/>
      <c r="AC25" s="358"/>
      <c r="AD25" s="359">
        <v>2001782</v>
      </c>
      <c r="AE25" s="359"/>
      <c r="AF25" s="359"/>
      <c r="AG25" s="359"/>
      <c r="AH25" s="359"/>
      <c r="AI25" s="359"/>
      <c r="AJ25" s="359"/>
      <c r="AK25" s="359"/>
      <c r="AL25" s="364">
        <v>100</v>
      </c>
      <c r="AM25" s="365"/>
      <c r="AN25" s="365"/>
      <c r="AO25" s="366"/>
      <c r="AP25" s="361" t="s">
        <v>226</v>
      </c>
      <c r="AQ25" s="374"/>
      <c r="AR25" s="374"/>
      <c r="AS25" s="374"/>
      <c r="AT25" s="374"/>
      <c r="AU25" s="374"/>
      <c r="AV25" s="374"/>
      <c r="AW25" s="374"/>
      <c r="AX25" s="374"/>
      <c r="AY25" s="374"/>
      <c r="AZ25" s="374"/>
      <c r="BA25" s="374"/>
      <c r="BB25" s="374"/>
      <c r="BC25" s="374"/>
      <c r="BD25" s="374"/>
      <c r="BE25" s="374"/>
      <c r="BF25" s="375"/>
      <c r="BG25" s="355" t="s">
        <v>64</v>
      </c>
      <c r="BH25" s="356"/>
      <c r="BI25" s="356"/>
      <c r="BJ25" s="356"/>
      <c r="BK25" s="356"/>
      <c r="BL25" s="356"/>
      <c r="BM25" s="356"/>
      <c r="BN25" s="357"/>
      <c r="BO25" s="358" t="s">
        <v>64</v>
      </c>
      <c r="BP25" s="358"/>
      <c r="BQ25" s="358"/>
      <c r="BR25" s="358"/>
      <c r="BS25" s="359" t="s">
        <v>64</v>
      </c>
      <c r="BT25" s="359"/>
      <c r="BU25" s="359"/>
      <c r="BV25" s="359"/>
      <c r="BW25" s="359"/>
      <c r="BX25" s="359"/>
      <c r="BY25" s="359"/>
      <c r="BZ25" s="359"/>
      <c r="CA25" s="359"/>
      <c r="CB25" s="360"/>
      <c r="CD25" s="361" t="s">
        <v>227</v>
      </c>
      <c r="CE25" s="362"/>
      <c r="CF25" s="362"/>
      <c r="CG25" s="362"/>
      <c r="CH25" s="362"/>
      <c r="CI25" s="362"/>
      <c r="CJ25" s="362"/>
      <c r="CK25" s="362"/>
      <c r="CL25" s="362"/>
      <c r="CM25" s="362"/>
      <c r="CN25" s="362"/>
      <c r="CO25" s="362"/>
      <c r="CP25" s="362"/>
      <c r="CQ25" s="363"/>
      <c r="CR25" s="355">
        <v>685933</v>
      </c>
      <c r="CS25" s="389"/>
      <c r="CT25" s="389"/>
      <c r="CU25" s="389"/>
      <c r="CV25" s="389"/>
      <c r="CW25" s="389"/>
      <c r="CX25" s="389"/>
      <c r="CY25" s="390"/>
      <c r="CZ25" s="364">
        <v>17.600000000000001</v>
      </c>
      <c r="DA25" s="391"/>
      <c r="DB25" s="391"/>
      <c r="DC25" s="392"/>
      <c r="DD25" s="368">
        <v>652726</v>
      </c>
      <c r="DE25" s="389"/>
      <c r="DF25" s="389"/>
      <c r="DG25" s="389"/>
      <c r="DH25" s="389"/>
      <c r="DI25" s="389"/>
      <c r="DJ25" s="389"/>
      <c r="DK25" s="390"/>
      <c r="DL25" s="368">
        <v>647230</v>
      </c>
      <c r="DM25" s="389"/>
      <c r="DN25" s="389"/>
      <c r="DO25" s="389"/>
      <c r="DP25" s="389"/>
      <c r="DQ25" s="389"/>
      <c r="DR25" s="389"/>
      <c r="DS25" s="389"/>
      <c r="DT25" s="389"/>
      <c r="DU25" s="389"/>
      <c r="DV25" s="390"/>
      <c r="DW25" s="364">
        <v>32.299999999999997</v>
      </c>
      <c r="DX25" s="391"/>
      <c r="DY25" s="391"/>
      <c r="DZ25" s="391"/>
      <c r="EA25" s="391"/>
      <c r="EB25" s="391"/>
      <c r="EC25" s="393"/>
    </row>
    <row r="26" spans="2:133" ht="11.25" customHeight="1" x14ac:dyDescent="0.15">
      <c r="B26" s="361" t="s">
        <v>228</v>
      </c>
      <c r="C26" s="362"/>
      <c r="D26" s="362"/>
      <c r="E26" s="362"/>
      <c r="F26" s="362"/>
      <c r="G26" s="362"/>
      <c r="H26" s="362"/>
      <c r="I26" s="362"/>
      <c r="J26" s="362"/>
      <c r="K26" s="362"/>
      <c r="L26" s="362"/>
      <c r="M26" s="362"/>
      <c r="N26" s="362"/>
      <c r="O26" s="362"/>
      <c r="P26" s="362"/>
      <c r="Q26" s="363"/>
      <c r="R26" s="355" t="s">
        <v>64</v>
      </c>
      <c r="S26" s="356"/>
      <c r="T26" s="356"/>
      <c r="U26" s="356"/>
      <c r="V26" s="356"/>
      <c r="W26" s="356"/>
      <c r="X26" s="356"/>
      <c r="Y26" s="357"/>
      <c r="Z26" s="358" t="s">
        <v>64</v>
      </c>
      <c r="AA26" s="358"/>
      <c r="AB26" s="358"/>
      <c r="AC26" s="358"/>
      <c r="AD26" s="359" t="s">
        <v>64</v>
      </c>
      <c r="AE26" s="359"/>
      <c r="AF26" s="359"/>
      <c r="AG26" s="359"/>
      <c r="AH26" s="359"/>
      <c r="AI26" s="359"/>
      <c r="AJ26" s="359"/>
      <c r="AK26" s="359"/>
      <c r="AL26" s="364" t="s">
        <v>64</v>
      </c>
      <c r="AM26" s="365"/>
      <c r="AN26" s="365"/>
      <c r="AO26" s="366"/>
      <c r="AP26" s="361" t="s">
        <v>229</v>
      </c>
      <c r="AQ26" s="374"/>
      <c r="AR26" s="374"/>
      <c r="AS26" s="374"/>
      <c r="AT26" s="374"/>
      <c r="AU26" s="374"/>
      <c r="AV26" s="374"/>
      <c r="AW26" s="374"/>
      <c r="AX26" s="374"/>
      <c r="AY26" s="374"/>
      <c r="AZ26" s="374"/>
      <c r="BA26" s="374"/>
      <c r="BB26" s="374"/>
      <c r="BC26" s="374"/>
      <c r="BD26" s="374"/>
      <c r="BE26" s="374"/>
      <c r="BF26" s="375"/>
      <c r="BG26" s="355" t="s">
        <v>64</v>
      </c>
      <c r="BH26" s="356"/>
      <c r="BI26" s="356"/>
      <c r="BJ26" s="356"/>
      <c r="BK26" s="356"/>
      <c r="BL26" s="356"/>
      <c r="BM26" s="356"/>
      <c r="BN26" s="357"/>
      <c r="BO26" s="358" t="s">
        <v>64</v>
      </c>
      <c r="BP26" s="358"/>
      <c r="BQ26" s="358"/>
      <c r="BR26" s="358"/>
      <c r="BS26" s="359" t="s">
        <v>64</v>
      </c>
      <c r="BT26" s="359"/>
      <c r="BU26" s="359"/>
      <c r="BV26" s="359"/>
      <c r="BW26" s="359"/>
      <c r="BX26" s="359"/>
      <c r="BY26" s="359"/>
      <c r="BZ26" s="359"/>
      <c r="CA26" s="359"/>
      <c r="CB26" s="360"/>
      <c r="CD26" s="361" t="s">
        <v>230</v>
      </c>
      <c r="CE26" s="362"/>
      <c r="CF26" s="362"/>
      <c r="CG26" s="362"/>
      <c r="CH26" s="362"/>
      <c r="CI26" s="362"/>
      <c r="CJ26" s="362"/>
      <c r="CK26" s="362"/>
      <c r="CL26" s="362"/>
      <c r="CM26" s="362"/>
      <c r="CN26" s="362"/>
      <c r="CO26" s="362"/>
      <c r="CP26" s="362"/>
      <c r="CQ26" s="363"/>
      <c r="CR26" s="355">
        <v>380053</v>
      </c>
      <c r="CS26" s="356"/>
      <c r="CT26" s="356"/>
      <c r="CU26" s="356"/>
      <c r="CV26" s="356"/>
      <c r="CW26" s="356"/>
      <c r="CX26" s="356"/>
      <c r="CY26" s="357"/>
      <c r="CZ26" s="364">
        <v>9.8000000000000007</v>
      </c>
      <c r="DA26" s="391"/>
      <c r="DB26" s="391"/>
      <c r="DC26" s="392"/>
      <c r="DD26" s="368">
        <v>361016</v>
      </c>
      <c r="DE26" s="356"/>
      <c r="DF26" s="356"/>
      <c r="DG26" s="356"/>
      <c r="DH26" s="356"/>
      <c r="DI26" s="356"/>
      <c r="DJ26" s="356"/>
      <c r="DK26" s="357"/>
      <c r="DL26" s="368" t="s">
        <v>64</v>
      </c>
      <c r="DM26" s="356"/>
      <c r="DN26" s="356"/>
      <c r="DO26" s="356"/>
      <c r="DP26" s="356"/>
      <c r="DQ26" s="356"/>
      <c r="DR26" s="356"/>
      <c r="DS26" s="356"/>
      <c r="DT26" s="356"/>
      <c r="DU26" s="356"/>
      <c r="DV26" s="357"/>
      <c r="DW26" s="364" t="s">
        <v>64</v>
      </c>
      <c r="DX26" s="391"/>
      <c r="DY26" s="391"/>
      <c r="DZ26" s="391"/>
      <c r="EA26" s="391"/>
      <c r="EB26" s="391"/>
      <c r="EC26" s="393"/>
    </row>
    <row r="27" spans="2:133" ht="11.25" customHeight="1" x14ac:dyDescent="0.15">
      <c r="B27" s="361" t="s">
        <v>231</v>
      </c>
      <c r="C27" s="362"/>
      <c r="D27" s="362"/>
      <c r="E27" s="362"/>
      <c r="F27" s="362"/>
      <c r="G27" s="362"/>
      <c r="H27" s="362"/>
      <c r="I27" s="362"/>
      <c r="J27" s="362"/>
      <c r="K27" s="362"/>
      <c r="L27" s="362"/>
      <c r="M27" s="362"/>
      <c r="N27" s="362"/>
      <c r="O27" s="362"/>
      <c r="P27" s="362"/>
      <c r="Q27" s="363"/>
      <c r="R27" s="355">
        <v>11339</v>
      </c>
      <c r="S27" s="356"/>
      <c r="T27" s="356"/>
      <c r="U27" s="356"/>
      <c r="V27" s="356"/>
      <c r="W27" s="356"/>
      <c r="X27" s="356"/>
      <c r="Y27" s="357"/>
      <c r="Z27" s="358">
        <v>0.3</v>
      </c>
      <c r="AA27" s="358"/>
      <c r="AB27" s="358"/>
      <c r="AC27" s="358"/>
      <c r="AD27" s="359" t="s">
        <v>64</v>
      </c>
      <c r="AE27" s="359"/>
      <c r="AF27" s="359"/>
      <c r="AG27" s="359"/>
      <c r="AH27" s="359"/>
      <c r="AI27" s="359"/>
      <c r="AJ27" s="359"/>
      <c r="AK27" s="359"/>
      <c r="AL27" s="364" t="s">
        <v>64</v>
      </c>
      <c r="AM27" s="365"/>
      <c r="AN27" s="365"/>
      <c r="AO27" s="366"/>
      <c r="AP27" s="361" t="s">
        <v>232</v>
      </c>
      <c r="AQ27" s="362"/>
      <c r="AR27" s="362"/>
      <c r="AS27" s="362"/>
      <c r="AT27" s="362"/>
      <c r="AU27" s="362"/>
      <c r="AV27" s="362"/>
      <c r="AW27" s="362"/>
      <c r="AX27" s="362"/>
      <c r="AY27" s="362"/>
      <c r="AZ27" s="362"/>
      <c r="BA27" s="362"/>
      <c r="BB27" s="362"/>
      <c r="BC27" s="362"/>
      <c r="BD27" s="362"/>
      <c r="BE27" s="362"/>
      <c r="BF27" s="363"/>
      <c r="BG27" s="355">
        <v>165753</v>
      </c>
      <c r="BH27" s="356"/>
      <c r="BI27" s="356"/>
      <c r="BJ27" s="356"/>
      <c r="BK27" s="356"/>
      <c r="BL27" s="356"/>
      <c r="BM27" s="356"/>
      <c r="BN27" s="357"/>
      <c r="BO27" s="358">
        <v>100</v>
      </c>
      <c r="BP27" s="358"/>
      <c r="BQ27" s="358"/>
      <c r="BR27" s="358"/>
      <c r="BS27" s="359">
        <v>2768</v>
      </c>
      <c r="BT27" s="359"/>
      <c r="BU27" s="359"/>
      <c r="BV27" s="359"/>
      <c r="BW27" s="359"/>
      <c r="BX27" s="359"/>
      <c r="BY27" s="359"/>
      <c r="BZ27" s="359"/>
      <c r="CA27" s="359"/>
      <c r="CB27" s="360"/>
      <c r="CD27" s="361" t="s">
        <v>233</v>
      </c>
      <c r="CE27" s="362"/>
      <c r="CF27" s="362"/>
      <c r="CG27" s="362"/>
      <c r="CH27" s="362"/>
      <c r="CI27" s="362"/>
      <c r="CJ27" s="362"/>
      <c r="CK27" s="362"/>
      <c r="CL27" s="362"/>
      <c r="CM27" s="362"/>
      <c r="CN27" s="362"/>
      <c r="CO27" s="362"/>
      <c r="CP27" s="362"/>
      <c r="CQ27" s="363"/>
      <c r="CR27" s="355">
        <v>165941</v>
      </c>
      <c r="CS27" s="389"/>
      <c r="CT27" s="389"/>
      <c r="CU27" s="389"/>
      <c r="CV27" s="389"/>
      <c r="CW27" s="389"/>
      <c r="CX27" s="389"/>
      <c r="CY27" s="390"/>
      <c r="CZ27" s="364">
        <v>4.3</v>
      </c>
      <c r="DA27" s="391"/>
      <c r="DB27" s="391"/>
      <c r="DC27" s="392"/>
      <c r="DD27" s="368">
        <v>68892</v>
      </c>
      <c r="DE27" s="389"/>
      <c r="DF27" s="389"/>
      <c r="DG27" s="389"/>
      <c r="DH27" s="389"/>
      <c r="DI27" s="389"/>
      <c r="DJ27" s="389"/>
      <c r="DK27" s="390"/>
      <c r="DL27" s="368">
        <v>43452</v>
      </c>
      <c r="DM27" s="389"/>
      <c r="DN27" s="389"/>
      <c r="DO27" s="389"/>
      <c r="DP27" s="389"/>
      <c r="DQ27" s="389"/>
      <c r="DR27" s="389"/>
      <c r="DS27" s="389"/>
      <c r="DT27" s="389"/>
      <c r="DU27" s="389"/>
      <c r="DV27" s="390"/>
      <c r="DW27" s="364">
        <v>2.2000000000000002</v>
      </c>
      <c r="DX27" s="391"/>
      <c r="DY27" s="391"/>
      <c r="DZ27" s="391"/>
      <c r="EA27" s="391"/>
      <c r="EB27" s="391"/>
      <c r="EC27" s="393"/>
    </row>
    <row r="28" spans="2:133" ht="11.25" customHeight="1" x14ac:dyDescent="0.15">
      <c r="B28" s="361" t="s">
        <v>234</v>
      </c>
      <c r="C28" s="362"/>
      <c r="D28" s="362"/>
      <c r="E28" s="362"/>
      <c r="F28" s="362"/>
      <c r="G28" s="362"/>
      <c r="H28" s="362"/>
      <c r="I28" s="362"/>
      <c r="J28" s="362"/>
      <c r="K28" s="362"/>
      <c r="L28" s="362"/>
      <c r="M28" s="362"/>
      <c r="N28" s="362"/>
      <c r="O28" s="362"/>
      <c r="P28" s="362"/>
      <c r="Q28" s="363"/>
      <c r="R28" s="355">
        <v>121021</v>
      </c>
      <c r="S28" s="356"/>
      <c r="T28" s="356"/>
      <c r="U28" s="356"/>
      <c r="V28" s="356"/>
      <c r="W28" s="356"/>
      <c r="X28" s="356"/>
      <c r="Y28" s="357"/>
      <c r="Z28" s="358">
        <v>2.8</v>
      </c>
      <c r="AA28" s="358"/>
      <c r="AB28" s="358"/>
      <c r="AC28" s="358"/>
      <c r="AD28" s="359" t="s">
        <v>64</v>
      </c>
      <c r="AE28" s="359"/>
      <c r="AF28" s="359"/>
      <c r="AG28" s="359"/>
      <c r="AH28" s="359"/>
      <c r="AI28" s="359"/>
      <c r="AJ28" s="359"/>
      <c r="AK28" s="359"/>
      <c r="AL28" s="364" t="s">
        <v>64</v>
      </c>
      <c r="AM28" s="365"/>
      <c r="AN28" s="365"/>
      <c r="AO28" s="366"/>
      <c r="AP28" s="361"/>
      <c r="AQ28" s="362"/>
      <c r="AR28" s="362"/>
      <c r="AS28" s="362"/>
      <c r="AT28" s="362"/>
      <c r="AU28" s="362"/>
      <c r="AV28" s="362"/>
      <c r="AW28" s="362"/>
      <c r="AX28" s="362"/>
      <c r="AY28" s="362"/>
      <c r="AZ28" s="362"/>
      <c r="BA28" s="362"/>
      <c r="BB28" s="362"/>
      <c r="BC28" s="362"/>
      <c r="BD28" s="362"/>
      <c r="BE28" s="362"/>
      <c r="BF28" s="363"/>
      <c r="BG28" s="355"/>
      <c r="BH28" s="356"/>
      <c r="BI28" s="356"/>
      <c r="BJ28" s="356"/>
      <c r="BK28" s="356"/>
      <c r="BL28" s="356"/>
      <c r="BM28" s="356"/>
      <c r="BN28" s="357"/>
      <c r="BO28" s="358"/>
      <c r="BP28" s="358"/>
      <c r="BQ28" s="358"/>
      <c r="BR28" s="358"/>
      <c r="BS28" s="368"/>
      <c r="BT28" s="356"/>
      <c r="BU28" s="356"/>
      <c r="BV28" s="356"/>
      <c r="BW28" s="356"/>
      <c r="BX28" s="356"/>
      <c r="BY28" s="356"/>
      <c r="BZ28" s="356"/>
      <c r="CA28" s="356"/>
      <c r="CB28" s="369"/>
      <c r="CD28" s="361" t="s">
        <v>235</v>
      </c>
      <c r="CE28" s="362"/>
      <c r="CF28" s="362"/>
      <c r="CG28" s="362"/>
      <c r="CH28" s="362"/>
      <c r="CI28" s="362"/>
      <c r="CJ28" s="362"/>
      <c r="CK28" s="362"/>
      <c r="CL28" s="362"/>
      <c r="CM28" s="362"/>
      <c r="CN28" s="362"/>
      <c r="CO28" s="362"/>
      <c r="CP28" s="362"/>
      <c r="CQ28" s="363"/>
      <c r="CR28" s="355">
        <v>585219</v>
      </c>
      <c r="CS28" s="356"/>
      <c r="CT28" s="356"/>
      <c r="CU28" s="356"/>
      <c r="CV28" s="356"/>
      <c r="CW28" s="356"/>
      <c r="CX28" s="356"/>
      <c r="CY28" s="357"/>
      <c r="CZ28" s="364">
        <v>15.1</v>
      </c>
      <c r="DA28" s="391"/>
      <c r="DB28" s="391"/>
      <c r="DC28" s="392"/>
      <c r="DD28" s="368">
        <v>585219</v>
      </c>
      <c r="DE28" s="356"/>
      <c r="DF28" s="356"/>
      <c r="DG28" s="356"/>
      <c r="DH28" s="356"/>
      <c r="DI28" s="356"/>
      <c r="DJ28" s="356"/>
      <c r="DK28" s="357"/>
      <c r="DL28" s="368">
        <v>534965</v>
      </c>
      <c r="DM28" s="356"/>
      <c r="DN28" s="356"/>
      <c r="DO28" s="356"/>
      <c r="DP28" s="356"/>
      <c r="DQ28" s="356"/>
      <c r="DR28" s="356"/>
      <c r="DS28" s="356"/>
      <c r="DT28" s="356"/>
      <c r="DU28" s="356"/>
      <c r="DV28" s="357"/>
      <c r="DW28" s="364">
        <v>26.7</v>
      </c>
      <c r="DX28" s="391"/>
      <c r="DY28" s="391"/>
      <c r="DZ28" s="391"/>
      <c r="EA28" s="391"/>
      <c r="EB28" s="391"/>
      <c r="EC28" s="393"/>
    </row>
    <row r="29" spans="2:133" ht="11.25" customHeight="1" x14ac:dyDescent="0.15">
      <c r="B29" s="361" t="s">
        <v>236</v>
      </c>
      <c r="C29" s="362"/>
      <c r="D29" s="362"/>
      <c r="E29" s="362"/>
      <c r="F29" s="362"/>
      <c r="G29" s="362"/>
      <c r="H29" s="362"/>
      <c r="I29" s="362"/>
      <c r="J29" s="362"/>
      <c r="K29" s="362"/>
      <c r="L29" s="362"/>
      <c r="M29" s="362"/>
      <c r="N29" s="362"/>
      <c r="O29" s="362"/>
      <c r="P29" s="362"/>
      <c r="Q29" s="363"/>
      <c r="R29" s="355">
        <v>10653</v>
      </c>
      <c r="S29" s="356"/>
      <c r="T29" s="356"/>
      <c r="U29" s="356"/>
      <c r="V29" s="356"/>
      <c r="W29" s="356"/>
      <c r="X29" s="356"/>
      <c r="Y29" s="357"/>
      <c r="Z29" s="358">
        <v>0.2</v>
      </c>
      <c r="AA29" s="358"/>
      <c r="AB29" s="358"/>
      <c r="AC29" s="358"/>
      <c r="AD29" s="359" t="s">
        <v>64</v>
      </c>
      <c r="AE29" s="359"/>
      <c r="AF29" s="359"/>
      <c r="AG29" s="359"/>
      <c r="AH29" s="359"/>
      <c r="AI29" s="359"/>
      <c r="AJ29" s="359"/>
      <c r="AK29" s="359"/>
      <c r="AL29" s="364" t="s">
        <v>64</v>
      </c>
      <c r="AM29" s="365"/>
      <c r="AN29" s="365"/>
      <c r="AO29" s="366"/>
      <c r="AP29" s="376"/>
      <c r="AQ29" s="377"/>
      <c r="AR29" s="377"/>
      <c r="AS29" s="377"/>
      <c r="AT29" s="377"/>
      <c r="AU29" s="377"/>
      <c r="AV29" s="377"/>
      <c r="AW29" s="377"/>
      <c r="AX29" s="377"/>
      <c r="AY29" s="377"/>
      <c r="AZ29" s="377"/>
      <c r="BA29" s="377"/>
      <c r="BB29" s="377"/>
      <c r="BC29" s="377"/>
      <c r="BD29" s="377"/>
      <c r="BE29" s="377"/>
      <c r="BF29" s="378"/>
      <c r="BG29" s="355"/>
      <c r="BH29" s="356"/>
      <c r="BI29" s="356"/>
      <c r="BJ29" s="356"/>
      <c r="BK29" s="356"/>
      <c r="BL29" s="356"/>
      <c r="BM29" s="356"/>
      <c r="BN29" s="357"/>
      <c r="BO29" s="358"/>
      <c r="BP29" s="358"/>
      <c r="BQ29" s="358"/>
      <c r="BR29" s="358"/>
      <c r="BS29" s="359"/>
      <c r="BT29" s="359"/>
      <c r="BU29" s="359"/>
      <c r="BV29" s="359"/>
      <c r="BW29" s="359"/>
      <c r="BX29" s="359"/>
      <c r="BY29" s="359"/>
      <c r="BZ29" s="359"/>
      <c r="CA29" s="359"/>
      <c r="CB29" s="360"/>
      <c r="CD29" s="394" t="s">
        <v>237</v>
      </c>
      <c r="CE29" s="395"/>
      <c r="CF29" s="361" t="s">
        <v>238</v>
      </c>
      <c r="CG29" s="362"/>
      <c r="CH29" s="362"/>
      <c r="CI29" s="362"/>
      <c r="CJ29" s="362"/>
      <c r="CK29" s="362"/>
      <c r="CL29" s="362"/>
      <c r="CM29" s="362"/>
      <c r="CN29" s="362"/>
      <c r="CO29" s="362"/>
      <c r="CP29" s="362"/>
      <c r="CQ29" s="363"/>
      <c r="CR29" s="355">
        <v>585219</v>
      </c>
      <c r="CS29" s="389"/>
      <c r="CT29" s="389"/>
      <c r="CU29" s="389"/>
      <c r="CV29" s="389"/>
      <c r="CW29" s="389"/>
      <c r="CX29" s="389"/>
      <c r="CY29" s="390"/>
      <c r="CZ29" s="364">
        <v>15.1</v>
      </c>
      <c r="DA29" s="391"/>
      <c r="DB29" s="391"/>
      <c r="DC29" s="392"/>
      <c r="DD29" s="368">
        <v>585219</v>
      </c>
      <c r="DE29" s="389"/>
      <c r="DF29" s="389"/>
      <c r="DG29" s="389"/>
      <c r="DH29" s="389"/>
      <c r="DI29" s="389"/>
      <c r="DJ29" s="389"/>
      <c r="DK29" s="390"/>
      <c r="DL29" s="368">
        <v>534965</v>
      </c>
      <c r="DM29" s="389"/>
      <c r="DN29" s="389"/>
      <c r="DO29" s="389"/>
      <c r="DP29" s="389"/>
      <c r="DQ29" s="389"/>
      <c r="DR29" s="389"/>
      <c r="DS29" s="389"/>
      <c r="DT29" s="389"/>
      <c r="DU29" s="389"/>
      <c r="DV29" s="390"/>
      <c r="DW29" s="364">
        <v>26.7</v>
      </c>
      <c r="DX29" s="391"/>
      <c r="DY29" s="391"/>
      <c r="DZ29" s="391"/>
      <c r="EA29" s="391"/>
      <c r="EB29" s="391"/>
      <c r="EC29" s="393"/>
    </row>
    <row r="30" spans="2:133" ht="11.25" customHeight="1" x14ac:dyDescent="0.15">
      <c r="B30" s="361" t="s">
        <v>239</v>
      </c>
      <c r="C30" s="362"/>
      <c r="D30" s="362"/>
      <c r="E30" s="362"/>
      <c r="F30" s="362"/>
      <c r="G30" s="362"/>
      <c r="H30" s="362"/>
      <c r="I30" s="362"/>
      <c r="J30" s="362"/>
      <c r="K30" s="362"/>
      <c r="L30" s="362"/>
      <c r="M30" s="362"/>
      <c r="N30" s="362"/>
      <c r="O30" s="362"/>
      <c r="P30" s="362"/>
      <c r="Q30" s="363"/>
      <c r="R30" s="355">
        <v>443106</v>
      </c>
      <c r="S30" s="356"/>
      <c r="T30" s="356"/>
      <c r="U30" s="356"/>
      <c r="V30" s="356"/>
      <c r="W30" s="356"/>
      <c r="X30" s="356"/>
      <c r="Y30" s="357"/>
      <c r="Z30" s="358">
        <v>10.3</v>
      </c>
      <c r="AA30" s="358"/>
      <c r="AB30" s="358"/>
      <c r="AC30" s="358"/>
      <c r="AD30" s="359" t="s">
        <v>64</v>
      </c>
      <c r="AE30" s="359"/>
      <c r="AF30" s="359"/>
      <c r="AG30" s="359"/>
      <c r="AH30" s="359"/>
      <c r="AI30" s="359"/>
      <c r="AJ30" s="359"/>
      <c r="AK30" s="359"/>
      <c r="AL30" s="364" t="s">
        <v>64</v>
      </c>
      <c r="AM30" s="365"/>
      <c r="AN30" s="365"/>
      <c r="AO30" s="366"/>
      <c r="AP30" s="340" t="s">
        <v>156</v>
      </c>
      <c r="AQ30" s="341"/>
      <c r="AR30" s="341"/>
      <c r="AS30" s="341"/>
      <c r="AT30" s="341"/>
      <c r="AU30" s="341"/>
      <c r="AV30" s="341"/>
      <c r="AW30" s="341"/>
      <c r="AX30" s="341"/>
      <c r="AY30" s="341"/>
      <c r="AZ30" s="341"/>
      <c r="BA30" s="341"/>
      <c r="BB30" s="341"/>
      <c r="BC30" s="341"/>
      <c r="BD30" s="341"/>
      <c r="BE30" s="341"/>
      <c r="BF30" s="342"/>
      <c r="BG30" s="340" t="s">
        <v>240</v>
      </c>
      <c r="BH30" s="396"/>
      <c r="BI30" s="396"/>
      <c r="BJ30" s="396"/>
      <c r="BK30" s="396"/>
      <c r="BL30" s="396"/>
      <c r="BM30" s="396"/>
      <c r="BN30" s="396"/>
      <c r="BO30" s="396"/>
      <c r="BP30" s="396"/>
      <c r="BQ30" s="397"/>
      <c r="BR30" s="340" t="s">
        <v>241</v>
      </c>
      <c r="BS30" s="396"/>
      <c r="BT30" s="396"/>
      <c r="BU30" s="396"/>
      <c r="BV30" s="396"/>
      <c r="BW30" s="396"/>
      <c r="BX30" s="396"/>
      <c r="BY30" s="396"/>
      <c r="BZ30" s="396"/>
      <c r="CA30" s="396"/>
      <c r="CB30" s="397"/>
      <c r="CD30" s="398"/>
      <c r="CE30" s="399"/>
      <c r="CF30" s="361" t="s">
        <v>242</v>
      </c>
      <c r="CG30" s="362"/>
      <c r="CH30" s="362"/>
      <c r="CI30" s="362"/>
      <c r="CJ30" s="362"/>
      <c r="CK30" s="362"/>
      <c r="CL30" s="362"/>
      <c r="CM30" s="362"/>
      <c r="CN30" s="362"/>
      <c r="CO30" s="362"/>
      <c r="CP30" s="362"/>
      <c r="CQ30" s="363"/>
      <c r="CR30" s="355">
        <v>575950</v>
      </c>
      <c r="CS30" s="356"/>
      <c r="CT30" s="356"/>
      <c r="CU30" s="356"/>
      <c r="CV30" s="356"/>
      <c r="CW30" s="356"/>
      <c r="CX30" s="356"/>
      <c r="CY30" s="357"/>
      <c r="CZ30" s="364">
        <v>14.8</v>
      </c>
      <c r="DA30" s="391"/>
      <c r="DB30" s="391"/>
      <c r="DC30" s="392"/>
      <c r="DD30" s="368">
        <v>575950</v>
      </c>
      <c r="DE30" s="356"/>
      <c r="DF30" s="356"/>
      <c r="DG30" s="356"/>
      <c r="DH30" s="356"/>
      <c r="DI30" s="356"/>
      <c r="DJ30" s="356"/>
      <c r="DK30" s="357"/>
      <c r="DL30" s="368">
        <v>526228</v>
      </c>
      <c r="DM30" s="356"/>
      <c r="DN30" s="356"/>
      <c r="DO30" s="356"/>
      <c r="DP30" s="356"/>
      <c r="DQ30" s="356"/>
      <c r="DR30" s="356"/>
      <c r="DS30" s="356"/>
      <c r="DT30" s="356"/>
      <c r="DU30" s="356"/>
      <c r="DV30" s="357"/>
      <c r="DW30" s="364">
        <v>26.2</v>
      </c>
      <c r="DX30" s="391"/>
      <c r="DY30" s="391"/>
      <c r="DZ30" s="391"/>
      <c r="EA30" s="391"/>
      <c r="EB30" s="391"/>
      <c r="EC30" s="393"/>
    </row>
    <row r="31" spans="2:133" ht="11.25" customHeight="1" x14ac:dyDescent="0.15">
      <c r="B31" s="371" t="s">
        <v>243</v>
      </c>
      <c r="C31" s="372"/>
      <c r="D31" s="372"/>
      <c r="E31" s="372"/>
      <c r="F31" s="372"/>
      <c r="G31" s="372"/>
      <c r="H31" s="372"/>
      <c r="I31" s="372"/>
      <c r="J31" s="372"/>
      <c r="K31" s="372"/>
      <c r="L31" s="372"/>
      <c r="M31" s="372"/>
      <c r="N31" s="372"/>
      <c r="O31" s="372"/>
      <c r="P31" s="372"/>
      <c r="Q31" s="373"/>
      <c r="R31" s="355" t="s">
        <v>64</v>
      </c>
      <c r="S31" s="356"/>
      <c r="T31" s="356"/>
      <c r="U31" s="356"/>
      <c r="V31" s="356"/>
      <c r="W31" s="356"/>
      <c r="X31" s="356"/>
      <c r="Y31" s="357"/>
      <c r="Z31" s="358" t="s">
        <v>64</v>
      </c>
      <c r="AA31" s="358"/>
      <c r="AB31" s="358"/>
      <c r="AC31" s="358"/>
      <c r="AD31" s="359" t="s">
        <v>64</v>
      </c>
      <c r="AE31" s="359"/>
      <c r="AF31" s="359"/>
      <c r="AG31" s="359"/>
      <c r="AH31" s="359"/>
      <c r="AI31" s="359"/>
      <c r="AJ31" s="359"/>
      <c r="AK31" s="359"/>
      <c r="AL31" s="364" t="s">
        <v>64</v>
      </c>
      <c r="AM31" s="365"/>
      <c r="AN31" s="365"/>
      <c r="AO31" s="366"/>
      <c r="AP31" s="400" t="s">
        <v>244</v>
      </c>
      <c r="AQ31" s="401"/>
      <c r="AR31" s="401"/>
      <c r="AS31" s="401"/>
      <c r="AT31" s="402" t="s">
        <v>245</v>
      </c>
      <c r="AU31" s="403"/>
      <c r="AV31" s="403"/>
      <c r="AW31" s="403"/>
      <c r="AX31" s="344" t="s">
        <v>121</v>
      </c>
      <c r="AY31" s="345"/>
      <c r="AZ31" s="345"/>
      <c r="BA31" s="345"/>
      <c r="BB31" s="345"/>
      <c r="BC31" s="345"/>
      <c r="BD31" s="345"/>
      <c r="BE31" s="345"/>
      <c r="BF31" s="346"/>
      <c r="BG31" s="404">
        <v>99.2</v>
      </c>
      <c r="BH31" s="405"/>
      <c r="BI31" s="405"/>
      <c r="BJ31" s="405"/>
      <c r="BK31" s="405"/>
      <c r="BL31" s="405"/>
      <c r="BM31" s="353">
        <v>98.3</v>
      </c>
      <c r="BN31" s="405"/>
      <c r="BO31" s="405"/>
      <c r="BP31" s="405"/>
      <c r="BQ31" s="406"/>
      <c r="BR31" s="404">
        <v>99.5</v>
      </c>
      <c r="BS31" s="405"/>
      <c r="BT31" s="405"/>
      <c r="BU31" s="405"/>
      <c r="BV31" s="405"/>
      <c r="BW31" s="405"/>
      <c r="BX31" s="353">
        <v>97.7</v>
      </c>
      <c r="BY31" s="405"/>
      <c r="BZ31" s="405"/>
      <c r="CA31" s="405"/>
      <c r="CB31" s="406"/>
      <c r="CD31" s="398"/>
      <c r="CE31" s="399"/>
      <c r="CF31" s="361" t="s">
        <v>246</v>
      </c>
      <c r="CG31" s="362"/>
      <c r="CH31" s="362"/>
      <c r="CI31" s="362"/>
      <c r="CJ31" s="362"/>
      <c r="CK31" s="362"/>
      <c r="CL31" s="362"/>
      <c r="CM31" s="362"/>
      <c r="CN31" s="362"/>
      <c r="CO31" s="362"/>
      <c r="CP31" s="362"/>
      <c r="CQ31" s="363"/>
      <c r="CR31" s="355">
        <v>9269</v>
      </c>
      <c r="CS31" s="389"/>
      <c r="CT31" s="389"/>
      <c r="CU31" s="389"/>
      <c r="CV31" s="389"/>
      <c r="CW31" s="389"/>
      <c r="CX31" s="389"/>
      <c r="CY31" s="390"/>
      <c r="CZ31" s="364">
        <v>0.2</v>
      </c>
      <c r="DA31" s="391"/>
      <c r="DB31" s="391"/>
      <c r="DC31" s="392"/>
      <c r="DD31" s="368">
        <v>9269</v>
      </c>
      <c r="DE31" s="389"/>
      <c r="DF31" s="389"/>
      <c r="DG31" s="389"/>
      <c r="DH31" s="389"/>
      <c r="DI31" s="389"/>
      <c r="DJ31" s="389"/>
      <c r="DK31" s="390"/>
      <c r="DL31" s="368">
        <v>8737</v>
      </c>
      <c r="DM31" s="389"/>
      <c r="DN31" s="389"/>
      <c r="DO31" s="389"/>
      <c r="DP31" s="389"/>
      <c r="DQ31" s="389"/>
      <c r="DR31" s="389"/>
      <c r="DS31" s="389"/>
      <c r="DT31" s="389"/>
      <c r="DU31" s="389"/>
      <c r="DV31" s="390"/>
      <c r="DW31" s="364">
        <v>0.4</v>
      </c>
      <c r="DX31" s="391"/>
      <c r="DY31" s="391"/>
      <c r="DZ31" s="391"/>
      <c r="EA31" s="391"/>
      <c r="EB31" s="391"/>
      <c r="EC31" s="393"/>
    </row>
    <row r="32" spans="2:133" ht="11.25" customHeight="1" x14ac:dyDescent="0.15">
      <c r="B32" s="361" t="s">
        <v>247</v>
      </c>
      <c r="C32" s="362"/>
      <c r="D32" s="362"/>
      <c r="E32" s="362"/>
      <c r="F32" s="362"/>
      <c r="G32" s="362"/>
      <c r="H32" s="362"/>
      <c r="I32" s="362"/>
      <c r="J32" s="362"/>
      <c r="K32" s="362"/>
      <c r="L32" s="362"/>
      <c r="M32" s="362"/>
      <c r="N32" s="362"/>
      <c r="O32" s="362"/>
      <c r="P32" s="362"/>
      <c r="Q32" s="363"/>
      <c r="R32" s="355">
        <v>259007</v>
      </c>
      <c r="S32" s="356"/>
      <c r="T32" s="356"/>
      <c r="U32" s="356"/>
      <c r="V32" s="356"/>
      <c r="W32" s="356"/>
      <c r="X32" s="356"/>
      <c r="Y32" s="357"/>
      <c r="Z32" s="358">
        <v>6</v>
      </c>
      <c r="AA32" s="358"/>
      <c r="AB32" s="358"/>
      <c r="AC32" s="358"/>
      <c r="AD32" s="359" t="s">
        <v>64</v>
      </c>
      <c r="AE32" s="359"/>
      <c r="AF32" s="359"/>
      <c r="AG32" s="359"/>
      <c r="AH32" s="359"/>
      <c r="AI32" s="359"/>
      <c r="AJ32" s="359"/>
      <c r="AK32" s="359"/>
      <c r="AL32" s="364" t="s">
        <v>64</v>
      </c>
      <c r="AM32" s="365"/>
      <c r="AN32" s="365"/>
      <c r="AO32" s="366"/>
      <c r="AP32" s="407"/>
      <c r="AQ32" s="408"/>
      <c r="AR32" s="408"/>
      <c r="AS32" s="408"/>
      <c r="AT32" s="409"/>
      <c r="AU32" s="336" t="s">
        <v>248</v>
      </c>
      <c r="AX32" s="361" t="s">
        <v>249</v>
      </c>
      <c r="AY32" s="362"/>
      <c r="AZ32" s="362"/>
      <c r="BA32" s="362"/>
      <c r="BB32" s="362"/>
      <c r="BC32" s="362"/>
      <c r="BD32" s="362"/>
      <c r="BE32" s="362"/>
      <c r="BF32" s="363"/>
      <c r="BG32" s="410">
        <v>99</v>
      </c>
      <c r="BH32" s="389"/>
      <c r="BI32" s="389"/>
      <c r="BJ32" s="389"/>
      <c r="BK32" s="389"/>
      <c r="BL32" s="389"/>
      <c r="BM32" s="365">
        <v>98.6</v>
      </c>
      <c r="BN32" s="389"/>
      <c r="BO32" s="389"/>
      <c r="BP32" s="389"/>
      <c r="BQ32" s="411"/>
      <c r="BR32" s="410">
        <v>99.7</v>
      </c>
      <c r="BS32" s="389"/>
      <c r="BT32" s="389"/>
      <c r="BU32" s="389"/>
      <c r="BV32" s="389"/>
      <c r="BW32" s="389"/>
      <c r="BX32" s="365">
        <v>99.5</v>
      </c>
      <c r="BY32" s="389"/>
      <c r="BZ32" s="389"/>
      <c r="CA32" s="389"/>
      <c r="CB32" s="411"/>
      <c r="CD32" s="412"/>
      <c r="CE32" s="413"/>
      <c r="CF32" s="361" t="s">
        <v>250</v>
      </c>
      <c r="CG32" s="362"/>
      <c r="CH32" s="362"/>
      <c r="CI32" s="362"/>
      <c r="CJ32" s="362"/>
      <c r="CK32" s="362"/>
      <c r="CL32" s="362"/>
      <c r="CM32" s="362"/>
      <c r="CN32" s="362"/>
      <c r="CO32" s="362"/>
      <c r="CP32" s="362"/>
      <c r="CQ32" s="363"/>
      <c r="CR32" s="355" t="s">
        <v>64</v>
      </c>
      <c r="CS32" s="356"/>
      <c r="CT32" s="356"/>
      <c r="CU32" s="356"/>
      <c r="CV32" s="356"/>
      <c r="CW32" s="356"/>
      <c r="CX32" s="356"/>
      <c r="CY32" s="357"/>
      <c r="CZ32" s="364" t="s">
        <v>64</v>
      </c>
      <c r="DA32" s="391"/>
      <c r="DB32" s="391"/>
      <c r="DC32" s="392"/>
      <c r="DD32" s="368" t="s">
        <v>64</v>
      </c>
      <c r="DE32" s="356"/>
      <c r="DF32" s="356"/>
      <c r="DG32" s="356"/>
      <c r="DH32" s="356"/>
      <c r="DI32" s="356"/>
      <c r="DJ32" s="356"/>
      <c r="DK32" s="357"/>
      <c r="DL32" s="368" t="s">
        <v>64</v>
      </c>
      <c r="DM32" s="356"/>
      <c r="DN32" s="356"/>
      <c r="DO32" s="356"/>
      <c r="DP32" s="356"/>
      <c r="DQ32" s="356"/>
      <c r="DR32" s="356"/>
      <c r="DS32" s="356"/>
      <c r="DT32" s="356"/>
      <c r="DU32" s="356"/>
      <c r="DV32" s="357"/>
      <c r="DW32" s="364" t="s">
        <v>64</v>
      </c>
      <c r="DX32" s="391"/>
      <c r="DY32" s="391"/>
      <c r="DZ32" s="391"/>
      <c r="EA32" s="391"/>
      <c r="EB32" s="391"/>
      <c r="EC32" s="393"/>
    </row>
    <row r="33" spans="2:133" ht="11.25" customHeight="1" x14ac:dyDescent="0.15">
      <c r="B33" s="361" t="s">
        <v>251</v>
      </c>
      <c r="C33" s="362"/>
      <c r="D33" s="362"/>
      <c r="E33" s="362"/>
      <c r="F33" s="362"/>
      <c r="G33" s="362"/>
      <c r="H33" s="362"/>
      <c r="I33" s="362"/>
      <c r="J33" s="362"/>
      <c r="K33" s="362"/>
      <c r="L33" s="362"/>
      <c r="M33" s="362"/>
      <c r="N33" s="362"/>
      <c r="O33" s="362"/>
      <c r="P33" s="362"/>
      <c r="Q33" s="363"/>
      <c r="R33" s="355">
        <v>14599</v>
      </c>
      <c r="S33" s="356"/>
      <c r="T33" s="356"/>
      <c r="U33" s="356"/>
      <c r="V33" s="356"/>
      <c r="W33" s="356"/>
      <c r="X33" s="356"/>
      <c r="Y33" s="357"/>
      <c r="Z33" s="358">
        <v>0.3</v>
      </c>
      <c r="AA33" s="358"/>
      <c r="AB33" s="358"/>
      <c r="AC33" s="358"/>
      <c r="AD33" s="359" t="s">
        <v>64</v>
      </c>
      <c r="AE33" s="359"/>
      <c r="AF33" s="359"/>
      <c r="AG33" s="359"/>
      <c r="AH33" s="359"/>
      <c r="AI33" s="359"/>
      <c r="AJ33" s="359"/>
      <c r="AK33" s="359"/>
      <c r="AL33" s="364" t="s">
        <v>64</v>
      </c>
      <c r="AM33" s="365"/>
      <c r="AN33" s="365"/>
      <c r="AO33" s="366"/>
      <c r="AP33" s="414"/>
      <c r="AQ33" s="415"/>
      <c r="AR33" s="415"/>
      <c r="AS33" s="415"/>
      <c r="AT33" s="416"/>
      <c r="AU33" s="417"/>
      <c r="AV33" s="417"/>
      <c r="AW33" s="417"/>
      <c r="AX33" s="376" t="s">
        <v>252</v>
      </c>
      <c r="AY33" s="377"/>
      <c r="AZ33" s="377"/>
      <c r="BA33" s="377"/>
      <c r="BB33" s="377"/>
      <c r="BC33" s="377"/>
      <c r="BD33" s="377"/>
      <c r="BE33" s="377"/>
      <c r="BF33" s="378"/>
      <c r="BG33" s="418">
        <v>99.2</v>
      </c>
      <c r="BH33" s="419"/>
      <c r="BI33" s="419"/>
      <c r="BJ33" s="419"/>
      <c r="BK33" s="419"/>
      <c r="BL33" s="419"/>
      <c r="BM33" s="420">
        <v>97.9</v>
      </c>
      <c r="BN33" s="419"/>
      <c r="BO33" s="419"/>
      <c r="BP33" s="419"/>
      <c r="BQ33" s="421"/>
      <c r="BR33" s="418">
        <v>99.2</v>
      </c>
      <c r="BS33" s="419"/>
      <c r="BT33" s="419"/>
      <c r="BU33" s="419"/>
      <c r="BV33" s="419"/>
      <c r="BW33" s="419"/>
      <c r="BX33" s="420">
        <v>95.9</v>
      </c>
      <c r="BY33" s="419"/>
      <c r="BZ33" s="419"/>
      <c r="CA33" s="419"/>
      <c r="CB33" s="421"/>
      <c r="CD33" s="361" t="s">
        <v>253</v>
      </c>
      <c r="CE33" s="362"/>
      <c r="CF33" s="362"/>
      <c r="CG33" s="362"/>
      <c r="CH33" s="362"/>
      <c r="CI33" s="362"/>
      <c r="CJ33" s="362"/>
      <c r="CK33" s="362"/>
      <c r="CL33" s="362"/>
      <c r="CM33" s="362"/>
      <c r="CN33" s="362"/>
      <c r="CO33" s="362"/>
      <c r="CP33" s="362"/>
      <c r="CQ33" s="363"/>
      <c r="CR33" s="355">
        <v>1425844</v>
      </c>
      <c r="CS33" s="389"/>
      <c r="CT33" s="389"/>
      <c r="CU33" s="389"/>
      <c r="CV33" s="389"/>
      <c r="CW33" s="389"/>
      <c r="CX33" s="389"/>
      <c r="CY33" s="390"/>
      <c r="CZ33" s="364">
        <v>36.700000000000003</v>
      </c>
      <c r="DA33" s="391"/>
      <c r="DB33" s="391"/>
      <c r="DC33" s="392"/>
      <c r="DD33" s="368">
        <v>1071814</v>
      </c>
      <c r="DE33" s="389"/>
      <c r="DF33" s="389"/>
      <c r="DG33" s="389"/>
      <c r="DH33" s="389"/>
      <c r="DI33" s="389"/>
      <c r="DJ33" s="389"/>
      <c r="DK33" s="390"/>
      <c r="DL33" s="368">
        <v>588899</v>
      </c>
      <c r="DM33" s="389"/>
      <c r="DN33" s="389"/>
      <c r="DO33" s="389"/>
      <c r="DP33" s="389"/>
      <c r="DQ33" s="389"/>
      <c r="DR33" s="389"/>
      <c r="DS33" s="389"/>
      <c r="DT33" s="389"/>
      <c r="DU33" s="389"/>
      <c r="DV33" s="390"/>
      <c r="DW33" s="364">
        <v>29.4</v>
      </c>
      <c r="DX33" s="391"/>
      <c r="DY33" s="391"/>
      <c r="DZ33" s="391"/>
      <c r="EA33" s="391"/>
      <c r="EB33" s="391"/>
      <c r="EC33" s="393"/>
    </row>
    <row r="34" spans="2:133" ht="11.25" customHeight="1" x14ac:dyDescent="0.15">
      <c r="B34" s="361" t="s">
        <v>254</v>
      </c>
      <c r="C34" s="362"/>
      <c r="D34" s="362"/>
      <c r="E34" s="362"/>
      <c r="F34" s="362"/>
      <c r="G34" s="362"/>
      <c r="H34" s="362"/>
      <c r="I34" s="362"/>
      <c r="J34" s="362"/>
      <c r="K34" s="362"/>
      <c r="L34" s="362"/>
      <c r="M34" s="362"/>
      <c r="N34" s="362"/>
      <c r="O34" s="362"/>
      <c r="P34" s="362"/>
      <c r="Q34" s="363"/>
      <c r="R34" s="355">
        <v>19433</v>
      </c>
      <c r="S34" s="356"/>
      <c r="T34" s="356"/>
      <c r="U34" s="356"/>
      <c r="V34" s="356"/>
      <c r="W34" s="356"/>
      <c r="X34" s="356"/>
      <c r="Y34" s="357"/>
      <c r="Z34" s="358">
        <v>0.5</v>
      </c>
      <c r="AA34" s="358"/>
      <c r="AB34" s="358"/>
      <c r="AC34" s="358"/>
      <c r="AD34" s="359" t="s">
        <v>64</v>
      </c>
      <c r="AE34" s="359"/>
      <c r="AF34" s="359"/>
      <c r="AG34" s="359"/>
      <c r="AH34" s="359"/>
      <c r="AI34" s="359"/>
      <c r="AJ34" s="359"/>
      <c r="AK34" s="359"/>
      <c r="AL34" s="364" t="s">
        <v>64</v>
      </c>
      <c r="AM34" s="365"/>
      <c r="AN34" s="365"/>
      <c r="AO34" s="366"/>
      <c r="AP34" s="422"/>
      <c r="AQ34" s="423"/>
      <c r="AS34" s="403"/>
      <c r="AT34" s="403"/>
      <c r="AU34" s="403"/>
      <c r="AV34" s="403"/>
      <c r="AW34" s="403"/>
      <c r="AX34" s="403"/>
      <c r="AY34" s="403"/>
      <c r="AZ34" s="403"/>
      <c r="BA34" s="403"/>
      <c r="BB34" s="403"/>
      <c r="BC34" s="403"/>
      <c r="BD34" s="403"/>
      <c r="BE34" s="403"/>
      <c r="BF34" s="403"/>
      <c r="BG34" s="423"/>
      <c r="BH34" s="423"/>
      <c r="BI34" s="423"/>
      <c r="BJ34" s="423"/>
      <c r="BK34" s="423"/>
      <c r="BL34" s="423"/>
      <c r="BM34" s="423"/>
      <c r="BN34" s="423"/>
      <c r="BO34" s="423"/>
      <c r="BP34" s="423"/>
      <c r="BQ34" s="423"/>
      <c r="BR34" s="423"/>
      <c r="BS34" s="423"/>
      <c r="BT34" s="423"/>
      <c r="BU34" s="423"/>
      <c r="BV34" s="423"/>
      <c r="BW34" s="423"/>
      <c r="BX34" s="423"/>
      <c r="BY34" s="423"/>
      <c r="BZ34" s="423"/>
      <c r="CA34" s="423"/>
      <c r="CB34" s="423"/>
      <c r="CD34" s="361" t="s">
        <v>255</v>
      </c>
      <c r="CE34" s="362"/>
      <c r="CF34" s="362"/>
      <c r="CG34" s="362"/>
      <c r="CH34" s="362"/>
      <c r="CI34" s="362"/>
      <c r="CJ34" s="362"/>
      <c r="CK34" s="362"/>
      <c r="CL34" s="362"/>
      <c r="CM34" s="362"/>
      <c r="CN34" s="362"/>
      <c r="CO34" s="362"/>
      <c r="CP34" s="362"/>
      <c r="CQ34" s="363"/>
      <c r="CR34" s="355">
        <v>457509</v>
      </c>
      <c r="CS34" s="356"/>
      <c r="CT34" s="356"/>
      <c r="CU34" s="356"/>
      <c r="CV34" s="356"/>
      <c r="CW34" s="356"/>
      <c r="CX34" s="356"/>
      <c r="CY34" s="357"/>
      <c r="CZ34" s="364">
        <v>11.8</v>
      </c>
      <c r="DA34" s="391"/>
      <c r="DB34" s="391"/>
      <c r="DC34" s="392"/>
      <c r="DD34" s="368">
        <v>258542</v>
      </c>
      <c r="DE34" s="356"/>
      <c r="DF34" s="356"/>
      <c r="DG34" s="356"/>
      <c r="DH34" s="356"/>
      <c r="DI34" s="356"/>
      <c r="DJ34" s="356"/>
      <c r="DK34" s="357"/>
      <c r="DL34" s="368">
        <v>211212</v>
      </c>
      <c r="DM34" s="356"/>
      <c r="DN34" s="356"/>
      <c r="DO34" s="356"/>
      <c r="DP34" s="356"/>
      <c r="DQ34" s="356"/>
      <c r="DR34" s="356"/>
      <c r="DS34" s="356"/>
      <c r="DT34" s="356"/>
      <c r="DU34" s="356"/>
      <c r="DV34" s="357"/>
      <c r="DW34" s="364">
        <v>10.5</v>
      </c>
      <c r="DX34" s="391"/>
      <c r="DY34" s="391"/>
      <c r="DZ34" s="391"/>
      <c r="EA34" s="391"/>
      <c r="EB34" s="391"/>
      <c r="EC34" s="393"/>
    </row>
    <row r="35" spans="2:133" ht="11.25" customHeight="1" x14ac:dyDescent="0.15">
      <c r="B35" s="361" t="s">
        <v>256</v>
      </c>
      <c r="C35" s="362"/>
      <c r="D35" s="362"/>
      <c r="E35" s="362"/>
      <c r="F35" s="362"/>
      <c r="G35" s="362"/>
      <c r="H35" s="362"/>
      <c r="I35" s="362"/>
      <c r="J35" s="362"/>
      <c r="K35" s="362"/>
      <c r="L35" s="362"/>
      <c r="M35" s="362"/>
      <c r="N35" s="362"/>
      <c r="O35" s="362"/>
      <c r="P35" s="362"/>
      <c r="Q35" s="363"/>
      <c r="R35" s="355">
        <v>340741</v>
      </c>
      <c r="S35" s="356"/>
      <c r="T35" s="356"/>
      <c r="U35" s="356"/>
      <c r="V35" s="356"/>
      <c r="W35" s="356"/>
      <c r="X35" s="356"/>
      <c r="Y35" s="357"/>
      <c r="Z35" s="358">
        <v>7.9</v>
      </c>
      <c r="AA35" s="358"/>
      <c r="AB35" s="358"/>
      <c r="AC35" s="358"/>
      <c r="AD35" s="359" t="s">
        <v>64</v>
      </c>
      <c r="AE35" s="359"/>
      <c r="AF35" s="359"/>
      <c r="AG35" s="359"/>
      <c r="AH35" s="359"/>
      <c r="AI35" s="359"/>
      <c r="AJ35" s="359"/>
      <c r="AK35" s="359"/>
      <c r="AL35" s="364" t="s">
        <v>64</v>
      </c>
      <c r="AM35" s="365"/>
      <c r="AN35" s="365"/>
      <c r="AO35" s="366"/>
      <c r="AP35" s="424"/>
      <c r="AQ35" s="340" t="s">
        <v>257</v>
      </c>
      <c r="AR35" s="341"/>
      <c r="AS35" s="341"/>
      <c r="AT35" s="341"/>
      <c r="AU35" s="341"/>
      <c r="AV35" s="341"/>
      <c r="AW35" s="341"/>
      <c r="AX35" s="341"/>
      <c r="AY35" s="341"/>
      <c r="AZ35" s="341"/>
      <c r="BA35" s="341"/>
      <c r="BB35" s="341"/>
      <c r="BC35" s="341"/>
      <c r="BD35" s="341"/>
      <c r="BE35" s="341"/>
      <c r="BF35" s="342"/>
      <c r="BG35" s="340" t="s">
        <v>258</v>
      </c>
      <c r="BH35" s="341"/>
      <c r="BI35" s="341"/>
      <c r="BJ35" s="341"/>
      <c r="BK35" s="341"/>
      <c r="BL35" s="341"/>
      <c r="BM35" s="341"/>
      <c r="BN35" s="341"/>
      <c r="BO35" s="341"/>
      <c r="BP35" s="341"/>
      <c r="BQ35" s="341"/>
      <c r="BR35" s="341"/>
      <c r="BS35" s="341"/>
      <c r="BT35" s="341"/>
      <c r="BU35" s="341"/>
      <c r="BV35" s="341"/>
      <c r="BW35" s="341"/>
      <c r="BX35" s="341"/>
      <c r="BY35" s="341"/>
      <c r="BZ35" s="341"/>
      <c r="CA35" s="341"/>
      <c r="CB35" s="342"/>
      <c r="CD35" s="361" t="s">
        <v>259</v>
      </c>
      <c r="CE35" s="362"/>
      <c r="CF35" s="362"/>
      <c r="CG35" s="362"/>
      <c r="CH35" s="362"/>
      <c r="CI35" s="362"/>
      <c r="CJ35" s="362"/>
      <c r="CK35" s="362"/>
      <c r="CL35" s="362"/>
      <c r="CM35" s="362"/>
      <c r="CN35" s="362"/>
      <c r="CO35" s="362"/>
      <c r="CP35" s="362"/>
      <c r="CQ35" s="363"/>
      <c r="CR35" s="355">
        <v>26155</v>
      </c>
      <c r="CS35" s="389"/>
      <c r="CT35" s="389"/>
      <c r="CU35" s="389"/>
      <c r="CV35" s="389"/>
      <c r="CW35" s="389"/>
      <c r="CX35" s="389"/>
      <c r="CY35" s="390"/>
      <c r="CZ35" s="364">
        <v>0.7</v>
      </c>
      <c r="DA35" s="391"/>
      <c r="DB35" s="391"/>
      <c r="DC35" s="392"/>
      <c r="DD35" s="368">
        <v>17510</v>
      </c>
      <c r="DE35" s="389"/>
      <c r="DF35" s="389"/>
      <c r="DG35" s="389"/>
      <c r="DH35" s="389"/>
      <c r="DI35" s="389"/>
      <c r="DJ35" s="389"/>
      <c r="DK35" s="390"/>
      <c r="DL35" s="368">
        <v>1620</v>
      </c>
      <c r="DM35" s="389"/>
      <c r="DN35" s="389"/>
      <c r="DO35" s="389"/>
      <c r="DP35" s="389"/>
      <c r="DQ35" s="389"/>
      <c r="DR35" s="389"/>
      <c r="DS35" s="389"/>
      <c r="DT35" s="389"/>
      <c r="DU35" s="389"/>
      <c r="DV35" s="390"/>
      <c r="DW35" s="364">
        <v>0.1</v>
      </c>
      <c r="DX35" s="391"/>
      <c r="DY35" s="391"/>
      <c r="DZ35" s="391"/>
      <c r="EA35" s="391"/>
      <c r="EB35" s="391"/>
      <c r="EC35" s="393"/>
    </row>
    <row r="36" spans="2:133" ht="11.25" customHeight="1" x14ac:dyDescent="0.15">
      <c r="B36" s="361" t="s">
        <v>260</v>
      </c>
      <c r="C36" s="362"/>
      <c r="D36" s="362"/>
      <c r="E36" s="362"/>
      <c r="F36" s="362"/>
      <c r="G36" s="362"/>
      <c r="H36" s="362"/>
      <c r="I36" s="362"/>
      <c r="J36" s="362"/>
      <c r="K36" s="362"/>
      <c r="L36" s="362"/>
      <c r="M36" s="362"/>
      <c r="N36" s="362"/>
      <c r="O36" s="362"/>
      <c r="P36" s="362"/>
      <c r="Q36" s="363"/>
      <c r="R36" s="355">
        <v>385700</v>
      </c>
      <c r="S36" s="356"/>
      <c r="T36" s="356"/>
      <c r="U36" s="356"/>
      <c r="V36" s="356"/>
      <c r="W36" s="356"/>
      <c r="X36" s="356"/>
      <c r="Y36" s="357"/>
      <c r="Z36" s="358">
        <v>9</v>
      </c>
      <c r="AA36" s="358"/>
      <c r="AB36" s="358"/>
      <c r="AC36" s="358"/>
      <c r="AD36" s="359" t="s">
        <v>64</v>
      </c>
      <c r="AE36" s="359"/>
      <c r="AF36" s="359"/>
      <c r="AG36" s="359"/>
      <c r="AH36" s="359"/>
      <c r="AI36" s="359"/>
      <c r="AJ36" s="359"/>
      <c r="AK36" s="359"/>
      <c r="AL36" s="364" t="s">
        <v>64</v>
      </c>
      <c r="AM36" s="365"/>
      <c r="AN36" s="365"/>
      <c r="AO36" s="366"/>
      <c r="AP36" s="424"/>
      <c r="AQ36" s="425" t="s">
        <v>261</v>
      </c>
      <c r="AR36" s="426"/>
      <c r="AS36" s="426"/>
      <c r="AT36" s="426"/>
      <c r="AU36" s="426"/>
      <c r="AV36" s="426"/>
      <c r="AW36" s="426"/>
      <c r="AX36" s="426"/>
      <c r="AY36" s="427"/>
      <c r="AZ36" s="347">
        <v>306984</v>
      </c>
      <c r="BA36" s="348"/>
      <c r="BB36" s="348"/>
      <c r="BC36" s="348"/>
      <c r="BD36" s="348"/>
      <c r="BE36" s="348"/>
      <c r="BF36" s="428"/>
      <c r="BG36" s="344" t="s">
        <v>262</v>
      </c>
      <c r="BH36" s="345"/>
      <c r="BI36" s="345"/>
      <c r="BJ36" s="345"/>
      <c r="BK36" s="345"/>
      <c r="BL36" s="345"/>
      <c r="BM36" s="345"/>
      <c r="BN36" s="345"/>
      <c r="BO36" s="345"/>
      <c r="BP36" s="345"/>
      <c r="BQ36" s="345"/>
      <c r="BR36" s="345"/>
      <c r="BS36" s="345"/>
      <c r="BT36" s="345"/>
      <c r="BU36" s="346"/>
      <c r="BV36" s="347">
        <v>11166</v>
      </c>
      <c r="BW36" s="348"/>
      <c r="BX36" s="348"/>
      <c r="BY36" s="348"/>
      <c r="BZ36" s="348"/>
      <c r="CA36" s="348"/>
      <c r="CB36" s="428"/>
      <c r="CD36" s="361" t="s">
        <v>263</v>
      </c>
      <c r="CE36" s="362"/>
      <c r="CF36" s="362"/>
      <c r="CG36" s="362"/>
      <c r="CH36" s="362"/>
      <c r="CI36" s="362"/>
      <c r="CJ36" s="362"/>
      <c r="CK36" s="362"/>
      <c r="CL36" s="362"/>
      <c r="CM36" s="362"/>
      <c r="CN36" s="362"/>
      <c r="CO36" s="362"/>
      <c r="CP36" s="362"/>
      <c r="CQ36" s="363"/>
      <c r="CR36" s="355">
        <v>356297</v>
      </c>
      <c r="CS36" s="356"/>
      <c r="CT36" s="356"/>
      <c r="CU36" s="356"/>
      <c r="CV36" s="356"/>
      <c r="CW36" s="356"/>
      <c r="CX36" s="356"/>
      <c r="CY36" s="357"/>
      <c r="CZ36" s="364">
        <v>9.1999999999999993</v>
      </c>
      <c r="DA36" s="391"/>
      <c r="DB36" s="391"/>
      <c r="DC36" s="392"/>
      <c r="DD36" s="368">
        <v>269670</v>
      </c>
      <c r="DE36" s="356"/>
      <c r="DF36" s="356"/>
      <c r="DG36" s="356"/>
      <c r="DH36" s="356"/>
      <c r="DI36" s="356"/>
      <c r="DJ36" s="356"/>
      <c r="DK36" s="357"/>
      <c r="DL36" s="368">
        <v>218532</v>
      </c>
      <c r="DM36" s="356"/>
      <c r="DN36" s="356"/>
      <c r="DO36" s="356"/>
      <c r="DP36" s="356"/>
      <c r="DQ36" s="356"/>
      <c r="DR36" s="356"/>
      <c r="DS36" s="356"/>
      <c r="DT36" s="356"/>
      <c r="DU36" s="356"/>
      <c r="DV36" s="357"/>
      <c r="DW36" s="364">
        <v>10.9</v>
      </c>
      <c r="DX36" s="391"/>
      <c r="DY36" s="391"/>
      <c r="DZ36" s="391"/>
      <c r="EA36" s="391"/>
      <c r="EB36" s="391"/>
      <c r="EC36" s="393"/>
    </row>
    <row r="37" spans="2:133" ht="11.25" customHeight="1" x14ac:dyDescent="0.15">
      <c r="B37" s="361" t="s">
        <v>264</v>
      </c>
      <c r="C37" s="362"/>
      <c r="D37" s="362"/>
      <c r="E37" s="362"/>
      <c r="F37" s="362"/>
      <c r="G37" s="362"/>
      <c r="H37" s="362"/>
      <c r="I37" s="362"/>
      <c r="J37" s="362"/>
      <c r="K37" s="362"/>
      <c r="L37" s="362"/>
      <c r="M37" s="362"/>
      <c r="N37" s="362"/>
      <c r="O37" s="362"/>
      <c r="P37" s="362"/>
      <c r="Q37" s="363"/>
      <c r="R37" s="355">
        <v>89964</v>
      </c>
      <c r="S37" s="356"/>
      <c r="T37" s="356"/>
      <c r="U37" s="356"/>
      <c r="V37" s="356"/>
      <c r="W37" s="356"/>
      <c r="X37" s="356"/>
      <c r="Y37" s="357"/>
      <c r="Z37" s="358">
        <v>2.1</v>
      </c>
      <c r="AA37" s="358"/>
      <c r="AB37" s="358"/>
      <c r="AC37" s="358"/>
      <c r="AD37" s="359">
        <v>337</v>
      </c>
      <c r="AE37" s="359"/>
      <c r="AF37" s="359"/>
      <c r="AG37" s="359"/>
      <c r="AH37" s="359"/>
      <c r="AI37" s="359"/>
      <c r="AJ37" s="359"/>
      <c r="AK37" s="359"/>
      <c r="AL37" s="364">
        <v>0</v>
      </c>
      <c r="AM37" s="365"/>
      <c r="AN37" s="365"/>
      <c r="AO37" s="366"/>
      <c r="AQ37" s="429" t="s">
        <v>265</v>
      </c>
      <c r="AR37" s="430"/>
      <c r="AS37" s="430"/>
      <c r="AT37" s="430"/>
      <c r="AU37" s="430"/>
      <c r="AV37" s="430"/>
      <c r="AW37" s="430"/>
      <c r="AX37" s="430"/>
      <c r="AY37" s="431"/>
      <c r="AZ37" s="355">
        <v>69670</v>
      </c>
      <c r="BA37" s="356"/>
      <c r="BB37" s="356"/>
      <c r="BC37" s="356"/>
      <c r="BD37" s="389"/>
      <c r="BE37" s="389"/>
      <c r="BF37" s="411"/>
      <c r="BG37" s="361" t="s">
        <v>266</v>
      </c>
      <c r="BH37" s="362"/>
      <c r="BI37" s="362"/>
      <c r="BJ37" s="362"/>
      <c r="BK37" s="362"/>
      <c r="BL37" s="362"/>
      <c r="BM37" s="362"/>
      <c r="BN37" s="362"/>
      <c r="BO37" s="362"/>
      <c r="BP37" s="362"/>
      <c r="BQ37" s="362"/>
      <c r="BR37" s="362"/>
      <c r="BS37" s="362"/>
      <c r="BT37" s="362"/>
      <c r="BU37" s="363"/>
      <c r="BV37" s="355">
        <v>14402</v>
      </c>
      <c r="BW37" s="356"/>
      <c r="BX37" s="356"/>
      <c r="BY37" s="356"/>
      <c r="BZ37" s="356"/>
      <c r="CA37" s="356"/>
      <c r="CB37" s="369"/>
      <c r="CD37" s="361" t="s">
        <v>267</v>
      </c>
      <c r="CE37" s="362"/>
      <c r="CF37" s="362"/>
      <c r="CG37" s="362"/>
      <c r="CH37" s="362"/>
      <c r="CI37" s="362"/>
      <c r="CJ37" s="362"/>
      <c r="CK37" s="362"/>
      <c r="CL37" s="362"/>
      <c r="CM37" s="362"/>
      <c r="CN37" s="362"/>
      <c r="CO37" s="362"/>
      <c r="CP37" s="362"/>
      <c r="CQ37" s="363"/>
      <c r="CR37" s="355">
        <v>98344</v>
      </c>
      <c r="CS37" s="389"/>
      <c r="CT37" s="389"/>
      <c r="CU37" s="389"/>
      <c r="CV37" s="389"/>
      <c r="CW37" s="389"/>
      <c r="CX37" s="389"/>
      <c r="CY37" s="390"/>
      <c r="CZ37" s="364">
        <v>2.5</v>
      </c>
      <c r="DA37" s="391"/>
      <c r="DB37" s="391"/>
      <c r="DC37" s="392"/>
      <c r="DD37" s="368">
        <v>80044</v>
      </c>
      <c r="DE37" s="389"/>
      <c r="DF37" s="389"/>
      <c r="DG37" s="389"/>
      <c r="DH37" s="389"/>
      <c r="DI37" s="389"/>
      <c r="DJ37" s="389"/>
      <c r="DK37" s="390"/>
      <c r="DL37" s="368">
        <v>80044</v>
      </c>
      <c r="DM37" s="389"/>
      <c r="DN37" s="389"/>
      <c r="DO37" s="389"/>
      <c r="DP37" s="389"/>
      <c r="DQ37" s="389"/>
      <c r="DR37" s="389"/>
      <c r="DS37" s="389"/>
      <c r="DT37" s="389"/>
      <c r="DU37" s="389"/>
      <c r="DV37" s="390"/>
      <c r="DW37" s="364">
        <v>4</v>
      </c>
      <c r="DX37" s="391"/>
      <c r="DY37" s="391"/>
      <c r="DZ37" s="391"/>
      <c r="EA37" s="391"/>
      <c r="EB37" s="391"/>
      <c r="EC37" s="393"/>
    </row>
    <row r="38" spans="2:133" ht="11.25" customHeight="1" x14ac:dyDescent="0.15">
      <c r="B38" s="361" t="s">
        <v>268</v>
      </c>
      <c r="C38" s="362"/>
      <c r="D38" s="362"/>
      <c r="E38" s="362"/>
      <c r="F38" s="362"/>
      <c r="G38" s="362"/>
      <c r="H38" s="362"/>
      <c r="I38" s="362"/>
      <c r="J38" s="362"/>
      <c r="K38" s="362"/>
      <c r="L38" s="362"/>
      <c r="M38" s="362"/>
      <c r="N38" s="362"/>
      <c r="O38" s="362"/>
      <c r="P38" s="362"/>
      <c r="Q38" s="363"/>
      <c r="R38" s="355">
        <v>327336</v>
      </c>
      <c r="S38" s="356"/>
      <c r="T38" s="356"/>
      <c r="U38" s="356"/>
      <c r="V38" s="356"/>
      <c r="W38" s="356"/>
      <c r="X38" s="356"/>
      <c r="Y38" s="357"/>
      <c r="Z38" s="358">
        <v>7.6</v>
      </c>
      <c r="AA38" s="358"/>
      <c r="AB38" s="358"/>
      <c r="AC38" s="358"/>
      <c r="AD38" s="359" t="s">
        <v>64</v>
      </c>
      <c r="AE38" s="359"/>
      <c r="AF38" s="359"/>
      <c r="AG38" s="359"/>
      <c r="AH38" s="359"/>
      <c r="AI38" s="359"/>
      <c r="AJ38" s="359"/>
      <c r="AK38" s="359"/>
      <c r="AL38" s="364" t="s">
        <v>64</v>
      </c>
      <c r="AM38" s="365"/>
      <c r="AN38" s="365"/>
      <c r="AO38" s="366"/>
      <c r="AQ38" s="429" t="s">
        <v>269</v>
      </c>
      <c r="AR38" s="430"/>
      <c r="AS38" s="430"/>
      <c r="AT38" s="430"/>
      <c r="AU38" s="430"/>
      <c r="AV38" s="430"/>
      <c r="AW38" s="430"/>
      <c r="AX38" s="430"/>
      <c r="AY38" s="431"/>
      <c r="AZ38" s="355">
        <v>39091</v>
      </c>
      <c r="BA38" s="356"/>
      <c r="BB38" s="356"/>
      <c r="BC38" s="356"/>
      <c r="BD38" s="389"/>
      <c r="BE38" s="389"/>
      <c r="BF38" s="411"/>
      <c r="BG38" s="361" t="s">
        <v>270</v>
      </c>
      <c r="BH38" s="362"/>
      <c r="BI38" s="362"/>
      <c r="BJ38" s="362"/>
      <c r="BK38" s="362"/>
      <c r="BL38" s="362"/>
      <c r="BM38" s="362"/>
      <c r="BN38" s="362"/>
      <c r="BO38" s="362"/>
      <c r="BP38" s="362"/>
      <c r="BQ38" s="362"/>
      <c r="BR38" s="362"/>
      <c r="BS38" s="362"/>
      <c r="BT38" s="362"/>
      <c r="BU38" s="363"/>
      <c r="BV38" s="355">
        <v>337</v>
      </c>
      <c r="BW38" s="356"/>
      <c r="BX38" s="356"/>
      <c r="BY38" s="356"/>
      <c r="BZ38" s="356"/>
      <c r="CA38" s="356"/>
      <c r="CB38" s="369"/>
      <c r="CD38" s="361" t="s">
        <v>271</v>
      </c>
      <c r="CE38" s="362"/>
      <c r="CF38" s="362"/>
      <c r="CG38" s="362"/>
      <c r="CH38" s="362"/>
      <c r="CI38" s="362"/>
      <c r="CJ38" s="362"/>
      <c r="CK38" s="362"/>
      <c r="CL38" s="362"/>
      <c r="CM38" s="362"/>
      <c r="CN38" s="362"/>
      <c r="CO38" s="362"/>
      <c r="CP38" s="362"/>
      <c r="CQ38" s="363"/>
      <c r="CR38" s="355">
        <v>198223</v>
      </c>
      <c r="CS38" s="356"/>
      <c r="CT38" s="356"/>
      <c r="CU38" s="356"/>
      <c r="CV38" s="356"/>
      <c r="CW38" s="356"/>
      <c r="CX38" s="356"/>
      <c r="CY38" s="357"/>
      <c r="CZ38" s="364">
        <v>5.0999999999999996</v>
      </c>
      <c r="DA38" s="391"/>
      <c r="DB38" s="391"/>
      <c r="DC38" s="392"/>
      <c r="DD38" s="368">
        <v>179022</v>
      </c>
      <c r="DE38" s="356"/>
      <c r="DF38" s="356"/>
      <c r="DG38" s="356"/>
      <c r="DH38" s="356"/>
      <c r="DI38" s="356"/>
      <c r="DJ38" s="356"/>
      <c r="DK38" s="357"/>
      <c r="DL38" s="368">
        <v>129737</v>
      </c>
      <c r="DM38" s="356"/>
      <c r="DN38" s="356"/>
      <c r="DO38" s="356"/>
      <c r="DP38" s="356"/>
      <c r="DQ38" s="356"/>
      <c r="DR38" s="356"/>
      <c r="DS38" s="356"/>
      <c r="DT38" s="356"/>
      <c r="DU38" s="356"/>
      <c r="DV38" s="357"/>
      <c r="DW38" s="364">
        <v>6.5</v>
      </c>
      <c r="DX38" s="391"/>
      <c r="DY38" s="391"/>
      <c r="DZ38" s="391"/>
      <c r="EA38" s="391"/>
      <c r="EB38" s="391"/>
      <c r="EC38" s="393"/>
    </row>
    <row r="39" spans="2:133" ht="11.25" customHeight="1" x14ac:dyDescent="0.15">
      <c r="B39" s="361" t="s">
        <v>272</v>
      </c>
      <c r="C39" s="362"/>
      <c r="D39" s="362"/>
      <c r="E39" s="362"/>
      <c r="F39" s="362"/>
      <c r="G39" s="362"/>
      <c r="H39" s="362"/>
      <c r="I39" s="362"/>
      <c r="J39" s="362"/>
      <c r="K39" s="362"/>
      <c r="L39" s="362"/>
      <c r="M39" s="362"/>
      <c r="N39" s="362"/>
      <c r="O39" s="362"/>
      <c r="P39" s="362"/>
      <c r="Q39" s="363"/>
      <c r="R39" s="355" t="s">
        <v>64</v>
      </c>
      <c r="S39" s="356"/>
      <c r="T39" s="356"/>
      <c r="U39" s="356"/>
      <c r="V39" s="356"/>
      <c r="W39" s="356"/>
      <c r="X39" s="356"/>
      <c r="Y39" s="357"/>
      <c r="Z39" s="358" t="s">
        <v>64</v>
      </c>
      <c r="AA39" s="358"/>
      <c r="AB39" s="358"/>
      <c r="AC39" s="358"/>
      <c r="AD39" s="359" t="s">
        <v>64</v>
      </c>
      <c r="AE39" s="359"/>
      <c r="AF39" s="359"/>
      <c r="AG39" s="359"/>
      <c r="AH39" s="359"/>
      <c r="AI39" s="359"/>
      <c r="AJ39" s="359"/>
      <c r="AK39" s="359"/>
      <c r="AL39" s="364" t="s">
        <v>64</v>
      </c>
      <c r="AM39" s="365"/>
      <c r="AN39" s="365"/>
      <c r="AO39" s="366"/>
      <c r="AQ39" s="429" t="s">
        <v>273</v>
      </c>
      <c r="AR39" s="430"/>
      <c r="AS39" s="430"/>
      <c r="AT39" s="430"/>
      <c r="AU39" s="430"/>
      <c r="AV39" s="430"/>
      <c r="AW39" s="430"/>
      <c r="AX39" s="430"/>
      <c r="AY39" s="431"/>
      <c r="AZ39" s="355" t="s">
        <v>64</v>
      </c>
      <c r="BA39" s="356"/>
      <c r="BB39" s="356"/>
      <c r="BC39" s="356"/>
      <c r="BD39" s="389"/>
      <c r="BE39" s="389"/>
      <c r="BF39" s="411"/>
      <c r="BG39" s="361" t="s">
        <v>274</v>
      </c>
      <c r="BH39" s="362"/>
      <c r="BI39" s="362"/>
      <c r="BJ39" s="362"/>
      <c r="BK39" s="362"/>
      <c r="BL39" s="362"/>
      <c r="BM39" s="362"/>
      <c r="BN39" s="362"/>
      <c r="BO39" s="362"/>
      <c r="BP39" s="362"/>
      <c r="BQ39" s="362"/>
      <c r="BR39" s="362"/>
      <c r="BS39" s="362"/>
      <c r="BT39" s="362"/>
      <c r="BU39" s="363"/>
      <c r="BV39" s="355">
        <v>526</v>
      </c>
      <c r="BW39" s="356"/>
      <c r="BX39" s="356"/>
      <c r="BY39" s="356"/>
      <c r="BZ39" s="356"/>
      <c r="CA39" s="356"/>
      <c r="CB39" s="369"/>
      <c r="CD39" s="361" t="s">
        <v>275</v>
      </c>
      <c r="CE39" s="362"/>
      <c r="CF39" s="362"/>
      <c r="CG39" s="362"/>
      <c r="CH39" s="362"/>
      <c r="CI39" s="362"/>
      <c r="CJ39" s="362"/>
      <c r="CK39" s="362"/>
      <c r="CL39" s="362"/>
      <c r="CM39" s="362"/>
      <c r="CN39" s="362"/>
      <c r="CO39" s="362"/>
      <c r="CP39" s="362"/>
      <c r="CQ39" s="363"/>
      <c r="CR39" s="355">
        <v>317943</v>
      </c>
      <c r="CS39" s="389"/>
      <c r="CT39" s="389"/>
      <c r="CU39" s="389"/>
      <c r="CV39" s="389"/>
      <c r="CW39" s="389"/>
      <c r="CX39" s="389"/>
      <c r="CY39" s="390"/>
      <c r="CZ39" s="364">
        <v>8.1999999999999993</v>
      </c>
      <c r="DA39" s="391"/>
      <c r="DB39" s="391"/>
      <c r="DC39" s="392"/>
      <c r="DD39" s="368">
        <v>277353</v>
      </c>
      <c r="DE39" s="389"/>
      <c r="DF39" s="389"/>
      <c r="DG39" s="389"/>
      <c r="DH39" s="389"/>
      <c r="DI39" s="389"/>
      <c r="DJ39" s="389"/>
      <c r="DK39" s="390"/>
      <c r="DL39" s="368" t="s">
        <v>64</v>
      </c>
      <c r="DM39" s="389"/>
      <c r="DN39" s="389"/>
      <c r="DO39" s="389"/>
      <c r="DP39" s="389"/>
      <c r="DQ39" s="389"/>
      <c r="DR39" s="389"/>
      <c r="DS39" s="389"/>
      <c r="DT39" s="389"/>
      <c r="DU39" s="389"/>
      <c r="DV39" s="390"/>
      <c r="DW39" s="364" t="s">
        <v>64</v>
      </c>
      <c r="DX39" s="391"/>
      <c r="DY39" s="391"/>
      <c r="DZ39" s="391"/>
      <c r="EA39" s="391"/>
      <c r="EB39" s="391"/>
      <c r="EC39" s="393"/>
    </row>
    <row r="40" spans="2:133" ht="11.25" customHeight="1" x14ac:dyDescent="0.15">
      <c r="B40" s="361" t="s">
        <v>276</v>
      </c>
      <c r="C40" s="362"/>
      <c r="D40" s="362"/>
      <c r="E40" s="362"/>
      <c r="F40" s="362"/>
      <c r="G40" s="362"/>
      <c r="H40" s="362"/>
      <c r="I40" s="362"/>
      <c r="J40" s="362"/>
      <c r="K40" s="362"/>
      <c r="L40" s="362"/>
      <c r="M40" s="362"/>
      <c r="N40" s="362"/>
      <c r="O40" s="362"/>
      <c r="P40" s="362"/>
      <c r="Q40" s="363"/>
      <c r="R40" s="355">
        <v>3136</v>
      </c>
      <c r="S40" s="356"/>
      <c r="T40" s="356"/>
      <c r="U40" s="356"/>
      <c r="V40" s="356"/>
      <c r="W40" s="356"/>
      <c r="X40" s="356"/>
      <c r="Y40" s="357"/>
      <c r="Z40" s="358">
        <v>0.1</v>
      </c>
      <c r="AA40" s="358"/>
      <c r="AB40" s="358"/>
      <c r="AC40" s="358"/>
      <c r="AD40" s="359" t="s">
        <v>64</v>
      </c>
      <c r="AE40" s="359"/>
      <c r="AF40" s="359"/>
      <c r="AG40" s="359"/>
      <c r="AH40" s="359"/>
      <c r="AI40" s="359"/>
      <c r="AJ40" s="359"/>
      <c r="AK40" s="359"/>
      <c r="AL40" s="364" t="s">
        <v>64</v>
      </c>
      <c r="AM40" s="365"/>
      <c r="AN40" s="365"/>
      <c r="AO40" s="366"/>
      <c r="AQ40" s="429" t="s">
        <v>277</v>
      </c>
      <c r="AR40" s="430"/>
      <c r="AS40" s="430"/>
      <c r="AT40" s="430"/>
      <c r="AU40" s="430"/>
      <c r="AV40" s="430"/>
      <c r="AW40" s="430"/>
      <c r="AX40" s="430"/>
      <c r="AY40" s="431"/>
      <c r="AZ40" s="355" t="s">
        <v>64</v>
      </c>
      <c r="BA40" s="356"/>
      <c r="BB40" s="356"/>
      <c r="BC40" s="356"/>
      <c r="BD40" s="389"/>
      <c r="BE40" s="389"/>
      <c r="BF40" s="411"/>
      <c r="BG40" s="407" t="s">
        <v>278</v>
      </c>
      <c r="BH40" s="408"/>
      <c r="BI40" s="408"/>
      <c r="BJ40" s="408"/>
      <c r="BK40" s="408"/>
      <c r="BL40" s="432"/>
      <c r="BM40" s="362" t="s">
        <v>279</v>
      </c>
      <c r="BN40" s="362"/>
      <c r="BO40" s="362"/>
      <c r="BP40" s="362"/>
      <c r="BQ40" s="362"/>
      <c r="BR40" s="362"/>
      <c r="BS40" s="362"/>
      <c r="BT40" s="362"/>
      <c r="BU40" s="363"/>
      <c r="BV40" s="355">
        <v>72</v>
      </c>
      <c r="BW40" s="356"/>
      <c r="BX40" s="356"/>
      <c r="BY40" s="356"/>
      <c r="BZ40" s="356"/>
      <c r="CA40" s="356"/>
      <c r="CB40" s="369"/>
      <c r="CD40" s="361" t="s">
        <v>280</v>
      </c>
      <c r="CE40" s="362"/>
      <c r="CF40" s="362"/>
      <c r="CG40" s="362"/>
      <c r="CH40" s="362"/>
      <c r="CI40" s="362"/>
      <c r="CJ40" s="362"/>
      <c r="CK40" s="362"/>
      <c r="CL40" s="362"/>
      <c r="CM40" s="362"/>
      <c r="CN40" s="362"/>
      <c r="CO40" s="362"/>
      <c r="CP40" s="362"/>
      <c r="CQ40" s="363"/>
      <c r="CR40" s="355">
        <v>69717</v>
      </c>
      <c r="CS40" s="356"/>
      <c r="CT40" s="356"/>
      <c r="CU40" s="356"/>
      <c r="CV40" s="356"/>
      <c r="CW40" s="356"/>
      <c r="CX40" s="356"/>
      <c r="CY40" s="357"/>
      <c r="CZ40" s="364">
        <v>1.8</v>
      </c>
      <c r="DA40" s="391"/>
      <c r="DB40" s="391"/>
      <c r="DC40" s="392"/>
      <c r="DD40" s="368">
        <v>69717</v>
      </c>
      <c r="DE40" s="356"/>
      <c r="DF40" s="356"/>
      <c r="DG40" s="356"/>
      <c r="DH40" s="356"/>
      <c r="DI40" s="356"/>
      <c r="DJ40" s="356"/>
      <c r="DK40" s="357"/>
      <c r="DL40" s="368">
        <v>27798</v>
      </c>
      <c r="DM40" s="356"/>
      <c r="DN40" s="356"/>
      <c r="DO40" s="356"/>
      <c r="DP40" s="356"/>
      <c r="DQ40" s="356"/>
      <c r="DR40" s="356"/>
      <c r="DS40" s="356"/>
      <c r="DT40" s="356"/>
      <c r="DU40" s="356"/>
      <c r="DV40" s="357"/>
      <c r="DW40" s="364">
        <v>1.4</v>
      </c>
      <c r="DX40" s="391"/>
      <c r="DY40" s="391"/>
      <c r="DZ40" s="391"/>
      <c r="EA40" s="391"/>
      <c r="EB40" s="391"/>
      <c r="EC40" s="393"/>
    </row>
    <row r="41" spans="2:133" ht="11.25" customHeight="1" x14ac:dyDescent="0.15">
      <c r="B41" s="376" t="s">
        <v>281</v>
      </c>
      <c r="C41" s="377"/>
      <c r="D41" s="377"/>
      <c r="E41" s="377"/>
      <c r="F41" s="377"/>
      <c r="G41" s="377"/>
      <c r="H41" s="377"/>
      <c r="I41" s="377"/>
      <c r="J41" s="377"/>
      <c r="K41" s="377"/>
      <c r="L41" s="377"/>
      <c r="M41" s="377"/>
      <c r="N41" s="377"/>
      <c r="O41" s="377"/>
      <c r="P41" s="377"/>
      <c r="Q41" s="378"/>
      <c r="R41" s="433">
        <v>4295421</v>
      </c>
      <c r="S41" s="434"/>
      <c r="T41" s="434"/>
      <c r="U41" s="434"/>
      <c r="V41" s="434"/>
      <c r="W41" s="434"/>
      <c r="X41" s="434"/>
      <c r="Y41" s="435"/>
      <c r="Z41" s="436">
        <v>100</v>
      </c>
      <c r="AA41" s="436"/>
      <c r="AB41" s="436"/>
      <c r="AC41" s="436"/>
      <c r="AD41" s="437">
        <v>2002119</v>
      </c>
      <c r="AE41" s="437"/>
      <c r="AF41" s="437"/>
      <c r="AG41" s="437"/>
      <c r="AH41" s="437"/>
      <c r="AI41" s="437"/>
      <c r="AJ41" s="437"/>
      <c r="AK41" s="437"/>
      <c r="AL41" s="438">
        <v>100</v>
      </c>
      <c r="AM41" s="420"/>
      <c r="AN41" s="420"/>
      <c r="AO41" s="439"/>
      <c r="AQ41" s="429" t="s">
        <v>282</v>
      </c>
      <c r="AR41" s="430"/>
      <c r="AS41" s="430"/>
      <c r="AT41" s="430"/>
      <c r="AU41" s="430"/>
      <c r="AV41" s="430"/>
      <c r="AW41" s="430"/>
      <c r="AX41" s="430"/>
      <c r="AY41" s="431"/>
      <c r="AZ41" s="355">
        <v>73041</v>
      </c>
      <c r="BA41" s="356"/>
      <c r="BB41" s="356"/>
      <c r="BC41" s="356"/>
      <c r="BD41" s="389"/>
      <c r="BE41" s="389"/>
      <c r="BF41" s="411"/>
      <c r="BG41" s="407"/>
      <c r="BH41" s="408"/>
      <c r="BI41" s="408"/>
      <c r="BJ41" s="408"/>
      <c r="BK41" s="408"/>
      <c r="BL41" s="432"/>
      <c r="BM41" s="362" t="s">
        <v>283</v>
      </c>
      <c r="BN41" s="362"/>
      <c r="BO41" s="362"/>
      <c r="BP41" s="362"/>
      <c r="BQ41" s="362"/>
      <c r="BR41" s="362"/>
      <c r="BS41" s="362"/>
      <c r="BT41" s="362"/>
      <c r="BU41" s="363"/>
      <c r="BV41" s="355">
        <v>1</v>
      </c>
      <c r="BW41" s="356"/>
      <c r="BX41" s="356"/>
      <c r="BY41" s="356"/>
      <c r="BZ41" s="356"/>
      <c r="CA41" s="356"/>
      <c r="CB41" s="369"/>
      <c r="CD41" s="361" t="s">
        <v>284</v>
      </c>
      <c r="CE41" s="362"/>
      <c r="CF41" s="362"/>
      <c r="CG41" s="362"/>
      <c r="CH41" s="362"/>
      <c r="CI41" s="362"/>
      <c r="CJ41" s="362"/>
      <c r="CK41" s="362"/>
      <c r="CL41" s="362"/>
      <c r="CM41" s="362"/>
      <c r="CN41" s="362"/>
      <c r="CO41" s="362"/>
      <c r="CP41" s="362"/>
      <c r="CQ41" s="363"/>
      <c r="CR41" s="355" t="s">
        <v>64</v>
      </c>
      <c r="CS41" s="389"/>
      <c r="CT41" s="389"/>
      <c r="CU41" s="389"/>
      <c r="CV41" s="389"/>
      <c r="CW41" s="389"/>
      <c r="CX41" s="389"/>
      <c r="CY41" s="390"/>
      <c r="CZ41" s="364" t="s">
        <v>64</v>
      </c>
      <c r="DA41" s="391"/>
      <c r="DB41" s="391"/>
      <c r="DC41" s="392"/>
      <c r="DD41" s="368" t="s">
        <v>64</v>
      </c>
      <c r="DE41" s="389"/>
      <c r="DF41" s="389"/>
      <c r="DG41" s="389"/>
      <c r="DH41" s="389"/>
      <c r="DI41" s="389"/>
      <c r="DJ41" s="389"/>
      <c r="DK41" s="390"/>
      <c r="DL41" s="440"/>
      <c r="DM41" s="441"/>
      <c r="DN41" s="441"/>
      <c r="DO41" s="441"/>
      <c r="DP41" s="441"/>
      <c r="DQ41" s="441"/>
      <c r="DR41" s="441"/>
      <c r="DS41" s="441"/>
      <c r="DT41" s="441"/>
      <c r="DU41" s="441"/>
      <c r="DV41" s="442"/>
      <c r="DW41" s="443"/>
      <c r="DX41" s="444"/>
      <c r="DY41" s="444"/>
      <c r="DZ41" s="444"/>
      <c r="EA41" s="444"/>
      <c r="EB41" s="444"/>
      <c r="EC41" s="445"/>
    </row>
    <row r="42" spans="2:133" ht="11.25" customHeight="1" x14ac:dyDescent="0.15">
      <c r="AQ42" s="446" t="s">
        <v>285</v>
      </c>
      <c r="AR42" s="447"/>
      <c r="AS42" s="447"/>
      <c r="AT42" s="447"/>
      <c r="AU42" s="447"/>
      <c r="AV42" s="447"/>
      <c r="AW42" s="447"/>
      <c r="AX42" s="447"/>
      <c r="AY42" s="448"/>
      <c r="AZ42" s="433">
        <v>125182</v>
      </c>
      <c r="BA42" s="434"/>
      <c r="BB42" s="434"/>
      <c r="BC42" s="434"/>
      <c r="BD42" s="419"/>
      <c r="BE42" s="419"/>
      <c r="BF42" s="421"/>
      <c r="BG42" s="414"/>
      <c r="BH42" s="415"/>
      <c r="BI42" s="415"/>
      <c r="BJ42" s="415"/>
      <c r="BK42" s="415"/>
      <c r="BL42" s="449"/>
      <c r="BM42" s="377" t="s">
        <v>286</v>
      </c>
      <c r="BN42" s="377"/>
      <c r="BO42" s="377"/>
      <c r="BP42" s="377"/>
      <c r="BQ42" s="377"/>
      <c r="BR42" s="377"/>
      <c r="BS42" s="377"/>
      <c r="BT42" s="377"/>
      <c r="BU42" s="378"/>
      <c r="BV42" s="433">
        <v>396</v>
      </c>
      <c r="BW42" s="434"/>
      <c r="BX42" s="434"/>
      <c r="BY42" s="434"/>
      <c r="BZ42" s="434"/>
      <c r="CA42" s="434"/>
      <c r="CB42" s="450"/>
      <c r="CD42" s="361" t="s">
        <v>287</v>
      </c>
      <c r="CE42" s="362"/>
      <c r="CF42" s="362"/>
      <c r="CG42" s="362"/>
      <c r="CH42" s="362"/>
      <c r="CI42" s="362"/>
      <c r="CJ42" s="362"/>
      <c r="CK42" s="362"/>
      <c r="CL42" s="362"/>
      <c r="CM42" s="362"/>
      <c r="CN42" s="362"/>
      <c r="CO42" s="362"/>
      <c r="CP42" s="362"/>
      <c r="CQ42" s="363"/>
      <c r="CR42" s="355">
        <v>1025280</v>
      </c>
      <c r="CS42" s="389"/>
      <c r="CT42" s="389"/>
      <c r="CU42" s="389"/>
      <c r="CV42" s="389"/>
      <c r="CW42" s="389"/>
      <c r="CX42" s="389"/>
      <c r="CY42" s="390"/>
      <c r="CZ42" s="364">
        <v>26.4</v>
      </c>
      <c r="DA42" s="391"/>
      <c r="DB42" s="391"/>
      <c r="DC42" s="392"/>
      <c r="DD42" s="368">
        <v>232851</v>
      </c>
      <c r="DE42" s="389"/>
      <c r="DF42" s="389"/>
      <c r="DG42" s="389"/>
      <c r="DH42" s="389"/>
      <c r="DI42" s="389"/>
      <c r="DJ42" s="389"/>
      <c r="DK42" s="390"/>
      <c r="DL42" s="440"/>
      <c r="DM42" s="441"/>
      <c r="DN42" s="441"/>
      <c r="DO42" s="441"/>
      <c r="DP42" s="441"/>
      <c r="DQ42" s="441"/>
      <c r="DR42" s="441"/>
      <c r="DS42" s="441"/>
      <c r="DT42" s="441"/>
      <c r="DU42" s="441"/>
      <c r="DV42" s="442"/>
      <c r="DW42" s="443"/>
      <c r="DX42" s="444"/>
      <c r="DY42" s="444"/>
      <c r="DZ42" s="444"/>
      <c r="EA42" s="444"/>
      <c r="EB42" s="444"/>
      <c r="EC42" s="445"/>
    </row>
    <row r="43" spans="2:133" ht="11.25" customHeight="1" x14ac:dyDescent="0.15">
      <c r="B43" s="336" t="s">
        <v>288</v>
      </c>
      <c r="CD43" s="361" t="s">
        <v>289</v>
      </c>
      <c r="CE43" s="362"/>
      <c r="CF43" s="362"/>
      <c r="CG43" s="362"/>
      <c r="CH43" s="362"/>
      <c r="CI43" s="362"/>
      <c r="CJ43" s="362"/>
      <c r="CK43" s="362"/>
      <c r="CL43" s="362"/>
      <c r="CM43" s="362"/>
      <c r="CN43" s="362"/>
      <c r="CO43" s="362"/>
      <c r="CP43" s="362"/>
      <c r="CQ43" s="363"/>
      <c r="CR43" s="355">
        <v>40458</v>
      </c>
      <c r="CS43" s="389"/>
      <c r="CT43" s="389"/>
      <c r="CU43" s="389"/>
      <c r="CV43" s="389"/>
      <c r="CW43" s="389"/>
      <c r="CX43" s="389"/>
      <c r="CY43" s="390"/>
      <c r="CZ43" s="364">
        <v>1</v>
      </c>
      <c r="DA43" s="391"/>
      <c r="DB43" s="391"/>
      <c r="DC43" s="392"/>
      <c r="DD43" s="368">
        <v>26408</v>
      </c>
      <c r="DE43" s="389"/>
      <c r="DF43" s="389"/>
      <c r="DG43" s="389"/>
      <c r="DH43" s="389"/>
      <c r="DI43" s="389"/>
      <c r="DJ43" s="389"/>
      <c r="DK43" s="390"/>
      <c r="DL43" s="440"/>
      <c r="DM43" s="441"/>
      <c r="DN43" s="441"/>
      <c r="DO43" s="441"/>
      <c r="DP43" s="441"/>
      <c r="DQ43" s="441"/>
      <c r="DR43" s="441"/>
      <c r="DS43" s="441"/>
      <c r="DT43" s="441"/>
      <c r="DU43" s="441"/>
      <c r="DV43" s="442"/>
      <c r="DW43" s="443"/>
      <c r="DX43" s="444"/>
      <c r="DY43" s="444"/>
      <c r="DZ43" s="444"/>
      <c r="EA43" s="444"/>
      <c r="EB43" s="444"/>
      <c r="EC43" s="445"/>
    </row>
    <row r="44" spans="2:133" ht="11.25" customHeight="1" x14ac:dyDescent="0.15">
      <c r="B44" s="451" t="s">
        <v>290</v>
      </c>
      <c r="C44" s="451"/>
      <c r="D44" s="451"/>
      <c r="E44" s="451"/>
      <c r="F44" s="451"/>
      <c r="G44" s="451"/>
      <c r="H44" s="451"/>
      <c r="I44" s="451"/>
      <c r="J44" s="451"/>
      <c r="K44" s="451"/>
      <c r="L44" s="451"/>
      <c r="M44" s="451"/>
      <c r="N44" s="451"/>
      <c r="O44" s="451"/>
      <c r="P44" s="451"/>
      <c r="Q44" s="451"/>
      <c r="R44" s="451"/>
      <c r="S44" s="451"/>
      <c r="T44" s="451"/>
      <c r="U44" s="451"/>
      <c r="V44" s="451"/>
      <c r="W44" s="451"/>
      <c r="X44" s="451"/>
      <c r="Y44" s="451"/>
      <c r="Z44" s="451"/>
      <c r="AA44" s="451"/>
      <c r="AB44" s="451"/>
      <c r="AC44" s="451"/>
      <c r="AD44" s="451"/>
      <c r="AE44" s="451"/>
      <c r="AF44" s="451"/>
      <c r="AG44" s="451"/>
      <c r="AH44" s="451"/>
      <c r="AI44" s="451"/>
      <c r="AJ44" s="451"/>
      <c r="AK44" s="451"/>
      <c r="AL44" s="451"/>
      <c r="AM44" s="451"/>
      <c r="AN44" s="451"/>
      <c r="AO44" s="451"/>
      <c r="AP44" s="451"/>
      <c r="AQ44" s="451"/>
      <c r="AR44" s="451"/>
      <c r="AS44" s="451"/>
      <c r="AT44" s="451"/>
      <c r="AU44" s="451"/>
      <c r="AV44" s="451"/>
      <c r="AW44" s="451"/>
      <c r="AX44" s="451"/>
      <c r="AY44" s="451"/>
      <c r="AZ44" s="451"/>
      <c r="BA44" s="451"/>
      <c r="BB44" s="451"/>
      <c r="BC44" s="451"/>
      <c r="BD44" s="451"/>
      <c r="BE44" s="451"/>
      <c r="BF44" s="451"/>
      <c r="BG44" s="451"/>
      <c r="BH44" s="451"/>
      <c r="BI44" s="451"/>
      <c r="BJ44" s="451"/>
      <c r="BK44" s="451"/>
      <c r="BL44" s="451"/>
      <c r="BM44" s="451"/>
      <c r="BN44" s="451"/>
      <c r="BO44" s="451"/>
      <c r="BP44" s="451"/>
      <c r="BQ44" s="451"/>
      <c r="BR44" s="451"/>
      <c r="BS44" s="451"/>
      <c r="BT44" s="451"/>
      <c r="BU44" s="451"/>
      <c r="BV44" s="451"/>
      <c r="BW44" s="451"/>
      <c r="BX44" s="451"/>
      <c r="BY44" s="451"/>
      <c r="BZ44" s="451"/>
      <c r="CA44" s="451"/>
      <c r="CB44" s="451"/>
      <c r="CC44" s="452"/>
      <c r="CD44" s="394" t="s">
        <v>237</v>
      </c>
      <c r="CE44" s="395"/>
      <c r="CF44" s="361" t="s">
        <v>291</v>
      </c>
      <c r="CG44" s="362"/>
      <c r="CH44" s="362"/>
      <c r="CI44" s="362"/>
      <c r="CJ44" s="362"/>
      <c r="CK44" s="362"/>
      <c r="CL44" s="362"/>
      <c r="CM44" s="362"/>
      <c r="CN44" s="362"/>
      <c r="CO44" s="362"/>
      <c r="CP44" s="362"/>
      <c r="CQ44" s="363"/>
      <c r="CR44" s="355">
        <v>1025280</v>
      </c>
      <c r="CS44" s="356"/>
      <c r="CT44" s="356"/>
      <c r="CU44" s="356"/>
      <c r="CV44" s="356"/>
      <c r="CW44" s="356"/>
      <c r="CX44" s="356"/>
      <c r="CY44" s="357"/>
      <c r="CZ44" s="364">
        <v>26.4</v>
      </c>
      <c r="DA44" s="365"/>
      <c r="DB44" s="365"/>
      <c r="DC44" s="370"/>
      <c r="DD44" s="368">
        <v>232851</v>
      </c>
      <c r="DE44" s="356"/>
      <c r="DF44" s="356"/>
      <c r="DG44" s="356"/>
      <c r="DH44" s="356"/>
      <c r="DI44" s="356"/>
      <c r="DJ44" s="356"/>
      <c r="DK44" s="357"/>
      <c r="DL44" s="440"/>
      <c r="DM44" s="441"/>
      <c r="DN44" s="441"/>
      <c r="DO44" s="441"/>
      <c r="DP44" s="441"/>
      <c r="DQ44" s="441"/>
      <c r="DR44" s="441"/>
      <c r="DS44" s="441"/>
      <c r="DT44" s="441"/>
      <c r="DU44" s="441"/>
      <c r="DV44" s="442"/>
      <c r="DW44" s="443"/>
      <c r="DX44" s="444"/>
      <c r="DY44" s="444"/>
      <c r="DZ44" s="444"/>
      <c r="EA44" s="444"/>
      <c r="EB44" s="444"/>
      <c r="EC44" s="445"/>
    </row>
    <row r="45" spans="2:133" ht="11.25" customHeight="1" x14ac:dyDescent="0.15">
      <c r="B45" s="451" t="s">
        <v>292</v>
      </c>
      <c r="C45" s="451"/>
      <c r="D45" s="451"/>
      <c r="E45" s="451"/>
      <c r="F45" s="451"/>
      <c r="G45" s="451"/>
      <c r="H45" s="451"/>
      <c r="I45" s="451"/>
      <c r="J45" s="451"/>
      <c r="K45" s="451"/>
      <c r="L45" s="451"/>
      <c r="M45" s="451"/>
      <c r="N45" s="451"/>
      <c r="O45" s="451"/>
      <c r="P45" s="451"/>
      <c r="Q45" s="451"/>
      <c r="R45" s="451"/>
      <c r="S45" s="451"/>
      <c r="T45" s="451"/>
      <c r="U45" s="451"/>
      <c r="V45" s="451"/>
      <c r="W45" s="451"/>
      <c r="X45" s="451"/>
      <c r="Y45" s="451"/>
      <c r="Z45" s="451"/>
      <c r="AA45" s="451"/>
      <c r="AB45" s="451"/>
      <c r="AC45" s="451"/>
      <c r="AD45" s="451"/>
      <c r="AE45" s="451"/>
      <c r="AF45" s="451"/>
      <c r="AG45" s="451"/>
      <c r="AH45" s="451"/>
      <c r="AI45" s="451"/>
      <c r="AJ45" s="451"/>
      <c r="AK45" s="451"/>
      <c r="AL45" s="451"/>
      <c r="AM45" s="451"/>
      <c r="AN45" s="451"/>
      <c r="AO45" s="451"/>
      <c r="AP45" s="451"/>
      <c r="AQ45" s="451"/>
      <c r="AR45" s="451"/>
      <c r="AS45" s="451"/>
      <c r="AT45" s="451"/>
      <c r="AU45" s="451"/>
      <c r="AV45" s="451"/>
      <c r="AW45" s="451"/>
      <c r="AX45" s="451"/>
      <c r="AY45" s="451"/>
      <c r="AZ45" s="451"/>
      <c r="BA45" s="451"/>
      <c r="BB45" s="451"/>
      <c r="BC45" s="451"/>
      <c r="BD45" s="451"/>
      <c r="BE45" s="451"/>
      <c r="BF45" s="451"/>
      <c r="BG45" s="451"/>
      <c r="BH45" s="451"/>
      <c r="BI45" s="451"/>
      <c r="BJ45" s="451"/>
      <c r="BK45" s="451"/>
      <c r="BL45" s="451"/>
      <c r="BM45" s="451"/>
      <c r="BN45" s="451"/>
      <c r="BO45" s="451"/>
      <c r="BP45" s="451"/>
      <c r="BQ45" s="451"/>
      <c r="BR45" s="451"/>
      <c r="BS45" s="451"/>
      <c r="BT45" s="451"/>
      <c r="BU45" s="451"/>
      <c r="BV45" s="451"/>
      <c r="BW45" s="451"/>
      <c r="BX45" s="451"/>
      <c r="BY45" s="451"/>
      <c r="BZ45" s="451"/>
      <c r="CA45" s="451"/>
      <c r="CB45" s="451"/>
      <c r="CC45" s="452"/>
      <c r="CD45" s="398"/>
      <c r="CE45" s="399"/>
      <c r="CF45" s="361" t="s">
        <v>293</v>
      </c>
      <c r="CG45" s="362"/>
      <c r="CH45" s="362"/>
      <c r="CI45" s="362"/>
      <c r="CJ45" s="362"/>
      <c r="CK45" s="362"/>
      <c r="CL45" s="362"/>
      <c r="CM45" s="362"/>
      <c r="CN45" s="362"/>
      <c r="CO45" s="362"/>
      <c r="CP45" s="362"/>
      <c r="CQ45" s="363"/>
      <c r="CR45" s="355">
        <v>619040</v>
      </c>
      <c r="CS45" s="389"/>
      <c r="CT45" s="389"/>
      <c r="CU45" s="389"/>
      <c r="CV45" s="389"/>
      <c r="CW45" s="389"/>
      <c r="CX45" s="389"/>
      <c r="CY45" s="390"/>
      <c r="CZ45" s="364">
        <v>15.9</v>
      </c>
      <c r="DA45" s="391"/>
      <c r="DB45" s="391"/>
      <c r="DC45" s="392"/>
      <c r="DD45" s="368">
        <v>90991</v>
      </c>
      <c r="DE45" s="389"/>
      <c r="DF45" s="389"/>
      <c r="DG45" s="389"/>
      <c r="DH45" s="389"/>
      <c r="DI45" s="389"/>
      <c r="DJ45" s="389"/>
      <c r="DK45" s="390"/>
      <c r="DL45" s="440"/>
      <c r="DM45" s="441"/>
      <c r="DN45" s="441"/>
      <c r="DO45" s="441"/>
      <c r="DP45" s="441"/>
      <c r="DQ45" s="441"/>
      <c r="DR45" s="441"/>
      <c r="DS45" s="441"/>
      <c r="DT45" s="441"/>
      <c r="DU45" s="441"/>
      <c r="DV45" s="442"/>
      <c r="DW45" s="443"/>
      <c r="DX45" s="444"/>
      <c r="DY45" s="444"/>
      <c r="DZ45" s="444"/>
      <c r="EA45" s="444"/>
      <c r="EB45" s="444"/>
      <c r="EC45" s="445"/>
    </row>
    <row r="46" spans="2:133" ht="11.25" customHeight="1" x14ac:dyDescent="0.15">
      <c r="B46" s="453"/>
      <c r="CD46" s="398"/>
      <c r="CE46" s="399"/>
      <c r="CF46" s="361" t="s">
        <v>294</v>
      </c>
      <c r="CG46" s="362"/>
      <c r="CH46" s="362"/>
      <c r="CI46" s="362"/>
      <c r="CJ46" s="362"/>
      <c r="CK46" s="362"/>
      <c r="CL46" s="362"/>
      <c r="CM46" s="362"/>
      <c r="CN46" s="362"/>
      <c r="CO46" s="362"/>
      <c r="CP46" s="362"/>
      <c r="CQ46" s="363"/>
      <c r="CR46" s="355">
        <v>385240</v>
      </c>
      <c r="CS46" s="356"/>
      <c r="CT46" s="356"/>
      <c r="CU46" s="356"/>
      <c r="CV46" s="356"/>
      <c r="CW46" s="356"/>
      <c r="CX46" s="356"/>
      <c r="CY46" s="357"/>
      <c r="CZ46" s="364">
        <v>9.9</v>
      </c>
      <c r="DA46" s="365"/>
      <c r="DB46" s="365"/>
      <c r="DC46" s="370"/>
      <c r="DD46" s="368">
        <v>137681</v>
      </c>
      <c r="DE46" s="356"/>
      <c r="DF46" s="356"/>
      <c r="DG46" s="356"/>
      <c r="DH46" s="356"/>
      <c r="DI46" s="356"/>
      <c r="DJ46" s="356"/>
      <c r="DK46" s="357"/>
      <c r="DL46" s="440"/>
      <c r="DM46" s="441"/>
      <c r="DN46" s="441"/>
      <c r="DO46" s="441"/>
      <c r="DP46" s="441"/>
      <c r="DQ46" s="441"/>
      <c r="DR46" s="441"/>
      <c r="DS46" s="441"/>
      <c r="DT46" s="441"/>
      <c r="DU46" s="441"/>
      <c r="DV46" s="442"/>
      <c r="DW46" s="443"/>
      <c r="DX46" s="444"/>
      <c r="DY46" s="444"/>
      <c r="DZ46" s="444"/>
      <c r="EA46" s="444"/>
      <c r="EB46" s="444"/>
      <c r="EC46" s="445"/>
    </row>
    <row r="47" spans="2:133" ht="11.25" customHeight="1" x14ac:dyDescent="0.15">
      <c r="B47" s="453"/>
      <c r="CD47" s="398"/>
      <c r="CE47" s="399"/>
      <c r="CF47" s="361" t="s">
        <v>295</v>
      </c>
      <c r="CG47" s="362"/>
      <c r="CH47" s="362"/>
      <c r="CI47" s="362"/>
      <c r="CJ47" s="362"/>
      <c r="CK47" s="362"/>
      <c r="CL47" s="362"/>
      <c r="CM47" s="362"/>
      <c r="CN47" s="362"/>
      <c r="CO47" s="362"/>
      <c r="CP47" s="362"/>
      <c r="CQ47" s="363"/>
      <c r="CR47" s="355" t="s">
        <v>64</v>
      </c>
      <c r="CS47" s="389"/>
      <c r="CT47" s="389"/>
      <c r="CU47" s="389"/>
      <c r="CV47" s="389"/>
      <c r="CW47" s="389"/>
      <c r="CX47" s="389"/>
      <c r="CY47" s="390"/>
      <c r="CZ47" s="364" t="s">
        <v>64</v>
      </c>
      <c r="DA47" s="391"/>
      <c r="DB47" s="391"/>
      <c r="DC47" s="392"/>
      <c r="DD47" s="368" t="s">
        <v>64</v>
      </c>
      <c r="DE47" s="389"/>
      <c r="DF47" s="389"/>
      <c r="DG47" s="389"/>
      <c r="DH47" s="389"/>
      <c r="DI47" s="389"/>
      <c r="DJ47" s="389"/>
      <c r="DK47" s="390"/>
      <c r="DL47" s="440"/>
      <c r="DM47" s="441"/>
      <c r="DN47" s="441"/>
      <c r="DO47" s="441"/>
      <c r="DP47" s="441"/>
      <c r="DQ47" s="441"/>
      <c r="DR47" s="441"/>
      <c r="DS47" s="441"/>
      <c r="DT47" s="441"/>
      <c r="DU47" s="441"/>
      <c r="DV47" s="442"/>
      <c r="DW47" s="443"/>
      <c r="DX47" s="444"/>
      <c r="DY47" s="444"/>
      <c r="DZ47" s="444"/>
      <c r="EA47" s="444"/>
      <c r="EB47" s="444"/>
      <c r="EC47" s="445"/>
    </row>
    <row r="48" spans="2:133" x14ac:dyDescent="0.15">
      <c r="B48" s="453"/>
      <c r="CD48" s="412"/>
      <c r="CE48" s="413"/>
      <c r="CF48" s="361" t="s">
        <v>296</v>
      </c>
      <c r="CG48" s="362"/>
      <c r="CH48" s="362"/>
      <c r="CI48" s="362"/>
      <c r="CJ48" s="362"/>
      <c r="CK48" s="362"/>
      <c r="CL48" s="362"/>
      <c r="CM48" s="362"/>
      <c r="CN48" s="362"/>
      <c r="CO48" s="362"/>
      <c r="CP48" s="362"/>
      <c r="CQ48" s="363"/>
      <c r="CR48" s="355" t="s">
        <v>64</v>
      </c>
      <c r="CS48" s="356"/>
      <c r="CT48" s="356"/>
      <c r="CU48" s="356"/>
      <c r="CV48" s="356"/>
      <c r="CW48" s="356"/>
      <c r="CX48" s="356"/>
      <c r="CY48" s="357"/>
      <c r="CZ48" s="364" t="s">
        <v>64</v>
      </c>
      <c r="DA48" s="365"/>
      <c r="DB48" s="365"/>
      <c r="DC48" s="370"/>
      <c r="DD48" s="368" t="s">
        <v>64</v>
      </c>
      <c r="DE48" s="356"/>
      <c r="DF48" s="356"/>
      <c r="DG48" s="356"/>
      <c r="DH48" s="356"/>
      <c r="DI48" s="356"/>
      <c r="DJ48" s="356"/>
      <c r="DK48" s="357"/>
      <c r="DL48" s="440"/>
      <c r="DM48" s="441"/>
      <c r="DN48" s="441"/>
      <c r="DO48" s="441"/>
      <c r="DP48" s="441"/>
      <c r="DQ48" s="441"/>
      <c r="DR48" s="441"/>
      <c r="DS48" s="441"/>
      <c r="DT48" s="441"/>
      <c r="DU48" s="441"/>
      <c r="DV48" s="442"/>
      <c r="DW48" s="443"/>
      <c r="DX48" s="444"/>
      <c r="DY48" s="444"/>
      <c r="DZ48" s="444"/>
      <c r="EA48" s="444"/>
      <c r="EB48" s="444"/>
      <c r="EC48" s="445"/>
    </row>
    <row r="49" spans="2:133" ht="11.25" customHeight="1" x14ac:dyDescent="0.15">
      <c r="B49" s="453"/>
      <c r="CD49" s="376" t="s">
        <v>297</v>
      </c>
      <c r="CE49" s="377"/>
      <c r="CF49" s="377"/>
      <c r="CG49" s="377"/>
      <c r="CH49" s="377"/>
      <c r="CI49" s="377"/>
      <c r="CJ49" s="377"/>
      <c r="CK49" s="377"/>
      <c r="CL49" s="377"/>
      <c r="CM49" s="377"/>
      <c r="CN49" s="377"/>
      <c r="CO49" s="377"/>
      <c r="CP49" s="377"/>
      <c r="CQ49" s="378"/>
      <c r="CR49" s="433">
        <v>3888217</v>
      </c>
      <c r="CS49" s="419"/>
      <c r="CT49" s="419"/>
      <c r="CU49" s="419"/>
      <c r="CV49" s="419"/>
      <c r="CW49" s="419"/>
      <c r="CX49" s="419"/>
      <c r="CY49" s="454"/>
      <c r="CZ49" s="438">
        <v>100</v>
      </c>
      <c r="DA49" s="455"/>
      <c r="DB49" s="455"/>
      <c r="DC49" s="456"/>
      <c r="DD49" s="457">
        <v>2611502</v>
      </c>
      <c r="DE49" s="419"/>
      <c r="DF49" s="419"/>
      <c r="DG49" s="419"/>
      <c r="DH49" s="419"/>
      <c r="DI49" s="419"/>
      <c r="DJ49" s="419"/>
      <c r="DK49" s="454"/>
      <c r="DL49" s="458"/>
      <c r="DM49" s="459"/>
      <c r="DN49" s="459"/>
      <c r="DO49" s="459"/>
      <c r="DP49" s="459"/>
      <c r="DQ49" s="459"/>
      <c r="DR49" s="459"/>
      <c r="DS49" s="459"/>
      <c r="DT49" s="459"/>
      <c r="DU49" s="459"/>
      <c r="DV49" s="460"/>
      <c r="DW49" s="461"/>
      <c r="DX49" s="462"/>
      <c r="DY49" s="462"/>
      <c r="DZ49" s="462"/>
      <c r="EA49" s="462"/>
      <c r="EB49" s="462"/>
      <c r="EC49" s="463"/>
    </row>
  </sheetData>
  <sheetProtection algorithmName="SHA-512" hashValue="arY4a9CAMyE56hZ6d0xoxEho/tnuEiapNfz8GURpWq8oYf6ocmjP0lT7K3bPXTNKnSzIz9c6yWnA5w7MmXzqYA==" saltValue="3mHGg7h4iuxbXJEdFSBSS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CZ42:DC42"/>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DD30:DK30"/>
    <mergeCell ref="DL30:DV30"/>
    <mergeCell ref="DW30:EC30"/>
    <mergeCell ref="B31:Q31"/>
    <mergeCell ref="R31:Y31"/>
    <mergeCell ref="Z31:AC31"/>
    <mergeCell ref="AD31:AK31"/>
    <mergeCell ref="AL31:AO31"/>
    <mergeCell ref="AP31:AS33"/>
    <mergeCell ref="AT31:AT33"/>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AEDB3-D049-4ECA-B8AC-97F2E68EC6FB}">
  <sheetPr>
    <pageSetUpPr fitToPage="1"/>
  </sheetPr>
  <dimension ref="A1:EA135"/>
  <sheetViews>
    <sheetView topLeftCell="K1" zoomScale="70" zoomScaleNormal="25" zoomScaleSheetLayoutView="70" workbookViewId="0">
      <selection activeCell="AO34" sqref="AO34:BC34"/>
    </sheetView>
  </sheetViews>
  <sheetFormatPr defaultColWidth="0" defaultRowHeight="13.5" zeroHeight="1" x14ac:dyDescent="0.15"/>
  <cols>
    <col min="1" max="130" width="2.75" style="469" customWidth="1"/>
    <col min="131" max="131" width="1.625" style="469" customWidth="1"/>
    <col min="132" max="16384" width="9" style="469" hidden="1"/>
  </cols>
  <sheetData>
    <row r="1" spans="1:131" ht="11.25" customHeight="1" thickBot="1" x14ac:dyDescent="0.2">
      <c r="A1" s="465"/>
      <c r="B1" s="465"/>
      <c r="C1" s="465"/>
      <c r="D1" s="465"/>
      <c r="E1" s="465"/>
      <c r="F1" s="465"/>
      <c r="G1" s="465"/>
      <c r="H1" s="465"/>
      <c r="I1" s="465"/>
      <c r="J1" s="465"/>
      <c r="K1" s="465"/>
      <c r="L1" s="465"/>
      <c r="M1" s="465"/>
      <c r="N1" s="466"/>
      <c r="O1" s="466"/>
      <c r="P1" s="466"/>
      <c r="Q1" s="466"/>
      <c r="R1" s="466"/>
      <c r="S1" s="466"/>
      <c r="T1" s="466"/>
      <c r="U1" s="466"/>
      <c r="V1" s="466"/>
      <c r="W1" s="466"/>
      <c r="X1" s="466"/>
      <c r="Y1" s="466"/>
      <c r="Z1" s="466"/>
      <c r="AA1" s="466"/>
      <c r="AB1" s="466"/>
      <c r="AC1" s="466"/>
      <c r="AD1" s="466"/>
      <c r="AE1" s="466"/>
      <c r="AF1" s="466"/>
      <c r="AG1" s="466"/>
      <c r="AH1" s="466"/>
      <c r="AI1" s="466"/>
      <c r="AJ1" s="466"/>
      <c r="AK1" s="466"/>
      <c r="AL1" s="466"/>
      <c r="AM1" s="466"/>
      <c r="AN1" s="466"/>
      <c r="AO1" s="466"/>
      <c r="AP1" s="466"/>
      <c r="AQ1" s="466"/>
      <c r="AR1" s="466"/>
      <c r="AS1" s="466"/>
      <c r="AT1" s="466"/>
      <c r="AU1" s="466"/>
      <c r="AV1" s="466"/>
      <c r="AW1" s="466"/>
      <c r="AX1" s="466"/>
      <c r="AY1" s="466"/>
      <c r="AZ1" s="466"/>
      <c r="BA1" s="466"/>
      <c r="BB1" s="466"/>
      <c r="BC1" s="466"/>
      <c r="BD1" s="466"/>
      <c r="BE1" s="466"/>
      <c r="BF1" s="466"/>
      <c r="BG1" s="466"/>
      <c r="BH1" s="466"/>
      <c r="BI1" s="466"/>
      <c r="BJ1" s="466"/>
      <c r="BK1" s="466"/>
      <c r="BL1" s="466"/>
      <c r="BM1" s="466"/>
      <c r="BN1" s="466"/>
      <c r="BO1" s="466"/>
      <c r="BP1" s="466"/>
      <c r="BQ1" s="466"/>
      <c r="BR1" s="466"/>
      <c r="BS1" s="466"/>
      <c r="BT1" s="466"/>
      <c r="BU1" s="466"/>
      <c r="BV1" s="466"/>
      <c r="BW1" s="466"/>
      <c r="BX1" s="466"/>
      <c r="BY1" s="466"/>
      <c r="BZ1" s="466"/>
      <c r="CA1" s="466"/>
      <c r="CB1" s="466"/>
      <c r="CC1" s="466"/>
      <c r="CD1" s="466"/>
      <c r="CE1" s="466"/>
      <c r="CF1" s="466"/>
      <c r="CG1" s="466"/>
      <c r="CH1" s="466"/>
      <c r="CI1" s="466"/>
      <c r="CJ1" s="466"/>
      <c r="CK1" s="466"/>
      <c r="CL1" s="466"/>
      <c r="CM1" s="466"/>
      <c r="CN1" s="466"/>
      <c r="CO1" s="466"/>
      <c r="CP1" s="466"/>
      <c r="CQ1" s="466"/>
      <c r="CR1" s="466"/>
      <c r="CS1" s="466"/>
      <c r="CT1" s="466"/>
      <c r="CU1" s="466"/>
      <c r="CV1" s="466"/>
      <c r="CW1" s="466"/>
      <c r="CX1" s="466"/>
      <c r="CY1" s="466"/>
      <c r="CZ1" s="466"/>
      <c r="DA1" s="466"/>
      <c r="DB1" s="466"/>
      <c r="DC1" s="466"/>
      <c r="DD1" s="466"/>
      <c r="DE1" s="466"/>
      <c r="DF1" s="466"/>
      <c r="DG1" s="466"/>
      <c r="DH1" s="466"/>
      <c r="DI1" s="466"/>
      <c r="DJ1" s="466"/>
      <c r="DK1" s="466"/>
      <c r="DL1" s="466"/>
      <c r="DM1" s="466"/>
      <c r="DN1" s="466"/>
      <c r="DO1" s="466"/>
      <c r="DP1" s="466"/>
      <c r="DQ1" s="467"/>
      <c r="DR1" s="467"/>
      <c r="DS1" s="467"/>
      <c r="DT1" s="467"/>
      <c r="DU1" s="467"/>
      <c r="DV1" s="467"/>
      <c r="DW1" s="467"/>
      <c r="DX1" s="467"/>
      <c r="DY1" s="467"/>
      <c r="DZ1" s="467"/>
      <c r="EA1" s="468"/>
    </row>
    <row r="2" spans="1:131" ht="26.25" customHeight="1" thickBot="1" x14ac:dyDescent="0.2">
      <c r="A2" s="470" t="s">
        <v>298</v>
      </c>
      <c r="B2" s="470"/>
      <c r="C2" s="470"/>
      <c r="D2" s="470"/>
      <c r="E2" s="470"/>
      <c r="F2" s="470"/>
      <c r="G2" s="470"/>
      <c r="H2" s="470"/>
      <c r="I2" s="470"/>
      <c r="J2" s="470"/>
      <c r="K2" s="470"/>
      <c r="L2" s="470"/>
      <c r="M2" s="470"/>
      <c r="N2" s="470"/>
      <c r="O2" s="470"/>
      <c r="P2" s="470"/>
      <c r="Q2" s="470"/>
      <c r="R2" s="470"/>
      <c r="S2" s="470"/>
      <c r="T2" s="470"/>
      <c r="U2" s="470"/>
      <c r="V2" s="470"/>
      <c r="W2" s="470"/>
      <c r="X2" s="470"/>
      <c r="Y2" s="470"/>
      <c r="Z2" s="470"/>
      <c r="AA2" s="470"/>
      <c r="AB2" s="470"/>
      <c r="AC2" s="470"/>
      <c r="AD2" s="470"/>
      <c r="AE2" s="470"/>
      <c r="AF2" s="470"/>
      <c r="AG2" s="470"/>
      <c r="AH2" s="470"/>
      <c r="AI2" s="470"/>
      <c r="AJ2" s="470"/>
      <c r="AK2" s="470"/>
      <c r="AL2" s="470"/>
      <c r="AM2" s="470"/>
      <c r="AN2" s="470"/>
      <c r="AO2" s="470"/>
      <c r="AP2" s="470"/>
      <c r="AQ2" s="470"/>
      <c r="AR2" s="470"/>
      <c r="AS2" s="470"/>
      <c r="AT2" s="470"/>
      <c r="AU2" s="470"/>
      <c r="AV2" s="470"/>
      <c r="AW2" s="470"/>
      <c r="AX2" s="470"/>
      <c r="AY2" s="470"/>
      <c r="AZ2" s="470"/>
      <c r="BA2" s="470"/>
      <c r="BB2" s="470"/>
      <c r="BC2" s="470"/>
      <c r="BD2" s="470"/>
      <c r="BE2" s="470"/>
      <c r="BF2" s="470"/>
      <c r="BG2" s="470"/>
      <c r="BH2" s="470"/>
      <c r="BI2" s="470"/>
      <c r="BJ2" s="466"/>
      <c r="BK2" s="466"/>
      <c r="BL2" s="466"/>
      <c r="BM2" s="466"/>
      <c r="BN2" s="466"/>
      <c r="BO2" s="466"/>
      <c r="BP2" s="466"/>
      <c r="BQ2" s="466"/>
      <c r="BR2" s="466"/>
      <c r="BS2" s="466"/>
      <c r="BT2" s="466"/>
      <c r="BU2" s="466"/>
      <c r="BV2" s="466"/>
      <c r="BW2" s="466"/>
      <c r="BX2" s="466"/>
      <c r="BY2" s="466"/>
      <c r="BZ2" s="466"/>
      <c r="CA2" s="466"/>
      <c r="CB2" s="466"/>
      <c r="CC2" s="466"/>
      <c r="CD2" s="466"/>
      <c r="CE2" s="466"/>
      <c r="CF2" s="466"/>
      <c r="CG2" s="466"/>
      <c r="CH2" s="466"/>
      <c r="CI2" s="466"/>
      <c r="CJ2" s="466"/>
      <c r="CK2" s="466"/>
      <c r="CL2" s="466"/>
      <c r="CM2" s="466"/>
      <c r="CN2" s="466"/>
      <c r="CO2" s="466"/>
      <c r="CP2" s="466"/>
      <c r="CQ2" s="466"/>
      <c r="CR2" s="466"/>
      <c r="CS2" s="466"/>
      <c r="CT2" s="466"/>
      <c r="CU2" s="466"/>
      <c r="CV2" s="466"/>
      <c r="CW2" s="466"/>
      <c r="CX2" s="466"/>
      <c r="CY2" s="466"/>
      <c r="CZ2" s="466"/>
      <c r="DA2" s="466"/>
      <c r="DB2" s="466"/>
      <c r="DC2" s="466"/>
      <c r="DD2" s="466"/>
      <c r="DE2" s="466"/>
      <c r="DF2" s="466"/>
      <c r="DG2" s="466"/>
      <c r="DH2" s="466"/>
      <c r="DI2" s="466"/>
      <c r="DJ2" s="471" t="s">
        <v>299</v>
      </c>
      <c r="DK2" s="472"/>
      <c r="DL2" s="472"/>
      <c r="DM2" s="472"/>
      <c r="DN2" s="472"/>
      <c r="DO2" s="473"/>
      <c r="DP2" s="466"/>
      <c r="DQ2" s="471" t="s">
        <v>300</v>
      </c>
      <c r="DR2" s="472"/>
      <c r="DS2" s="472"/>
      <c r="DT2" s="472"/>
      <c r="DU2" s="472"/>
      <c r="DV2" s="472"/>
      <c r="DW2" s="472"/>
      <c r="DX2" s="472"/>
      <c r="DY2" s="472"/>
      <c r="DZ2" s="473"/>
      <c r="EA2" s="468"/>
    </row>
    <row r="3" spans="1:131" ht="11.25" customHeight="1" x14ac:dyDescent="0.15">
      <c r="A3" s="466"/>
      <c r="B3" s="466"/>
      <c r="C3" s="466"/>
      <c r="D3" s="466"/>
      <c r="E3" s="466"/>
      <c r="F3" s="466"/>
      <c r="G3" s="466"/>
      <c r="H3" s="466"/>
      <c r="I3" s="466"/>
      <c r="J3" s="466"/>
      <c r="K3" s="466"/>
      <c r="L3" s="466"/>
      <c r="M3" s="466"/>
      <c r="N3" s="466"/>
      <c r="O3" s="466"/>
      <c r="P3" s="466"/>
      <c r="Q3" s="466"/>
      <c r="R3" s="466"/>
      <c r="S3" s="466"/>
      <c r="T3" s="466"/>
      <c r="U3" s="466"/>
      <c r="V3" s="466"/>
      <c r="W3" s="466"/>
      <c r="X3" s="466"/>
      <c r="Y3" s="466"/>
      <c r="Z3" s="466"/>
      <c r="AA3" s="466"/>
      <c r="AB3" s="466"/>
      <c r="AC3" s="466"/>
      <c r="AD3" s="466"/>
      <c r="AE3" s="466"/>
      <c r="AF3" s="466"/>
      <c r="AG3" s="466"/>
      <c r="AH3" s="466"/>
      <c r="AI3" s="466"/>
      <c r="AJ3" s="466"/>
      <c r="AK3" s="466"/>
      <c r="AL3" s="466"/>
      <c r="AM3" s="466"/>
      <c r="AN3" s="466"/>
      <c r="AO3" s="466"/>
      <c r="AP3" s="466"/>
      <c r="AQ3" s="466"/>
      <c r="AR3" s="466"/>
      <c r="AS3" s="466"/>
      <c r="AT3" s="466"/>
      <c r="AU3" s="466"/>
      <c r="AV3" s="466"/>
      <c r="AW3" s="466"/>
      <c r="AX3" s="466"/>
      <c r="AY3" s="466"/>
      <c r="AZ3" s="466"/>
      <c r="BA3" s="466"/>
      <c r="BB3" s="466"/>
      <c r="BC3" s="466"/>
      <c r="BD3" s="466"/>
      <c r="BE3" s="466"/>
      <c r="BF3" s="466"/>
      <c r="BG3" s="466"/>
      <c r="BH3" s="466"/>
      <c r="BI3" s="466"/>
      <c r="BJ3" s="466"/>
      <c r="BK3" s="466"/>
      <c r="BL3" s="466"/>
      <c r="BM3" s="466"/>
      <c r="BN3" s="466"/>
      <c r="BO3" s="466"/>
      <c r="BP3" s="466"/>
      <c r="BQ3" s="466"/>
      <c r="BR3" s="466"/>
      <c r="BS3" s="466"/>
      <c r="BT3" s="466"/>
      <c r="BU3" s="466"/>
      <c r="BV3" s="466"/>
      <c r="BW3" s="466"/>
      <c r="BX3" s="466"/>
      <c r="BY3" s="466"/>
      <c r="BZ3" s="466"/>
      <c r="CA3" s="466"/>
      <c r="CB3" s="466"/>
      <c r="CC3" s="466"/>
      <c r="CD3" s="466"/>
      <c r="CE3" s="466"/>
      <c r="CF3" s="466"/>
      <c r="CG3" s="466"/>
      <c r="CH3" s="466"/>
      <c r="CI3" s="466"/>
      <c r="CJ3" s="466"/>
      <c r="CK3" s="466"/>
      <c r="CL3" s="466"/>
      <c r="CM3" s="466"/>
      <c r="CN3" s="466"/>
      <c r="CO3" s="466"/>
      <c r="CP3" s="466"/>
      <c r="CQ3" s="466"/>
      <c r="CR3" s="466"/>
      <c r="CS3" s="466"/>
      <c r="CT3" s="466"/>
      <c r="CU3" s="466"/>
      <c r="CV3" s="466"/>
      <c r="CW3" s="466"/>
      <c r="CX3" s="466"/>
      <c r="CY3" s="466"/>
      <c r="CZ3" s="466"/>
      <c r="DA3" s="466"/>
      <c r="DB3" s="466"/>
      <c r="DC3" s="466"/>
      <c r="DD3" s="466"/>
      <c r="DE3" s="466"/>
      <c r="DF3" s="466"/>
      <c r="DG3" s="466"/>
      <c r="DH3" s="466"/>
      <c r="DI3" s="466"/>
      <c r="DJ3" s="466"/>
      <c r="DK3" s="466"/>
      <c r="DL3" s="466"/>
      <c r="DM3" s="466"/>
      <c r="DN3" s="466"/>
      <c r="DO3" s="466"/>
      <c r="DP3" s="466"/>
      <c r="DQ3" s="466"/>
      <c r="DR3" s="466"/>
      <c r="DS3" s="466"/>
      <c r="DT3" s="466"/>
      <c r="DU3" s="466"/>
      <c r="DV3" s="466"/>
      <c r="DW3" s="466"/>
      <c r="DX3" s="466"/>
      <c r="DY3" s="466"/>
      <c r="DZ3" s="466"/>
      <c r="EA3" s="468"/>
    </row>
    <row r="4" spans="1:131" s="479" customFormat="1" ht="26.25" customHeight="1" thickBot="1" x14ac:dyDescent="0.2">
      <c r="A4" s="474" t="s">
        <v>301</v>
      </c>
      <c r="B4" s="474"/>
      <c r="C4" s="474"/>
      <c r="D4" s="474"/>
      <c r="E4" s="474"/>
      <c r="F4" s="474"/>
      <c r="G4" s="474"/>
      <c r="H4" s="474"/>
      <c r="I4" s="474"/>
      <c r="J4" s="474"/>
      <c r="K4" s="474"/>
      <c r="L4" s="474"/>
      <c r="M4" s="474"/>
      <c r="N4" s="474"/>
      <c r="O4" s="474"/>
      <c r="P4" s="474"/>
      <c r="Q4" s="474"/>
      <c r="R4" s="474"/>
      <c r="S4" s="474"/>
      <c r="T4" s="474"/>
      <c r="U4" s="474"/>
      <c r="V4" s="474"/>
      <c r="W4" s="474"/>
      <c r="X4" s="474"/>
      <c r="Y4" s="474"/>
      <c r="Z4" s="474"/>
      <c r="AA4" s="474"/>
      <c r="AB4" s="474"/>
      <c r="AC4" s="474"/>
      <c r="AD4" s="474"/>
      <c r="AE4" s="474"/>
      <c r="AF4" s="474"/>
      <c r="AG4" s="474"/>
      <c r="AH4" s="474"/>
      <c r="AI4" s="474"/>
      <c r="AJ4" s="474"/>
      <c r="AK4" s="474"/>
      <c r="AL4" s="474"/>
      <c r="AM4" s="474"/>
      <c r="AN4" s="474"/>
      <c r="AO4" s="474"/>
      <c r="AP4" s="474"/>
      <c r="AQ4" s="474"/>
      <c r="AR4" s="474"/>
      <c r="AS4" s="474"/>
      <c r="AT4" s="474"/>
      <c r="AU4" s="474"/>
      <c r="AV4" s="474"/>
      <c r="AW4" s="474"/>
      <c r="AX4" s="474"/>
      <c r="AY4" s="474"/>
      <c r="AZ4" s="475"/>
      <c r="BA4" s="475"/>
      <c r="BB4" s="475"/>
      <c r="BC4" s="475"/>
      <c r="BD4" s="475"/>
      <c r="BE4" s="476"/>
      <c r="BF4" s="476"/>
      <c r="BG4" s="476"/>
      <c r="BH4" s="476"/>
      <c r="BI4" s="476"/>
      <c r="BJ4" s="476"/>
      <c r="BK4" s="476"/>
      <c r="BL4" s="476"/>
      <c r="BM4" s="476"/>
      <c r="BN4" s="476"/>
      <c r="BO4" s="476"/>
      <c r="BP4" s="476"/>
      <c r="BQ4" s="477" t="s">
        <v>302</v>
      </c>
      <c r="BR4" s="477"/>
      <c r="BS4" s="477"/>
      <c r="BT4" s="477"/>
      <c r="BU4" s="477"/>
      <c r="BV4" s="477"/>
      <c r="BW4" s="477"/>
      <c r="BX4" s="477"/>
      <c r="BY4" s="477"/>
      <c r="BZ4" s="477"/>
      <c r="CA4" s="477"/>
      <c r="CB4" s="477"/>
      <c r="CC4" s="477"/>
      <c r="CD4" s="477"/>
      <c r="CE4" s="477"/>
      <c r="CF4" s="477"/>
      <c r="CG4" s="477"/>
      <c r="CH4" s="477"/>
      <c r="CI4" s="477"/>
      <c r="CJ4" s="477"/>
      <c r="CK4" s="477"/>
      <c r="CL4" s="477"/>
      <c r="CM4" s="477"/>
      <c r="CN4" s="477"/>
      <c r="CO4" s="477"/>
      <c r="CP4" s="477"/>
      <c r="CQ4" s="477"/>
      <c r="CR4" s="477"/>
      <c r="CS4" s="477"/>
      <c r="CT4" s="477"/>
      <c r="CU4" s="477"/>
      <c r="CV4" s="477"/>
      <c r="CW4" s="477"/>
      <c r="CX4" s="477"/>
      <c r="CY4" s="477"/>
      <c r="CZ4" s="477"/>
      <c r="DA4" s="477"/>
      <c r="DB4" s="477"/>
      <c r="DC4" s="477"/>
      <c r="DD4" s="477"/>
      <c r="DE4" s="477"/>
      <c r="DF4" s="477"/>
      <c r="DG4" s="477"/>
      <c r="DH4" s="477"/>
      <c r="DI4" s="477"/>
      <c r="DJ4" s="477"/>
      <c r="DK4" s="477"/>
      <c r="DL4" s="477"/>
      <c r="DM4" s="477"/>
      <c r="DN4" s="477"/>
      <c r="DO4" s="477"/>
      <c r="DP4" s="477"/>
      <c r="DQ4" s="477"/>
      <c r="DR4" s="477"/>
      <c r="DS4" s="477"/>
      <c r="DT4" s="477"/>
      <c r="DU4" s="477"/>
      <c r="DV4" s="477"/>
      <c r="DW4" s="477"/>
      <c r="DX4" s="477"/>
      <c r="DY4" s="477"/>
      <c r="DZ4" s="477"/>
      <c r="EA4" s="478"/>
    </row>
    <row r="5" spans="1:131" s="479" customFormat="1" ht="26.25" customHeight="1" x14ac:dyDescent="0.15">
      <c r="A5" s="480" t="s">
        <v>303</v>
      </c>
      <c r="B5" s="481"/>
      <c r="C5" s="481"/>
      <c r="D5" s="481"/>
      <c r="E5" s="481"/>
      <c r="F5" s="481"/>
      <c r="G5" s="481"/>
      <c r="H5" s="481"/>
      <c r="I5" s="481"/>
      <c r="J5" s="481"/>
      <c r="K5" s="481"/>
      <c r="L5" s="481"/>
      <c r="M5" s="481"/>
      <c r="N5" s="481"/>
      <c r="O5" s="481"/>
      <c r="P5" s="482"/>
      <c r="Q5" s="483" t="s">
        <v>304</v>
      </c>
      <c r="R5" s="484"/>
      <c r="S5" s="484"/>
      <c r="T5" s="484"/>
      <c r="U5" s="485"/>
      <c r="V5" s="483" t="s">
        <v>305</v>
      </c>
      <c r="W5" s="484"/>
      <c r="X5" s="484"/>
      <c r="Y5" s="484"/>
      <c r="Z5" s="485"/>
      <c r="AA5" s="483" t="s">
        <v>306</v>
      </c>
      <c r="AB5" s="484"/>
      <c r="AC5" s="484"/>
      <c r="AD5" s="484"/>
      <c r="AE5" s="484"/>
      <c r="AF5" s="486" t="s">
        <v>307</v>
      </c>
      <c r="AG5" s="484"/>
      <c r="AH5" s="484"/>
      <c r="AI5" s="484"/>
      <c r="AJ5" s="487"/>
      <c r="AK5" s="484" t="s">
        <v>308</v>
      </c>
      <c r="AL5" s="484"/>
      <c r="AM5" s="484"/>
      <c r="AN5" s="484"/>
      <c r="AO5" s="485"/>
      <c r="AP5" s="483" t="s">
        <v>309</v>
      </c>
      <c r="AQ5" s="484"/>
      <c r="AR5" s="484"/>
      <c r="AS5" s="484"/>
      <c r="AT5" s="485"/>
      <c r="AU5" s="483" t="s">
        <v>310</v>
      </c>
      <c r="AV5" s="484"/>
      <c r="AW5" s="484"/>
      <c r="AX5" s="484"/>
      <c r="AY5" s="487"/>
      <c r="AZ5" s="475"/>
      <c r="BA5" s="475"/>
      <c r="BB5" s="475"/>
      <c r="BC5" s="475"/>
      <c r="BD5" s="475"/>
      <c r="BE5" s="476"/>
      <c r="BF5" s="476"/>
      <c r="BG5" s="476"/>
      <c r="BH5" s="476"/>
      <c r="BI5" s="476"/>
      <c r="BJ5" s="476"/>
      <c r="BK5" s="476"/>
      <c r="BL5" s="476"/>
      <c r="BM5" s="476"/>
      <c r="BN5" s="476"/>
      <c r="BO5" s="476"/>
      <c r="BP5" s="476"/>
      <c r="BQ5" s="480" t="s">
        <v>311</v>
      </c>
      <c r="BR5" s="481"/>
      <c r="BS5" s="481"/>
      <c r="BT5" s="481"/>
      <c r="BU5" s="481"/>
      <c r="BV5" s="481"/>
      <c r="BW5" s="481"/>
      <c r="BX5" s="481"/>
      <c r="BY5" s="481"/>
      <c r="BZ5" s="481"/>
      <c r="CA5" s="481"/>
      <c r="CB5" s="481"/>
      <c r="CC5" s="481"/>
      <c r="CD5" s="481"/>
      <c r="CE5" s="481"/>
      <c r="CF5" s="481"/>
      <c r="CG5" s="482"/>
      <c r="CH5" s="483" t="s">
        <v>312</v>
      </c>
      <c r="CI5" s="484"/>
      <c r="CJ5" s="484"/>
      <c r="CK5" s="484"/>
      <c r="CL5" s="485"/>
      <c r="CM5" s="483" t="s">
        <v>313</v>
      </c>
      <c r="CN5" s="484"/>
      <c r="CO5" s="484"/>
      <c r="CP5" s="484"/>
      <c r="CQ5" s="485"/>
      <c r="CR5" s="483" t="s">
        <v>314</v>
      </c>
      <c r="CS5" s="484"/>
      <c r="CT5" s="484"/>
      <c r="CU5" s="484"/>
      <c r="CV5" s="485"/>
      <c r="CW5" s="483" t="s">
        <v>315</v>
      </c>
      <c r="CX5" s="484"/>
      <c r="CY5" s="484"/>
      <c r="CZ5" s="484"/>
      <c r="DA5" s="485"/>
      <c r="DB5" s="483" t="s">
        <v>316</v>
      </c>
      <c r="DC5" s="484"/>
      <c r="DD5" s="484"/>
      <c r="DE5" s="484"/>
      <c r="DF5" s="485"/>
      <c r="DG5" s="488" t="s">
        <v>317</v>
      </c>
      <c r="DH5" s="489"/>
      <c r="DI5" s="489"/>
      <c r="DJ5" s="489"/>
      <c r="DK5" s="490"/>
      <c r="DL5" s="488" t="s">
        <v>318</v>
      </c>
      <c r="DM5" s="489"/>
      <c r="DN5" s="489"/>
      <c r="DO5" s="489"/>
      <c r="DP5" s="490"/>
      <c r="DQ5" s="483" t="s">
        <v>319</v>
      </c>
      <c r="DR5" s="484"/>
      <c r="DS5" s="484"/>
      <c r="DT5" s="484"/>
      <c r="DU5" s="485"/>
      <c r="DV5" s="483" t="s">
        <v>310</v>
      </c>
      <c r="DW5" s="484"/>
      <c r="DX5" s="484"/>
      <c r="DY5" s="484"/>
      <c r="DZ5" s="487"/>
      <c r="EA5" s="478"/>
    </row>
    <row r="6" spans="1:131" s="479" customFormat="1" ht="26.25" customHeight="1" thickBot="1" x14ac:dyDescent="0.2">
      <c r="A6" s="491"/>
      <c r="B6" s="492"/>
      <c r="C6" s="492"/>
      <c r="D6" s="492"/>
      <c r="E6" s="492"/>
      <c r="F6" s="492"/>
      <c r="G6" s="492"/>
      <c r="H6" s="492"/>
      <c r="I6" s="492"/>
      <c r="J6" s="492"/>
      <c r="K6" s="492"/>
      <c r="L6" s="492"/>
      <c r="M6" s="492"/>
      <c r="N6" s="492"/>
      <c r="O6" s="492"/>
      <c r="P6" s="493"/>
      <c r="Q6" s="494"/>
      <c r="R6" s="495"/>
      <c r="S6" s="495"/>
      <c r="T6" s="495"/>
      <c r="U6" s="496"/>
      <c r="V6" s="494"/>
      <c r="W6" s="495"/>
      <c r="X6" s="495"/>
      <c r="Y6" s="495"/>
      <c r="Z6" s="496"/>
      <c r="AA6" s="494"/>
      <c r="AB6" s="495"/>
      <c r="AC6" s="495"/>
      <c r="AD6" s="495"/>
      <c r="AE6" s="495"/>
      <c r="AF6" s="497"/>
      <c r="AG6" s="495"/>
      <c r="AH6" s="495"/>
      <c r="AI6" s="495"/>
      <c r="AJ6" s="498"/>
      <c r="AK6" s="495"/>
      <c r="AL6" s="495"/>
      <c r="AM6" s="495"/>
      <c r="AN6" s="495"/>
      <c r="AO6" s="496"/>
      <c r="AP6" s="494"/>
      <c r="AQ6" s="495"/>
      <c r="AR6" s="495"/>
      <c r="AS6" s="495"/>
      <c r="AT6" s="496"/>
      <c r="AU6" s="494"/>
      <c r="AV6" s="495"/>
      <c r="AW6" s="495"/>
      <c r="AX6" s="495"/>
      <c r="AY6" s="498"/>
      <c r="AZ6" s="475"/>
      <c r="BA6" s="475"/>
      <c r="BB6" s="475"/>
      <c r="BC6" s="475"/>
      <c r="BD6" s="475"/>
      <c r="BE6" s="476"/>
      <c r="BF6" s="476"/>
      <c r="BG6" s="476"/>
      <c r="BH6" s="476"/>
      <c r="BI6" s="476"/>
      <c r="BJ6" s="476"/>
      <c r="BK6" s="476"/>
      <c r="BL6" s="476"/>
      <c r="BM6" s="476"/>
      <c r="BN6" s="476"/>
      <c r="BO6" s="476"/>
      <c r="BP6" s="476"/>
      <c r="BQ6" s="491"/>
      <c r="BR6" s="492"/>
      <c r="BS6" s="492"/>
      <c r="BT6" s="492"/>
      <c r="BU6" s="492"/>
      <c r="BV6" s="492"/>
      <c r="BW6" s="492"/>
      <c r="BX6" s="492"/>
      <c r="BY6" s="492"/>
      <c r="BZ6" s="492"/>
      <c r="CA6" s="492"/>
      <c r="CB6" s="492"/>
      <c r="CC6" s="492"/>
      <c r="CD6" s="492"/>
      <c r="CE6" s="492"/>
      <c r="CF6" s="492"/>
      <c r="CG6" s="493"/>
      <c r="CH6" s="494"/>
      <c r="CI6" s="495"/>
      <c r="CJ6" s="495"/>
      <c r="CK6" s="495"/>
      <c r="CL6" s="496"/>
      <c r="CM6" s="494"/>
      <c r="CN6" s="495"/>
      <c r="CO6" s="495"/>
      <c r="CP6" s="495"/>
      <c r="CQ6" s="496"/>
      <c r="CR6" s="494"/>
      <c r="CS6" s="495"/>
      <c r="CT6" s="495"/>
      <c r="CU6" s="495"/>
      <c r="CV6" s="496"/>
      <c r="CW6" s="494"/>
      <c r="CX6" s="495"/>
      <c r="CY6" s="495"/>
      <c r="CZ6" s="495"/>
      <c r="DA6" s="496"/>
      <c r="DB6" s="494"/>
      <c r="DC6" s="495"/>
      <c r="DD6" s="495"/>
      <c r="DE6" s="495"/>
      <c r="DF6" s="496"/>
      <c r="DG6" s="499"/>
      <c r="DH6" s="500"/>
      <c r="DI6" s="500"/>
      <c r="DJ6" s="500"/>
      <c r="DK6" s="501"/>
      <c r="DL6" s="499"/>
      <c r="DM6" s="500"/>
      <c r="DN6" s="500"/>
      <c r="DO6" s="500"/>
      <c r="DP6" s="501"/>
      <c r="DQ6" s="494"/>
      <c r="DR6" s="495"/>
      <c r="DS6" s="495"/>
      <c r="DT6" s="495"/>
      <c r="DU6" s="496"/>
      <c r="DV6" s="494"/>
      <c r="DW6" s="495"/>
      <c r="DX6" s="495"/>
      <c r="DY6" s="495"/>
      <c r="DZ6" s="498"/>
      <c r="EA6" s="478"/>
    </row>
    <row r="7" spans="1:131" s="479" customFormat="1" ht="26.25" customHeight="1" thickTop="1" x14ac:dyDescent="0.15">
      <c r="A7" s="502">
        <v>1</v>
      </c>
      <c r="B7" s="503" t="s">
        <v>320</v>
      </c>
      <c r="C7" s="504"/>
      <c r="D7" s="504"/>
      <c r="E7" s="504"/>
      <c r="F7" s="504"/>
      <c r="G7" s="504"/>
      <c r="H7" s="504"/>
      <c r="I7" s="504"/>
      <c r="J7" s="504"/>
      <c r="K7" s="504"/>
      <c r="L7" s="504"/>
      <c r="M7" s="504"/>
      <c r="N7" s="504"/>
      <c r="O7" s="504"/>
      <c r="P7" s="505"/>
      <c r="Q7" s="506" t="s">
        <v>321</v>
      </c>
      <c r="R7" s="507"/>
      <c r="S7" s="507"/>
      <c r="T7" s="507"/>
      <c r="U7" s="507"/>
      <c r="V7" s="507" t="s">
        <v>322</v>
      </c>
      <c r="W7" s="507"/>
      <c r="X7" s="507"/>
      <c r="Y7" s="507"/>
      <c r="Z7" s="507"/>
      <c r="AA7" s="507" t="s">
        <v>323</v>
      </c>
      <c r="AB7" s="507"/>
      <c r="AC7" s="507"/>
      <c r="AD7" s="507"/>
      <c r="AE7" s="508"/>
      <c r="AF7" s="509">
        <v>377</v>
      </c>
      <c r="AG7" s="510"/>
      <c r="AH7" s="510"/>
      <c r="AI7" s="510"/>
      <c r="AJ7" s="511"/>
      <c r="AK7" s="512"/>
      <c r="AL7" s="513"/>
      <c r="AM7" s="513"/>
      <c r="AN7" s="513"/>
      <c r="AO7" s="513"/>
      <c r="AP7" s="513" t="s">
        <v>324</v>
      </c>
      <c r="AQ7" s="513"/>
      <c r="AR7" s="513"/>
      <c r="AS7" s="513"/>
      <c r="AT7" s="513"/>
      <c r="AU7" s="514"/>
      <c r="AV7" s="514"/>
      <c r="AW7" s="514"/>
      <c r="AX7" s="514"/>
      <c r="AY7" s="515"/>
      <c r="AZ7" s="475"/>
      <c r="BA7" s="475"/>
      <c r="BB7" s="475"/>
      <c r="BC7" s="475"/>
      <c r="BD7" s="475"/>
      <c r="BE7" s="476"/>
      <c r="BF7" s="476"/>
      <c r="BG7" s="476"/>
      <c r="BH7" s="476"/>
      <c r="BI7" s="476"/>
      <c r="BJ7" s="476"/>
      <c r="BK7" s="476"/>
      <c r="BL7" s="476"/>
      <c r="BM7" s="476"/>
      <c r="BN7" s="476"/>
      <c r="BO7" s="476"/>
      <c r="BP7" s="476"/>
      <c r="BQ7" s="502">
        <v>1</v>
      </c>
      <c r="BR7" s="516"/>
      <c r="BS7" s="517"/>
      <c r="BT7" s="518"/>
      <c r="BU7" s="518"/>
      <c r="BV7" s="518"/>
      <c r="BW7" s="518"/>
      <c r="BX7" s="518"/>
      <c r="BY7" s="518"/>
      <c r="BZ7" s="518"/>
      <c r="CA7" s="518"/>
      <c r="CB7" s="518"/>
      <c r="CC7" s="518"/>
      <c r="CD7" s="518"/>
      <c r="CE7" s="518"/>
      <c r="CF7" s="518"/>
      <c r="CG7" s="519"/>
      <c r="CH7" s="520"/>
      <c r="CI7" s="521"/>
      <c r="CJ7" s="521"/>
      <c r="CK7" s="521"/>
      <c r="CL7" s="522"/>
      <c r="CM7" s="520"/>
      <c r="CN7" s="521"/>
      <c r="CO7" s="521"/>
      <c r="CP7" s="521"/>
      <c r="CQ7" s="522"/>
      <c r="CR7" s="520"/>
      <c r="CS7" s="521"/>
      <c r="CT7" s="521"/>
      <c r="CU7" s="521"/>
      <c r="CV7" s="522"/>
      <c r="CW7" s="520"/>
      <c r="CX7" s="521"/>
      <c r="CY7" s="521"/>
      <c r="CZ7" s="521"/>
      <c r="DA7" s="522"/>
      <c r="DB7" s="520"/>
      <c r="DC7" s="521"/>
      <c r="DD7" s="521"/>
      <c r="DE7" s="521"/>
      <c r="DF7" s="522"/>
      <c r="DG7" s="520"/>
      <c r="DH7" s="521"/>
      <c r="DI7" s="521"/>
      <c r="DJ7" s="521"/>
      <c r="DK7" s="522"/>
      <c r="DL7" s="520"/>
      <c r="DM7" s="521"/>
      <c r="DN7" s="521"/>
      <c r="DO7" s="521"/>
      <c r="DP7" s="522"/>
      <c r="DQ7" s="520"/>
      <c r="DR7" s="521"/>
      <c r="DS7" s="521"/>
      <c r="DT7" s="521"/>
      <c r="DU7" s="522"/>
      <c r="DV7" s="517"/>
      <c r="DW7" s="518"/>
      <c r="DX7" s="518"/>
      <c r="DY7" s="518"/>
      <c r="DZ7" s="523"/>
      <c r="EA7" s="478"/>
    </row>
    <row r="8" spans="1:131" s="479" customFormat="1" ht="26.25" customHeight="1" x14ac:dyDescent="0.15">
      <c r="A8" s="524">
        <v>2</v>
      </c>
      <c r="B8" s="525" t="s">
        <v>325</v>
      </c>
      <c r="C8" s="526"/>
      <c r="D8" s="526"/>
      <c r="E8" s="526"/>
      <c r="F8" s="526"/>
      <c r="G8" s="526"/>
      <c r="H8" s="526"/>
      <c r="I8" s="526"/>
      <c r="J8" s="526"/>
      <c r="K8" s="526"/>
      <c r="L8" s="526"/>
      <c r="M8" s="526"/>
      <c r="N8" s="526"/>
      <c r="O8" s="526"/>
      <c r="P8" s="527"/>
      <c r="Q8" s="528" t="s">
        <v>326</v>
      </c>
      <c r="R8" s="529"/>
      <c r="S8" s="529"/>
      <c r="T8" s="529"/>
      <c r="U8" s="529"/>
      <c r="V8" s="529" t="s">
        <v>327</v>
      </c>
      <c r="W8" s="529"/>
      <c r="X8" s="529"/>
      <c r="Y8" s="529"/>
      <c r="Z8" s="529"/>
      <c r="AA8" s="529" t="s">
        <v>328</v>
      </c>
      <c r="AB8" s="529"/>
      <c r="AC8" s="529"/>
      <c r="AD8" s="529"/>
      <c r="AE8" s="530"/>
      <c r="AF8" s="531">
        <v>5</v>
      </c>
      <c r="AG8" s="532"/>
      <c r="AH8" s="532"/>
      <c r="AI8" s="532"/>
      <c r="AJ8" s="533"/>
      <c r="AK8" s="534"/>
      <c r="AL8" s="535"/>
      <c r="AM8" s="535"/>
      <c r="AN8" s="535"/>
      <c r="AO8" s="535"/>
      <c r="AP8" s="535" t="s">
        <v>329</v>
      </c>
      <c r="AQ8" s="535"/>
      <c r="AR8" s="535"/>
      <c r="AS8" s="535"/>
      <c r="AT8" s="535"/>
      <c r="AU8" s="536"/>
      <c r="AV8" s="536"/>
      <c r="AW8" s="536"/>
      <c r="AX8" s="536"/>
      <c r="AY8" s="537"/>
      <c r="AZ8" s="475"/>
      <c r="BA8" s="475"/>
      <c r="BB8" s="475"/>
      <c r="BC8" s="475"/>
      <c r="BD8" s="475"/>
      <c r="BE8" s="476"/>
      <c r="BF8" s="476"/>
      <c r="BG8" s="476"/>
      <c r="BH8" s="476"/>
      <c r="BI8" s="476"/>
      <c r="BJ8" s="476"/>
      <c r="BK8" s="476"/>
      <c r="BL8" s="476"/>
      <c r="BM8" s="476"/>
      <c r="BN8" s="476"/>
      <c r="BO8" s="476"/>
      <c r="BP8" s="476"/>
      <c r="BQ8" s="524">
        <v>2</v>
      </c>
      <c r="BR8" s="538"/>
      <c r="BS8" s="539"/>
      <c r="BT8" s="540"/>
      <c r="BU8" s="540"/>
      <c r="BV8" s="540"/>
      <c r="BW8" s="540"/>
      <c r="BX8" s="540"/>
      <c r="BY8" s="540"/>
      <c r="BZ8" s="540"/>
      <c r="CA8" s="540"/>
      <c r="CB8" s="540"/>
      <c r="CC8" s="540"/>
      <c r="CD8" s="540"/>
      <c r="CE8" s="540"/>
      <c r="CF8" s="540"/>
      <c r="CG8" s="541"/>
      <c r="CH8" s="542"/>
      <c r="CI8" s="543"/>
      <c r="CJ8" s="543"/>
      <c r="CK8" s="543"/>
      <c r="CL8" s="544"/>
      <c r="CM8" s="542"/>
      <c r="CN8" s="543"/>
      <c r="CO8" s="543"/>
      <c r="CP8" s="543"/>
      <c r="CQ8" s="544"/>
      <c r="CR8" s="542"/>
      <c r="CS8" s="543"/>
      <c r="CT8" s="543"/>
      <c r="CU8" s="543"/>
      <c r="CV8" s="544"/>
      <c r="CW8" s="542"/>
      <c r="CX8" s="543"/>
      <c r="CY8" s="543"/>
      <c r="CZ8" s="543"/>
      <c r="DA8" s="544"/>
      <c r="DB8" s="542"/>
      <c r="DC8" s="543"/>
      <c r="DD8" s="543"/>
      <c r="DE8" s="543"/>
      <c r="DF8" s="544"/>
      <c r="DG8" s="542"/>
      <c r="DH8" s="543"/>
      <c r="DI8" s="543"/>
      <c r="DJ8" s="543"/>
      <c r="DK8" s="544"/>
      <c r="DL8" s="542"/>
      <c r="DM8" s="543"/>
      <c r="DN8" s="543"/>
      <c r="DO8" s="543"/>
      <c r="DP8" s="544"/>
      <c r="DQ8" s="542"/>
      <c r="DR8" s="543"/>
      <c r="DS8" s="543"/>
      <c r="DT8" s="543"/>
      <c r="DU8" s="544"/>
      <c r="DV8" s="539"/>
      <c r="DW8" s="540"/>
      <c r="DX8" s="540"/>
      <c r="DY8" s="540"/>
      <c r="DZ8" s="545"/>
      <c r="EA8" s="478"/>
    </row>
    <row r="9" spans="1:131" s="479" customFormat="1" ht="26.25" customHeight="1" x14ac:dyDescent="0.15">
      <c r="A9" s="524">
        <v>3</v>
      </c>
      <c r="B9" s="525"/>
      <c r="C9" s="526"/>
      <c r="D9" s="526"/>
      <c r="E9" s="526"/>
      <c r="F9" s="526"/>
      <c r="G9" s="526"/>
      <c r="H9" s="526"/>
      <c r="I9" s="526"/>
      <c r="J9" s="526"/>
      <c r="K9" s="526"/>
      <c r="L9" s="526"/>
      <c r="M9" s="526"/>
      <c r="N9" s="526"/>
      <c r="O9" s="526"/>
      <c r="P9" s="527"/>
      <c r="Q9" s="528"/>
      <c r="R9" s="529"/>
      <c r="S9" s="529"/>
      <c r="T9" s="529"/>
      <c r="U9" s="529"/>
      <c r="V9" s="529"/>
      <c r="W9" s="529"/>
      <c r="X9" s="529"/>
      <c r="Y9" s="529"/>
      <c r="Z9" s="529"/>
      <c r="AA9" s="529"/>
      <c r="AB9" s="529"/>
      <c r="AC9" s="529"/>
      <c r="AD9" s="529"/>
      <c r="AE9" s="530"/>
      <c r="AF9" s="531"/>
      <c r="AG9" s="532"/>
      <c r="AH9" s="532"/>
      <c r="AI9" s="532"/>
      <c r="AJ9" s="533"/>
      <c r="AK9" s="534"/>
      <c r="AL9" s="535"/>
      <c r="AM9" s="535"/>
      <c r="AN9" s="535"/>
      <c r="AO9" s="535"/>
      <c r="AP9" s="535"/>
      <c r="AQ9" s="535"/>
      <c r="AR9" s="535"/>
      <c r="AS9" s="535"/>
      <c r="AT9" s="535"/>
      <c r="AU9" s="536"/>
      <c r="AV9" s="536"/>
      <c r="AW9" s="536"/>
      <c r="AX9" s="536"/>
      <c r="AY9" s="537"/>
      <c r="AZ9" s="475"/>
      <c r="BA9" s="475"/>
      <c r="BB9" s="475"/>
      <c r="BC9" s="475"/>
      <c r="BD9" s="475"/>
      <c r="BE9" s="476"/>
      <c r="BF9" s="476"/>
      <c r="BG9" s="476"/>
      <c r="BH9" s="476"/>
      <c r="BI9" s="476"/>
      <c r="BJ9" s="476"/>
      <c r="BK9" s="476"/>
      <c r="BL9" s="476"/>
      <c r="BM9" s="476"/>
      <c r="BN9" s="476"/>
      <c r="BO9" s="476"/>
      <c r="BP9" s="476"/>
      <c r="BQ9" s="524">
        <v>3</v>
      </c>
      <c r="BR9" s="538"/>
      <c r="BS9" s="539"/>
      <c r="BT9" s="540"/>
      <c r="BU9" s="540"/>
      <c r="BV9" s="540"/>
      <c r="BW9" s="540"/>
      <c r="BX9" s="540"/>
      <c r="BY9" s="540"/>
      <c r="BZ9" s="540"/>
      <c r="CA9" s="540"/>
      <c r="CB9" s="540"/>
      <c r="CC9" s="540"/>
      <c r="CD9" s="540"/>
      <c r="CE9" s="540"/>
      <c r="CF9" s="540"/>
      <c r="CG9" s="541"/>
      <c r="CH9" s="542"/>
      <c r="CI9" s="543"/>
      <c r="CJ9" s="543"/>
      <c r="CK9" s="543"/>
      <c r="CL9" s="544"/>
      <c r="CM9" s="542"/>
      <c r="CN9" s="543"/>
      <c r="CO9" s="543"/>
      <c r="CP9" s="543"/>
      <c r="CQ9" s="544"/>
      <c r="CR9" s="542"/>
      <c r="CS9" s="543"/>
      <c r="CT9" s="543"/>
      <c r="CU9" s="543"/>
      <c r="CV9" s="544"/>
      <c r="CW9" s="542"/>
      <c r="CX9" s="543"/>
      <c r="CY9" s="543"/>
      <c r="CZ9" s="543"/>
      <c r="DA9" s="544"/>
      <c r="DB9" s="542"/>
      <c r="DC9" s="543"/>
      <c r="DD9" s="543"/>
      <c r="DE9" s="543"/>
      <c r="DF9" s="544"/>
      <c r="DG9" s="542"/>
      <c r="DH9" s="543"/>
      <c r="DI9" s="543"/>
      <c r="DJ9" s="543"/>
      <c r="DK9" s="544"/>
      <c r="DL9" s="542"/>
      <c r="DM9" s="543"/>
      <c r="DN9" s="543"/>
      <c r="DO9" s="543"/>
      <c r="DP9" s="544"/>
      <c r="DQ9" s="542"/>
      <c r="DR9" s="543"/>
      <c r="DS9" s="543"/>
      <c r="DT9" s="543"/>
      <c r="DU9" s="544"/>
      <c r="DV9" s="539"/>
      <c r="DW9" s="540"/>
      <c r="DX9" s="540"/>
      <c r="DY9" s="540"/>
      <c r="DZ9" s="545"/>
      <c r="EA9" s="478"/>
    </row>
    <row r="10" spans="1:131" s="479" customFormat="1" ht="26.25" customHeight="1" x14ac:dyDescent="0.15">
      <c r="A10" s="524">
        <v>4</v>
      </c>
      <c r="B10" s="525"/>
      <c r="C10" s="526"/>
      <c r="D10" s="526"/>
      <c r="E10" s="526"/>
      <c r="F10" s="526"/>
      <c r="G10" s="526"/>
      <c r="H10" s="526"/>
      <c r="I10" s="526"/>
      <c r="J10" s="526"/>
      <c r="K10" s="526"/>
      <c r="L10" s="526"/>
      <c r="M10" s="526"/>
      <c r="N10" s="526"/>
      <c r="O10" s="526"/>
      <c r="P10" s="527"/>
      <c r="Q10" s="528"/>
      <c r="R10" s="529"/>
      <c r="S10" s="529"/>
      <c r="T10" s="529"/>
      <c r="U10" s="529"/>
      <c r="V10" s="529"/>
      <c r="W10" s="529"/>
      <c r="X10" s="529"/>
      <c r="Y10" s="529"/>
      <c r="Z10" s="529"/>
      <c r="AA10" s="529"/>
      <c r="AB10" s="529"/>
      <c r="AC10" s="529"/>
      <c r="AD10" s="529"/>
      <c r="AE10" s="530"/>
      <c r="AF10" s="531"/>
      <c r="AG10" s="532"/>
      <c r="AH10" s="532"/>
      <c r="AI10" s="532"/>
      <c r="AJ10" s="533"/>
      <c r="AK10" s="534"/>
      <c r="AL10" s="535"/>
      <c r="AM10" s="535"/>
      <c r="AN10" s="535"/>
      <c r="AO10" s="535"/>
      <c r="AP10" s="535"/>
      <c r="AQ10" s="535"/>
      <c r="AR10" s="535"/>
      <c r="AS10" s="535"/>
      <c r="AT10" s="535"/>
      <c r="AU10" s="536"/>
      <c r="AV10" s="536"/>
      <c r="AW10" s="536"/>
      <c r="AX10" s="536"/>
      <c r="AY10" s="537"/>
      <c r="AZ10" s="475"/>
      <c r="BA10" s="475"/>
      <c r="BB10" s="475"/>
      <c r="BC10" s="475"/>
      <c r="BD10" s="475"/>
      <c r="BE10" s="476"/>
      <c r="BF10" s="476"/>
      <c r="BG10" s="476"/>
      <c r="BH10" s="476"/>
      <c r="BI10" s="476"/>
      <c r="BJ10" s="476"/>
      <c r="BK10" s="476"/>
      <c r="BL10" s="476"/>
      <c r="BM10" s="476"/>
      <c r="BN10" s="476"/>
      <c r="BO10" s="476"/>
      <c r="BP10" s="476"/>
      <c r="BQ10" s="524">
        <v>4</v>
      </c>
      <c r="BR10" s="538"/>
      <c r="BS10" s="539"/>
      <c r="BT10" s="540"/>
      <c r="BU10" s="540"/>
      <c r="BV10" s="540"/>
      <c r="BW10" s="540"/>
      <c r="BX10" s="540"/>
      <c r="BY10" s="540"/>
      <c r="BZ10" s="540"/>
      <c r="CA10" s="540"/>
      <c r="CB10" s="540"/>
      <c r="CC10" s="540"/>
      <c r="CD10" s="540"/>
      <c r="CE10" s="540"/>
      <c r="CF10" s="540"/>
      <c r="CG10" s="541"/>
      <c r="CH10" s="542"/>
      <c r="CI10" s="543"/>
      <c r="CJ10" s="543"/>
      <c r="CK10" s="543"/>
      <c r="CL10" s="544"/>
      <c r="CM10" s="542"/>
      <c r="CN10" s="543"/>
      <c r="CO10" s="543"/>
      <c r="CP10" s="543"/>
      <c r="CQ10" s="544"/>
      <c r="CR10" s="542"/>
      <c r="CS10" s="543"/>
      <c r="CT10" s="543"/>
      <c r="CU10" s="543"/>
      <c r="CV10" s="544"/>
      <c r="CW10" s="542"/>
      <c r="CX10" s="543"/>
      <c r="CY10" s="543"/>
      <c r="CZ10" s="543"/>
      <c r="DA10" s="544"/>
      <c r="DB10" s="542"/>
      <c r="DC10" s="543"/>
      <c r="DD10" s="543"/>
      <c r="DE10" s="543"/>
      <c r="DF10" s="544"/>
      <c r="DG10" s="542"/>
      <c r="DH10" s="543"/>
      <c r="DI10" s="543"/>
      <c r="DJ10" s="543"/>
      <c r="DK10" s="544"/>
      <c r="DL10" s="542"/>
      <c r="DM10" s="543"/>
      <c r="DN10" s="543"/>
      <c r="DO10" s="543"/>
      <c r="DP10" s="544"/>
      <c r="DQ10" s="542"/>
      <c r="DR10" s="543"/>
      <c r="DS10" s="543"/>
      <c r="DT10" s="543"/>
      <c r="DU10" s="544"/>
      <c r="DV10" s="539"/>
      <c r="DW10" s="540"/>
      <c r="DX10" s="540"/>
      <c r="DY10" s="540"/>
      <c r="DZ10" s="545"/>
      <c r="EA10" s="478"/>
    </row>
    <row r="11" spans="1:131" s="479" customFormat="1" ht="26.25" customHeight="1" x14ac:dyDescent="0.15">
      <c r="A11" s="524">
        <v>5</v>
      </c>
      <c r="B11" s="525"/>
      <c r="C11" s="526"/>
      <c r="D11" s="526"/>
      <c r="E11" s="526"/>
      <c r="F11" s="526"/>
      <c r="G11" s="526"/>
      <c r="H11" s="526"/>
      <c r="I11" s="526"/>
      <c r="J11" s="526"/>
      <c r="K11" s="526"/>
      <c r="L11" s="526"/>
      <c r="M11" s="526"/>
      <c r="N11" s="526"/>
      <c r="O11" s="526"/>
      <c r="P11" s="527"/>
      <c r="Q11" s="528"/>
      <c r="R11" s="529"/>
      <c r="S11" s="529"/>
      <c r="T11" s="529"/>
      <c r="U11" s="529"/>
      <c r="V11" s="529"/>
      <c r="W11" s="529"/>
      <c r="X11" s="529"/>
      <c r="Y11" s="529"/>
      <c r="Z11" s="529"/>
      <c r="AA11" s="529"/>
      <c r="AB11" s="529"/>
      <c r="AC11" s="529"/>
      <c r="AD11" s="529"/>
      <c r="AE11" s="530"/>
      <c r="AF11" s="531"/>
      <c r="AG11" s="532"/>
      <c r="AH11" s="532"/>
      <c r="AI11" s="532"/>
      <c r="AJ11" s="533"/>
      <c r="AK11" s="534"/>
      <c r="AL11" s="535"/>
      <c r="AM11" s="535"/>
      <c r="AN11" s="535"/>
      <c r="AO11" s="535"/>
      <c r="AP11" s="535"/>
      <c r="AQ11" s="535"/>
      <c r="AR11" s="535"/>
      <c r="AS11" s="535"/>
      <c r="AT11" s="535"/>
      <c r="AU11" s="536"/>
      <c r="AV11" s="536"/>
      <c r="AW11" s="536"/>
      <c r="AX11" s="536"/>
      <c r="AY11" s="537"/>
      <c r="AZ11" s="475"/>
      <c r="BA11" s="475"/>
      <c r="BB11" s="475"/>
      <c r="BC11" s="475"/>
      <c r="BD11" s="475"/>
      <c r="BE11" s="476"/>
      <c r="BF11" s="476"/>
      <c r="BG11" s="476"/>
      <c r="BH11" s="476"/>
      <c r="BI11" s="476"/>
      <c r="BJ11" s="476"/>
      <c r="BK11" s="476"/>
      <c r="BL11" s="476"/>
      <c r="BM11" s="476"/>
      <c r="BN11" s="476"/>
      <c r="BO11" s="476"/>
      <c r="BP11" s="476"/>
      <c r="BQ11" s="524">
        <v>5</v>
      </c>
      <c r="BR11" s="538"/>
      <c r="BS11" s="539"/>
      <c r="BT11" s="540"/>
      <c r="BU11" s="540"/>
      <c r="BV11" s="540"/>
      <c r="BW11" s="540"/>
      <c r="BX11" s="540"/>
      <c r="BY11" s="540"/>
      <c r="BZ11" s="540"/>
      <c r="CA11" s="540"/>
      <c r="CB11" s="540"/>
      <c r="CC11" s="540"/>
      <c r="CD11" s="540"/>
      <c r="CE11" s="540"/>
      <c r="CF11" s="540"/>
      <c r="CG11" s="541"/>
      <c r="CH11" s="542"/>
      <c r="CI11" s="543"/>
      <c r="CJ11" s="543"/>
      <c r="CK11" s="543"/>
      <c r="CL11" s="544"/>
      <c r="CM11" s="542"/>
      <c r="CN11" s="543"/>
      <c r="CO11" s="543"/>
      <c r="CP11" s="543"/>
      <c r="CQ11" s="544"/>
      <c r="CR11" s="542"/>
      <c r="CS11" s="543"/>
      <c r="CT11" s="543"/>
      <c r="CU11" s="543"/>
      <c r="CV11" s="544"/>
      <c r="CW11" s="542"/>
      <c r="CX11" s="543"/>
      <c r="CY11" s="543"/>
      <c r="CZ11" s="543"/>
      <c r="DA11" s="544"/>
      <c r="DB11" s="542"/>
      <c r="DC11" s="543"/>
      <c r="DD11" s="543"/>
      <c r="DE11" s="543"/>
      <c r="DF11" s="544"/>
      <c r="DG11" s="542"/>
      <c r="DH11" s="543"/>
      <c r="DI11" s="543"/>
      <c r="DJ11" s="543"/>
      <c r="DK11" s="544"/>
      <c r="DL11" s="542"/>
      <c r="DM11" s="543"/>
      <c r="DN11" s="543"/>
      <c r="DO11" s="543"/>
      <c r="DP11" s="544"/>
      <c r="DQ11" s="542"/>
      <c r="DR11" s="543"/>
      <c r="DS11" s="543"/>
      <c r="DT11" s="543"/>
      <c r="DU11" s="544"/>
      <c r="DV11" s="539"/>
      <c r="DW11" s="540"/>
      <c r="DX11" s="540"/>
      <c r="DY11" s="540"/>
      <c r="DZ11" s="545"/>
      <c r="EA11" s="478"/>
    </row>
    <row r="12" spans="1:131" s="479" customFormat="1" ht="26.25" customHeight="1" x14ac:dyDescent="0.15">
      <c r="A12" s="524">
        <v>6</v>
      </c>
      <c r="B12" s="525"/>
      <c r="C12" s="526"/>
      <c r="D12" s="526"/>
      <c r="E12" s="526"/>
      <c r="F12" s="526"/>
      <c r="G12" s="526"/>
      <c r="H12" s="526"/>
      <c r="I12" s="526"/>
      <c r="J12" s="526"/>
      <c r="K12" s="526"/>
      <c r="L12" s="526"/>
      <c r="M12" s="526"/>
      <c r="N12" s="526"/>
      <c r="O12" s="526"/>
      <c r="P12" s="527"/>
      <c r="Q12" s="528"/>
      <c r="R12" s="529"/>
      <c r="S12" s="529"/>
      <c r="T12" s="529"/>
      <c r="U12" s="529"/>
      <c r="V12" s="529"/>
      <c r="W12" s="529"/>
      <c r="X12" s="529"/>
      <c r="Y12" s="529"/>
      <c r="Z12" s="529"/>
      <c r="AA12" s="529"/>
      <c r="AB12" s="529"/>
      <c r="AC12" s="529"/>
      <c r="AD12" s="529"/>
      <c r="AE12" s="530"/>
      <c r="AF12" s="531"/>
      <c r="AG12" s="532"/>
      <c r="AH12" s="532"/>
      <c r="AI12" s="532"/>
      <c r="AJ12" s="533"/>
      <c r="AK12" s="534"/>
      <c r="AL12" s="535"/>
      <c r="AM12" s="535"/>
      <c r="AN12" s="535"/>
      <c r="AO12" s="535"/>
      <c r="AP12" s="535"/>
      <c r="AQ12" s="535"/>
      <c r="AR12" s="535"/>
      <c r="AS12" s="535"/>
      <c r="AT12" s="535"/>
      <c r="AU12" s="536"/>
      <c r="AV12" s="536"/>
      <c r="AW12" s="536"/>
      <c r="AX12" s="536"/>
      <c r="AY12" s="537"/>
      <c r="AZ12" s="475"/>
      <c r="BA12" s="475"/>
      <c r="BB12" s="475"/>
      <c r="BC12" s="475"/>
      <c r="BD12" s="475"/>
      <c r="BE12" s="476"/>
      <c r="BF12" s="476"/>
      <c r="BG12" s="476"/>
      <c r="BH12" s="476"/>
      <c r="BI12" s="476"/>
      <c r="BJ12" s="476"/>
      <c r="BK12" s="476"/>
      <c r="BL12" s="476"/>
      <c r="BM12" s="476"/>
      <c r="BN12" s="476"/>
      <c r="BO12" s="476"/>
      <c r="BP12" s="476"/>
      <c r="BQ12" s="524">
        <v>6</v>
      </c>
      <c r="BR12" s="538"/>
      <c r="BS12" s="539"/>
      <c r="BT12" s="540"/>
      <c r="BU12" s="540"/>
      <c r="BV12" s="540"/>
      <c r="BW12" s="540"/>
      <c r="BX12" s="540"/>
      <c r="BY12" s="540"/>
      <c r="BZ12" s="540"/>
      <c r="CA12" s="540"/>
      <c r="CB12" s="540"/>
      <c r="CC12" s="540"/>
      <c r="CD12" s="540"/>
      <c r="CE12" s="540"/>
      <c r="CF12" s="540"/>
      <c r="CG12" s="541"/>
      <c r="CH12" s="542"/>
      <c r="CI12" s="543"/>
      <c r="CJ12" s="543"/>
      <c r="CK12" s="543"/>
      <c r="CL12" s="544"/>
      <c r="CM12" s="542"/>
      <c r="CN12" s="543"/>
      <c r="CO12" s="543"/>
      <c r="CP12" s="543"/>
      <c r="CQ12" s="544"/>
      <c r="CR12" s="542"/>
      <c r="CS12" s="543"/>
      <c r="CT12" s="543"/>
      <c r="CU12" s="543"/>
      <c r="CV12" s="544"/>
      <c r="CW12" s="542"/>
      <c r="CX12" s="543"/>
      <c r="CY12" s="543"/>
      <c r="CZ12" s="543"/>
      <c r="DA12" s="544"/>
      <c r="DB12" s="542"/>
      <c r="DC12" s="543"/>
      <c r="DD12" s="543"/>
      <c r="DE12" s="543"/>
      <c r="DF12" s="544"/>
      <c r="DG12" s="542"/>
      <c r="DH12" s="543"/>
      <c r="DI12" s="543"/>
      <c r="DJ12" s="543"/>
      <c r="DK12" s="544"/>
      <c r="DL12" s="542"/>
      <c r="DM12" s="543"/>
      <c r="DN12" s="543"/>
      <c r="DO12" s="543"/>
      <c r="DP12" s="544"/>
      <c r="DQ12" s="542"/>
      <c r="DR12" s="543"/>
      <c r="DS12" s="543"/>
      <c r="DT12" s="543"/>
      <c r="DU12" s="544"/>
      <c r="DV12" s="539"/>
      <c r="DW12" s="540"/>
      <c r="DX12" s="540"/>
      <c r="DY12" s="540"/>
      <c r="DZ12" s="545"/>
      <c r="EA12" s="478"/>
    </row>
    <row r="13" spans="1:131" s="479" customFormat="1" ht="26.25" customHeight="1" x14ac:dyDescent="0.15">
      <c r="A13" s="524">
        <v>7</v>
      </c>
      <c r="B13" s="525"/>
      <c r="C13" s="526"/>
      <c r="D13" s="526"/>
      <c r="E13" s="526"/>
      <c r="F13" s="526"/>
      <c r="G13" s="526"/>
      <c r="H13" s="526"/>
      <c r="I13" s="526"/>
      <c r="J13" s="526"/>
      <c r="K13" s="526"/>
      <c r="L13" s="526"/>
      <c r="M13" s="526"/>
      <c r="N13" s="526"/>
      <c r="O13" s="526"/>
      <c r="P13" s="527"/>
      <c r="Q13" s="528"/>
      <c r="R13" s="529"/>
      <c r="S13" s="529"/>
      <c r="T13" s="529"/>
      <c r="U13" s="529"/>
      <c r="V13" s="529"/>
      <c r="W13" s="529"/>
      <c r="X13" s="529"/>
      <c r="Y13" s="529"/>
      <c r="Z13" s="529"/>
      <c r="AA13" s="529"/>
      <c r="AB13" s="529"/>
      <c r="AC13" s="529"/>
      <c r="AD13" s="529"/>
      <c r="AE13" s="530"/>
      <c r="AF13" s="531"/>
      <c r="AG13" s="532"/>
      <c r="AH13" s="532"/>
      <c r="AI13" s="532"/>
      <c r="AJ13" s="533"/>
      <c r="AK13" s="534"/>
      <c r="AL13" s="535"/>
      <c r="AM13" s="535"/>
      <c r="AN13" s="535"/>
      <c r="AO13" s="535"/>
      <c r="AP13" s="535"/>
      <c r="AQ13" s="535"/>
      <c r="AR13" s="535"/>
      <c r="AS13" s="535"/>
      <c r="AT13" s="535"/>
      <c r="AU13" s="536"/>
      <c r="AV13" s="536"/>
      <c r="AW13" s="536"/>
      <c r="AX13" s="536"/>
      <c r="AY13" s="537"/>
      <c r="AZ13" s="475"/>
      <c r="BA13" s="475"/>
      <c r="BB13" s="475"/>
      <c r="BC13" s="475"/>
      <c r="BD13" s="475"/>
      <c r="BE13" s="476"/>
      <c r="BF13" s="476"/>
      <c r="BG13" s="476"/>
      <c r="BH13" s="476"/>
      <c r="BI13" s="476"/>
      <c r="BJ13" s="476"/>
      <c r="BK13" s="476"/>
      <c r="BL13" s="476"/>
      <c r="BM13" s="476"/>
      <c r="BN13" s="476"/>
      <c r="BO13" s="476"/>
      <c r="BP13" s="476"/>
      <c r="BQ13" s="524">
        <v>7</v>
      </c>
      <c r="BR13" s="538"/>
      <c r="BS13" s="539"/>
      <c r="BT13" s="540"/>
      <c r="BU13" s="540"/>
      <c r="BV13" s="540"/>
      <c r="BW13" s="540"/>
      <c r="BX13" s="540"/>
      <c r="BY13" s="540"/>
      <c r="BZ13" s="540"/>
      <c r="CA13" s="540"/>
      <c r="CB13" s="540"/>
      <c r="CC13" s="540"/>
      <c r="CD13" s="540"/>
      <c r="CE13" s="540"/>
      <c r="CF13" s="540"/>
      <c r="CG13" s="541"/>
      <c r="CH13" s="542"/>
      <c r="CI13" s="543"/>
      <c r="CJ13" s="543"/>
      <c r="CK13" s="543"/>
      <c r="CL13" s="544"/>
      <c r="CM13" s="542"/>
      <c r="CN13" s="543"/>
      <c r="CO13" s="543"/>
      <c r="CP13" s="543"/>
      <c r="CQ13" s="544"/>
      <c r="CR13" s="542"/>
      <c r="CS13" s="543"/>
      <c r="CT13" s="543"/>
      <c r="CU13" s="543"/>
      <c r="CV13" s="544"/>
      <c r="CW13" s="542"/>
      <c r="CX13" s="543"/>
      <c r="CY13" s="543"/>
      <c r="CZ13" s="543"/>
      <c r="DA13" s="544"/>
      <c r="DB13" s="542"/>
      <c r="DC13" s="543"/>
      <c r="DD13" s="543"/>
      <c r="DE13" s="543"/>
      <c r="DF13" s="544"/>
      <c r="DG13" s="542"/>
      <c r="DH13" s="543"/>
      <c r="DI13" s="543"/>
      <c r="DJ13" s="543"/>
      <c r="DK13" s="544"/>
      <c r="DL13" s="542"/>
      <c r="DM13" s="543"/>
      <c r="DN13" s="543"/>
      <c r="DO13" s="543"/>
      <c r="DP13" s="544"/>
      <c r="DQ13" s="542"/>
      <c r="DR13" s="543"/>
      <c r="DS13" s="543"/>
      <c r="DT13" s="543"/>
      <c r="DU13" s="544"/>
      <c r="DV13" s="539"/>
      <c r="DW13" s="540"/>
      <c r="DX13" s="540"/>
      <c r="DY13" s="540"/>
      <c r="DZ13" s="545"/>
      <c r="EA13" s="478"/>
    </row>
    <row r="14" spans="1:131" s="479" customFormat="1" ht="26.25" customHeight="1" x14ac:dyDescent="0.15">
      <c r="A14" s="524">
        <v>8</v>
      </c>
      <c r="B14" s="525"/>
      <c r="C14" s="526"/>
      <c r="D14" s="526"/>
      <c r="E14" s="526"/>
      <c r="F14" s="526"/>
      <c r="G14" s="526"/>
      <c r="H14" s="526"/>
      <c r="I14" s="526"/>
      <c r="J14" s="526"/>
      <c r="K14" s="526"/>
      <c r="L14" s="526"/>
      <c r="M14" s="526"/>
      <c r="N14" s="526"/>
      <c r="O14" s="526"/>
      <c r="P14" s="527"/>
      <c r="Q14" s="528"/>
      <c r="R14" s="529"/>
      <c r="S14" s="529"/>
      <c r="T14" s="529"/>
      <c r="U14" s="529"/>
      <c r="V14" s="529"/>
      <c r="W14" s="529"/>
      <c r="X14" s="529"/>
      <c r="Y14" s="529"/>
      <c r="Z14" s="529"/>
      <c r="AA14" s="529"/>
      <c r="AB14" s="529"/>
      <c r="AC14" s="529"/>
      <c r="AD14" s="529"/>
      <c r="AE14" s="530"/>
      <c r="AF14" s="531"/>
      <c r="AG14" s="532"/>
      <c r="AH14" s="532"/>
      <c r="AI14" s="532"/>
      <c r="AJ14" s="533"/>
      <c r="AK14" s="534"/>
      <c r="AL14" s="535"/>
      <c r="AM14" s="535"/>
      <c r="AN14" s="535"/>
      <c r="AO14" s="535"/>
      <c r="AP14" s="535"/>
      <c r="AQ14" s="535"/>
      <c r="AR14" s="535"/>
      <c r="AS14" s="535"/>
      <c r="AT14" s="535"/>
      <c r="AU14" s="536"/>
      <c r="AV14" s="536"/>
      <c r="AW14" s="536"/>
      <c r="AX14" s="536"/>
      <c r="AY14" s="537"/>
      <c r="AZ14" s="475"/>
      <c r="BA14" s="475"/>
      <c r="BB14" s="475"/>
      <c r="BC14" s="475"/>
      <c r="BD14" s="475"/>
      <c r="BE14" s="476"/>
      <c r="BF14" s="476"/>
      <c r="BG14" s="476"/>
      <c r="BH14" s="476"/>
      <c r="BI14" s="476"/>
      <c r="BJ14" s="476"/>
      <c r="BK14" s="476"/>
      <c r="BL14" s="476"/>
      <c r="BM14" s="476"/>
      <c r="BN14" s="476"/>
      <c r="BO14" s="476"/>
      <c r="BP14" s="476"/>
      <c r="BQ14" s="524">
        <v>8</v>
      </c>
      <c r="BR14" s="538"/>
      <c r="BS14" s="539"/>
      <c r="BT14" s="540"/>
      <c r="BU14" s="540"/>
      <c r="BV14" s="540"/>
      <c r="BW14" s="540"/>
      <c r="BX14" s="540"/>
      <c r="BY14" s="540"/>
      <c r="BZ14" s="540"/>
      <c r="CA14" s="540"/>
      <c r="CB14" s="540"/>
      <c r="CC14" s="540"/>
      <c r="CD14" s="540"/>
      <c r="CE14" s="540"/>
      <c r="CF14" s="540"/>
      <c r="CG14" s="541"/>
      <c r="CH14" s="542"/>
      <c r="CI14" s="543"/>
      <c r="CJ14" s="543"/>
      <c r="CK14" s="543"/>
      <c r="CL14" s="544"/>
      <c r="CM14" s="542"/>
      <c r="CN14" s="543"/>
      <c r="CO14" s="543"/>
      <c r="CP14" s="543"/>
      <c r="CQ14" s="544"/>
      <c r="CR14" s="542"/>
      <c r="CS14" s="543"/>
      <c r="CT14" s="543"/>
      <c r="CU14" s="543"/>
      <c r="CV14" s="544"/>
      <c r="CW14" s="542"/>
      <c r="CX14" s="543"/>
      <c r="CY14" s="543"/>
      <c r="CZ14" s="543"/>
      <c r="DA14" s="544"/>
      <c r="DB14" s="542"/>
      <c r="DC14" s="543"/>
      <c r="DD14" s="543"/>
      <c r="DE14" s="543"/>
      <c r="DF14" s="544"/>
      <c r="DG14" s="542"/>
      <c r="DH14" s="543"/>
      <c r="DI14" s="543"/>
      <c r="DJ14" s="543"/>
      <c r="DK14" s="544"/>
      <c r="DL14" s="542"/>
      <c r="DM14" s="543"/>
      <c r="DN14" s="543"/>
      <c r="DO14" s="543"/>
      <c r="DP14" s="544"/>
      <c r="DQ14" s="542"/>
      <c r="DR14" s="543"/>
      <c r="DS14" s="543"/>
      <c r="DT14" s="543"/>
      <c r="DU14" s="544"/>
      <c r="DV14" s="539"/>
      <c r="DW14" s="540"/>
      <c r="DX14" s="540"/>
      <c r="DY14" s="540"/>
      <c r="DZ14" s="545"/>
      <c r="EA14" s="478"/>
    </row>
    <row r="15" spans="1:131" s="479" customFormat="1" ht="26.25" customHeight="1" x14ac:dyDescent="0.15">
      <c r="A15" s="524">
        <v>9</v>
      </c>
      <c r="B15" s="525"/>
      <c r="C15" s="526"/>
      <c r="D15" s="526"/>
      <c r="E15" s="526"/>
      <c r="F15" s="526"/>
      <c r="G15" s="526"/>
      <c r="H15" s="526"/>
      <c r="I15" s="526"/>
      <c r="J15" s="526"/>
      <c r="K15" s="526"/>
      <c r="L15" s="526"/>
      <c r="M15" s="526"/>
      <c r="N15" s="526"/>
      <c r="O15" s="526"/>
      <c r="P15" s="527"/>
      <c r="Q15" s="528"/>
      <c r="R15" s="529"/>
      <c r="S15" s="529"/>
      <c r="T15" s="529"/>
      <c r="U15" s="529"/>
      <c r="V15" s="529"/>
      <c r="W15" s="529"/>
      <c r="X15" s="529"/>
      <c r="Y15" s="529"/>
      <c r="Z15" s="529"/>
      <c r="AA15" s="529"/>
      <c r="AB15" s="529"/>
      <c r="AC15" s="529"/>
      <c r="AD15" s="529"/>
      <c r="AE15" s="530"/>
      <c r="AF15" s="531"/>
      <c r="AG15" s="532"/>
      <c r="AH15" s="532"/>
      <c r="AI15" s="532"/>
      <c r="AJ15" s="533"/>
      <c r="AK15" s="534"/>
      <c r="AL15" s="535"/>
      <c r="AM15" s="535"/>
      <c r="AN15" s="535"/>
      <c r="AO15" s="535"/>
      <c r="AP15" s="535"/>
      <c r="AQ15" s="535"/>
      <c r="AR15" s="535"/>
      <c r="AS15" s="535"/>
      <c r="AT15" s="535"/>
      <c r="AU15" s="536"/>
      <c r="AV15" s="536"/>
      <c r="AW15" s="536"/>
      <c r="AX15" s="536"/>
      <c r="AY15" s="537"/>
      <c r="AZ15" s="475"/>
      <c r="BA15" s="475"/>
      <c r="BB15" s="475"/>
      <c r="BC15" s="475"/>
      <c r="BD15" s="475"/>
      <c r="BE15" s="476"/>
      <c r="BF15" s="476"/>
      <c r="BG15" s="476"/>
      <c r="BH15" s="476"/>
      <c r="BI15" s="476"/>
      <c r="BJ15" s="476"/>
      <c r="BK15" s="476"/>
      <c r="BL15" s="476"/>
      <c r="BM15" s="476"/>
      <c r="BN15" s="476"/>
      <c r="BO15" s="476"/>
      <c r="BP15" s="476"/>
      <c r="BQ15" s="524">
        <v>9</v>
      </c>
      <c r="BR15" s="538"/>
      <c r="BS15" s="539"/>
      <c r="BT15" s="540"/>
      <c r="BU15" s="540"/>
      <c r="BV15" s="540"/>
      <c r="BW15" s="540"/>
      <c r="BX15" s="540"/>
      <c r="BY15" s="540"/>
      <c r="BZ15" s="540"/>
      <c r="CA15" s="540"/>
      <c r="CB15" s="540"/>
      <c r="CC15" s="540"/>
      <c r="CD15" s="540"/>
      <c r="CE15" s="540"/>
      <c r="CF15" s="540"/>
      <c r="CG15" s="541"/>
      <c r="CH15" s="542"/>
      <c r="CI15" s="543"/>
      <c r="CJ15" s="543"/>
      <c r="CK15" s="543"/>
      <c r="CL15" s="544"/>
      <c r="CM15" s="542"/>
      <c r="CN15" s="543"/>
      <c r="CO15" s="543"/>
      <c r="CP15" s="543"/>
      <c r="CQ15" s="544"/>
      <c r="CR15" s="542"/>
      <c r="CS15" s="543"/>
      <c r="CT15" s="543"/>
      <c r="CU15" s="543"/>
      <c r="CV15" s="544"/>
      <c r="CW15" s="542"/>
      <c r="CX15" s="543"/>
      <c r="CY15" s="543"/>
      <c r="CZ15" s="543"/>
      <c r="DA15" s="544"/>
      <c r="DB15" s="542"/>
      <c r="DC15" s="543"/>
      <c r="DD15" s="543"/>
      <c r="DE15" s="543"/>
      <c r="DF15" s="544"/>
      <c r="DG15" s="542"/>
      <c r="DH15" s="543"/>
      <c r="DI15" s="543"/>
      <c r="DJ15" s="543"/>
      <c r="DK15" s="544"/>
      <c r="DL15" s="542"/>
      <c r="DM15" s="543"/>
      <c r="DN15" s="543"/>
      <c r="DO15" s="543"/>
      <c r="DP15" s="544"/>
      <c r="DQ15" s="542"/>
      <c r="DR15" s="543"/>
      <c r="DS15" s="543"/>
      <c r="DT15" s="543"/>
      <c r="DU15" s="544"/>
      <c r="DV15" s="539"/>
      <c r="DW15" s="540"/>
      <c r="DX15" s="540"/>
      <c r="DY15" s="540"/>
      <c r="DZ15" s="545"/>
      <c r="EA15" s="478"/>
    </row>
    <row r="16" spans="1:131" s="479" customFormat="1" ht="26.25" customHeight="1" x14ac:dyDescent="0.15">
      <c r="A16" s="524">
        <v>10</v>
      </c>
      <c r="B16" s="525"/>
      <c r="C16" s="526"/>
      <c r="D16" s="526"/>
      <c r="E16" s="526"/>
      <c r="F16" s="526"/>
      <c r="G16" s="526"/>
      <c r="H16" s="526"/>
      <c r="I16" s="526"/>
      <c r="J16" s="526"/>
      <c r="K16" s="526"/>
      <c r="L16" s="526"/>
      <c r="M16" s="526"/>
      <c r="N16" s="526"/>
      <c r="O16" s="526"/>
      <c r="P16" s="527"/>
      <c r="Q16" s="528"/>
      <c r="R16" s="529"/>
      <c r="S16" s="529"/>
      <c r="T16" s="529"/>
      <c r="U16" s="529"/>
      <c r="V16" s="529"/>
      <c r="W16" s="529"/>
      <c r="X16" s="529"/>
      <c r="Y16" s="529"/>
      <c r="Z16" s="529"/>
      <c r="AA16" s="529"/>
      <c r="AB16" s="529"/>
      <c r="AC16" s="529"/>
      <c r="AD16" s="529"/>
      <c r="AE16" s="530"/>
      <c r="AF16" s="531"/>
      <c r="AG16" s="532"/>
      <c r="AH16" s="532"/>
      <c r="AI16" s="532"/>
      <c r="AJ16" s="533"/>
      <c r="AK16" s="534"/>
      <c r="AL16" s="535"/>
      <c r="AM16" s="535"/>
      <c r="AN16" s="535"/>
      <c r="AO16" s="535"/>
      <c r="AP16" s="535"/>
      <c r="AQ16" s="535"/>
      <c r="AR16" s="535"/>
      <c r="AS16" s="535"/>
      <c r="AT16" s="535"/>
      <c r="AU16" s="536"/>
      <c r="AV16" s="536"/>
      <c r="AW16" s="536"/>
      <c r="AX16" s="536"/>
      <c r="AY16" s="537"/>
      <c r="AZ16" s="475"/>
      <c r="BA16" s="475"/>
      <c r="BB16" s="475"/>
      <c r="BC16" s="475"/>
      <c r="BD16" s="475"/>
      <c r="BE16" s="476"/>
      <c r="BF16" s="476"/>
      <c r="BG16" s="476"/>
      <c r="BH16" s="476"/>
      <c r="BI16" s="476"/>
      <c r="BJ16" s="476"/>
      <c r="BK16" s="476"/>
      <c r="BL16" s="476"/>
      <c r="BM16" s="476"/>
      <c r="BN16" s="476"/>
      <c r="BO16" s="476"/>
      <c r="BP16" s="476"/>
      <c r="BQ16" s="524">
        <v>10</v>
      </c>
      <c r="BR16" s="538"/>
      <c r="BS16" s="539"/>
      <c r="BT16" s="540"/>
      <c r="BU16" s="540"/>
      <c r="BV16" s="540"/>
      <c r="BW16" s="540"/>
      <c r="BX16" s="540"/>
      <c r="BY16" s="540"/>
      <c r="BZ16" s="540"/>
      <c r="CA16" s="540"/>
      <c r="CB16" s="540"/>
      <c r="CC16" s="540"/>
      <c r="CD16" s="540"/>
      <c r="CE16" s="540"/>
      <c r="CF16" s="540"/>
      <c r="CG16" s="541"/>
      <c r="CH16" s="542"/>
      <c r="CI16" s="543"/>
      <c r="CJ16" s="543"/>
      <c r="CK16" s="543"/>
      <c r="CL16" s="544"/>
      <c r="CM16" s="542"/>
      <c r="CN16" s="543"/>
      <c r="CO16" s="543"/>
      <c r="CP16" s="543"/>
      <c r="CQ16" s="544"/>
      <c r="CR16" s="542"/>
      <c r="CS16" s="543"/>
      <c r="CT16" s="543"/>
      <c r="CU16" s="543"/>
      <c r="CV16" s="544"/>
      <c r="CW16" s="542"/>
      <c r="CX16" s="543"/>
      <c r="CY16" s="543"/>
      <c r="CZ16" s="543"/>
      <c r="DA16" s="544"/>
      <c r="DB16" s="542"/>
      <c r="DC16" s="543"/>
      <c r="DD16" s="543"/>
      <c r="DE16" s="543"/>
      <c r="DF16" s="544"/>
      <c r="DG16" s="542"/>
      <c r="DH16" s="543"/>
      <c r="DI16" s="543"/>
      <c r="DJ16" s="543"/>
      <c r="DK16" s="544"/>
      <c r="DL16" s="542"/>
      <c r="DM16" s="543"/>
      <c r="DN16" s="543"/>
      <c r="DO16" s="543"/>
      <c r="DP16" s="544"/>
      <c r="DQ16" s="542"/>
      <c r="DR16" s="543"/>
      <c r="DS16" s="543"/>
      <c r="DT16" s="543"/>
      <c r="DU16" s="544"/>
      <c r="DV16" s="539"/>
      <c r="DW16" s="540"/>
      <c r="DX16" s="540"/>
      <c r="DY16" s="540"/>
      <c r="DZ16" s="545"/>
      <c r="EA16" s="478"/>
    </row>
    <row r="17" spans="1:131" s="479" customFormat="1" ht="26.25" customHeight="1" x14ac:dyDescent="0.15">
      <c r="A17" s="524">
        <v>11</v>
      </c>
      <c r="B17" s="525"/>
      <c r="C17" s="526"/>
      <c r="D17" s="526"/>
      <c r="E17" s="526"/>
      <c r="F17" s="526"/>
      <c r="G17" s="526"/>
      <c r="H17" s="526"/>
      <c r="I17" s="526"/>
      <c r="J17" s="526"/>
      <c r="K17" s="526"/>
      <c r="L17" s="526"/>
      <c r="M17" s="526"/>
      <c r="N17" s="526"/>
      <c r="O17" s="526"/>
      <c r="P17" s="527"/>
      <c r="Q17" s="528"/>
      <c r="R17" s="529"/>
      <c r="S17" s="529"/>
      <c r="T17" s="529"/>
      <c r="U17" s="529"/>
      <c r="V17" s="529"/>
      <c r="W17" s="529"/>
      <c r="X17" s="529"/>
      <c r="Y17" s="529"/>
      <c r="Z17" s="529"/>
      <c r="AA17" s="529"/>
      <c r="AB17" s="529"/>
      <c r="AC17" s="529"/>
      <c r="AD17" s="529"/>
      <c r="AE17" s="530"/>
      <c r="AF17" s="531"/>
      <c r="AG17" s="532"/>
      <c r="AH17" s="532"/>
      <c r="AI17" s="532"/>
      <c r="AJ17" s="533"/>
      <c r="AK17" s="534"/>
      <c r="AL17" s="535"/>
      <c r="AM17" s="535"/>
      <c r="AN17" s="535"/>
      <c r="AO17" s="535"/>
      <c r="AP17" s="535"/>
      <c r="AQ17" s="535"/>
      <c r="AR17" s="535"/>
      <c r="AS17" s="535"/>
      <c r="AT17" s="535"/>
      <c r="AU17" s="536"/>
      <c r="AV17" s="536"/>
      <c r="AW17" s="536"/>
      <c r="AX17" s="536"/>
      <c r="AY17" s="537"/>
      <c r="AZ17" s="475"/>
      <c r="BA17" s="475"/>
      <c r="BB17" s="475"/>
      <c r="BC17" s="475"/>
      <c r="BD17" s="475"/>
      <c r="BE17" s="476"/>
      <c r="BF17" s="476"/>
      <c r="BG17" s="476"/>
      <c r="BH17" s="476"/>
      <c r="BI17" s="476"/>
      <c r="BJ17" s="476"/>
      <c r="BK17" s="476"/>
      <c r="BL17" s="476"/>
      <c r="BM17" s="476"/>
      <c r="BN17" s="476"/>
      <c r="BO17" s="476"/>
      <c r="BP17" s="476"/>
      <c r="BQ17" s="524">
        <v>11</v>
      </c>
      <c r="BR17" s="538"/>
      <c r="BS17" s="539"/>
      <c r="BT17" s="540"/>
      <c r="BU17" s="540"/>
      <c r="BV17" s="540"/>
      <c r="BW17" s="540"/>
      <c r="BX17" s="540"/>
      <c r="BY17" s="540"/>
      <c r="BZ17" s="540"/>
      <c r="CA17" s="540"/>
      <c r="CB17" s="540"/>
      <c r="CC17" s="540"/>
      <c r="CD17" s="540"/>
      <c r="CE17" s="540"/>
      <c r="CF17" s="540"/>
      <c r="CG17" s="541"/>
      <c r="CH17" s="542"/>
      <c r="CI17" s="543"/>
      <c r="CJ17" s="543"/>
      <c r="CK17" s="543"/>
      <c r="CL17" s="544"/>
      <c r="CM17" s="542"/>
      <c r="CN17" s="543"/>
      <c r="CO17" s="543"/>
      <c r="CP17" s="543"/>
      <c r="CQ17" s="544"/>
      <c r="CR17" s="542"/>
      <c r="CS17" s="543"/>
      <c r="CT17" s="543"/>
      <c r="CU17" s="543"/>
      <c r="CV17" s="544"/>
      <c r="CW17" s="542"/>
      <c r="CX17" s="543"/>
      <c r="CY17" s="543"/>
      <c r="CZ17" s="543"/>
      <c r="DA17" s="544"/>
      <c r="DB17" s="542"/>
      <c r="DC17" s="543"/>
      <c r="DD17" s="543"/>
      <c r="DE17" s="543"/>
      <c r="DF17" s="544"/>
      <c r="DG17" s="542"/>
      <c r="DH17" s="543"/>
      <c r="DI17" s="543"/>
      <c r="DJ17" s="543"/>
      <c r="DK17" s="544"/>
      <c r="DL17" s="542"/>
      <c r="DM17" s="543"/>
      <c r="DN17" s="543"/>
      <c r="DO17" s="543"/>
      <c r="DP17" s="544"/>
      <c r="DQ17" s="542"/>
      <c r="DR17" s="543"/>
      <c r="DS17" s="543"/>
      <c r="DT17" s="543"/>
      <c r="DU17" s="544"/>
      <c r="DV17" s="539"/>
      <c r="DW17" s="540"/>
      <c r="DX17" s="540"/>
      <c r="DY17" s="540"/>
      <c r="DZ17" s="545"/>
      <c r="EA17" s="478"/>
    </row>
    <row r="18" spans="1:131" s="479" customFormat="1" ht="26.25" customHeight="1" x14ac:dyDescent="0.15">
      <c r="A18" s="524">
        <v>12</v>
      </c>
      <c r="B18" s="525"/>
      <c r="C18" s="526"/>
      <c r="D18" s="526"/>
      <c r="E18" s="526"/>
      <c r="F18" s="526"/>
      <c r="G18" s="526"/>
      <c r="H18" s="526"/>
      <c r="I18" s="526"/>
      <c r="J18" s="526"/>
      <c r="K18" s="526"/>
      <c r="L18" s="526"/>
      <c r="M18" s="526"/>
      <c r="N18" s="526"/>
      <c r="O18" s="526"/>
      <c r="P18" s="527"/>
      <c r="Q18" s="528"/>
      <c r="R18" s="529"/>
      <c r="S18" s="529"/>
      <c r="T18" s="529"/>
      <c r="U18" s="529"/>
      <c r="V18" s="529"/>
      <c r="W18" s="529"/>
      <c r="X18" s="529"/>
      <c r="Y18" s="529"/>
      <c r="Z18" s="529"/>
      <c r="AA18" s="529"/>
      <c r="AB18" s="529"/>
      <c r="AC18" s="529"/>
      <c r="AD18" s="529"/>
      <c r="AE18" s="530"/>
      <c r="AF18" s="531"/>
      <c r="AG18" s="532"/>
      <c r="AH18" s="532"/>
      <c r="AI18" s="532"/>
      <c r="AJ18" s="533"/>
      <c r="AK18" s="534"/>
      <c r="AL18" s="535"/>
      <c r="AM18" s="535"/>
      <c r="AN18" s="535"/>
      <c r="AO18" s="535"/>
      <c r="AP18" s="535"/>
      <c r="AQ18" s="535"/>
      <c r="AR18" s="535"/>
      <c r="AS18" s="535"/>
      <c r="AT18" s="535"/>
      <c r="AU18" s="536"/>
      <c r="AV18" s="536"/>
      <c r="AW18" s="536"/>
      <c r="AX18" s="536"/>
      <c r="AY18" s="537"/>
      <c r="AZ18" s="475"/>
      <c r="BA18" s="475"/>
      <c r="BB18" s="475"/>
      <c r="BC18" s="475"/>
      <c r="BD18" s="475"/>
      <c r="BE18" s="476"/>
      <c r="BF18" s="476"/>
      <c r="BG18" s="476"/>
      <c r="BH18" s="476"/>
      <c r="BI18" s="476"/>
      <c r="BJ18" s="476"/>
      <c r="BK18" s="476"/>
      <c r="BL18" s="476"/>
      <c r="BM18" s="476"/>
      <c r="BN18" s="476"/>
      <c r="BO18" s="476"/>
      <c r="BP18" s="476"/>
      <c r="BQ18" s="524">
        <v>12</v>
      </c>
      <c r="BR18" s="538"/>
      <c r="BS18" s="539"/>
      <c r="BT18" s="540"/>
      <c r="BU18" s="540"/>
      <c r="BV18" s="540"/>
      <c r="BW18" s="540"/>
      <c r="BX18" s="540"/>
      <c r="BY18" s="540"/>
      <c r="BZ18" s="540"/>
      <c r="CA18" s="540"/>
      <c r="CB18" s="540"/>
      <c r="CC18" s="540"/>
      <c r="CD18" s="540"/>
      <c r="CE18" s="540"/>
      <c r="CF18" s="540"/>
      <c r="CG18" s="541"/>
      <c r="CH18" s="542"/>
      <c r="CI18" s="543"/>
      <c r="CJ18" s="543"/>
      <c r="CK18" s="543"/>
      <c r="CL18" s="544"/>
      <c r="CM18" s="542"/>
      <c r="CN18" s="543"/>
      <c r="CO18" s="543"/>
      <c r="CP18" s="543"/>
      <c r="CQ18" s="544"/>
      <c r="CR18" s="542"/>
      <c r="CS18" s="543"/>
      <c r="CT18" s="543"/>
      <c r="CU18" s="543"/>
      <c r="CV18" s="544"/>
      <c r="CW18" s="542"/>
      <c r="CX18" s="543"/>
      <c r="CY18" s="543"/>
      <c r="CZ18" s="543"/>
      <c r="DA18" s="544"/>
      <c r="DB18" s="542"/>
      <c r="DC18" s="543"/>
      <c r="DD18" s="543"/>
      <c r="DE18" s="543"/>
      <c r="DF18" s="544"/>
      <c r="DG18" s="542"/>
      <c r="DH18" s="543"/>
      <c r="DI18" s="543"/>
      <c r="DJ18" s="543"/>
      <c r="DK18" s="544"/>
      <c r="DL18" s="542"/>
      <c r="DM18" s="543"/>
      <c r="DN18" s="543"/>
      <c r="DO18" s="543"/>
      <c r="DP18" s="544"/>
      <c r="DQ18" s="542"/>
      <c r="DR18" s="543"/>
      <c r="DS18" s="543"/>
      <c r="DT18" s="543"/>
      <c r="DU18" s="544"/>
      <c r="DV18" s="539"/>
      <c r="DW18" s="540"/>
      <c r="DX18" s="540"/>
      <c r="DY18" s="540"/>
      <c r="DZ18" s="545"/>
      <c r="EA18" s="478"/>
    </row>
    <row r="19" spans="1:131" s="479" customFormat="1" ht="26.25" customHeight="1" x14ac:dyDescent="0.15">
      <c r="A19" s="524">
        <v>13</v>
      </c>
      <c r="B19" s="525"/>
      <c r="C19" s="526"/>
      <c r="D19" s="526"/>
      <c r="E19" s="526"/>
      <c r="F19" s="526"/>
      <c r="G19" s="526"/>
      <c r="H19" s="526"/>
      <c r="I19" s="526"/>
      <c r="J19" s="526"/>
      <c r="K19" s="526"/>
      <c r="L19" s="526"/>
      <c r="M19" s="526"/>
      <c r="N19" s="526"/>
      <c r="O19" s="526"/>
      <c r="P19" s="527"/>
      <c r="Q19" s="528"/>
      <c r="R19" s="529"/>
      <c r="S19" s="529"/>
      <c r="T19" s="529"/>
      <c r="U19" s="529"/>
      <c r="V19" s="529"/>
      <c r="W19" s="529"/>
      <c r="X19" s="529"/>
      <c r="Y19" s="529"/>
      <c r="Z19" s="529"/>
      <c r="AA19" s="529"/>
      <c r="AB19" s="529"/>
      <c r="AC19" s="529"/>
      <c r="AD19" s="529"/>
      <c r="AE19" s="530"/>
      <c r="AF19" s="531"/>
      <c r="AG19" s="532"/>
      <c r="AH19" s="532"/>
      <c r="AI19" s="532"/>
      <c r="AJ19" s="533"/>
      <c r="AK19" s="534"/>
      <c r="AL19" s="535"/>
      <c r="AM19" s="535"/>
      <c r="AN19" s="535"/>
      <c r="AO19" s="535"/>
      <c r="AP19" s="535"/>
      <c r="AQ19" s="535"/>
      <c r="AR19" s="535"/>
      <c r="AS19" s="535"/>
      <c r="AT19" s="535"/>
      <c r="AU19" s="536"/>
      <c r="AV19" s="536"/>
      <c r="AW19" s="536"/>
      <c r="AX19" s="536"/>
      <c r="AY19" s="537"/>
      <c r="AZ19" s="475"/>
      <c r="BA19" s="475"/>
      <c r="BB19" s="475"/>
      <c r="BC19" s="475"/>
      <c r="BD19" s="475"/>
      <c r="BE19" s="476"/>
      <c r="BF19" s="476"/>
      <c r="BG19" s="476"/>
      <c r="BH19" s="476"/>
      <c r="BI19" s="476"/>
      <c r="BJ19" s="476"/>
      <c r="BK19" s="476"/>
      <c r="BL19" s="476"/>
      <c r="BM19" s="476"/>
      <c r="BN19" s="476"/>
      <c r="BO19" s="476"/>
      <c r="BP19" s="476"/>
      <c r="BQ19" s="524">
        <v>13</v>
      </c>
      <c r="BR19" s="538"/>
      <c r="BS19" s="539"/>
      <c r="BT19" s="540"/>
      <c r="BU19" s="540"/>
      <c r="BV19" s="540"/>
      <c r="BW19" s="540"/>
      <c r="BX19" s="540"/>
      <c r="BY19" s="540"/>
      <c r="BZ19" s="540"/>
      <c r="CA19" s="540"/>
      <c r="CB19" s="540"/>
      <c r="CC19" s="540"/>
      <c r="CD19" s="540"/>
      <c r="CE19" s="540"/>
      <c r="CF19" s="540"/>
      <c r="CG19" s="541"/>
      <c r="CH19" s="542"/>
      <c r="CI19" s="543"/>
      <c r="CJ19" s="543"/>
      <c r="CK19" s="543"/>
      <c r="CL19" s="544"/>
      <c r="CM19" s="542"/>
      <c r="CN19" s="543"/>
      <c r="CO19" s="543"/>
      <c r="CP19" s="543"/>
      <c r="CQ19" s="544"/>
      <c r="CR19" s="542"/>
      <c r="CS19" s="543"/>
      <c r="CT19" s="543"/>
      <c r="CU19" s="543"/>
      <c r="CV19" s="544"/>
      <c r="CW19" s="542"/>
      <c r="CX19" s="543"/>
      <c r="CY19" s="543"/>
      <c r="CZ19" s="543"/>
      <c r="DA19" s="544"/>
      <c r="DB19" s="542"/>
      <c r="DC19" s="543"/>
      <c r="DD19" s="543"/>
      <c r="DE19" s="543"/>
      <c r="DF19" s="544"/>
      <c r="DG19" s="542"/>
      <c r="DH19" s="543"/>
      <c r="DI19" s="543"/>
      <c r="DJ19" s="543"/>
      <c r="DK19" s="544"/>
      <c r="DL19" s="542"/>
      <c r="DM19" s="543"/>
      <c r="DN19" s="543"/>
      <c r="DO19" s="543"/>
      <c r="DP19" s="544"/>
      <c r="DQ19" s="542"/>
      <c r="DR19" s="543"/>
      <c r="DS19" s="543"/>
      <c r="DT19" s="543"/>
      <c r="DU19" s="544"/>
      <c r="DV19" s="539"/>
      <c r="DW19" s="540"/>
      <c r="DX19" s="540"/>
      <c r="DY19" s="540"/>
      <c r="DZ19" s="545"/>
      <c r="EA19" s="478"/>
    </row>
    <row r="20" spans="1:131" s="479" customFormat="1" ht="26.25" customHeight="1" x14ac:dyDescent="0.15">
      <c r="A20" s="524">
        <v>14</v>
      </c>
      <c r="B20" s="525"/>
      <c r="C20" s="526"/>
      <c r="D20" s="526"/>
      <c r="E20" s="526"/>
      <c r="F20" s="526"/>
      <c r="G20" s="526"/>
      <c r="H20" s="526"/>
      <c r="I20" s="526"/>
      <c r="J20" s="526"/>
      <c r="K20" s="526"/>
      <c r="L20" s="526"/>
      <c r="M20" s="526"/>
      <c r="N20" s="526"/>
      <c r="O20" s="526"/>
      <c r="P20" s="527"/>
      <c r="Q20" s="528"/>
      <c r="R20" s="529"/>
      <c r="S20" s="529"/>
      <c r="T20" s="529"/>
      <c r="U20" s="529"/>
      <c r="V20" s="529"/>
      <c r="W20" s="529"/>
      <c r="X20" s="529"/>
      <c r="Y20" s="529"/>
      <c r="Z20" s="529"/>
      <c r="AA20" s="529"/>
      <c r="AB20" s="529"/>
      <c r="AC20" s="529"/>
      <c r="AD20" s="529"/>
      <c r="AE20" s="530"/>
      <c r="AF20" s="531"/>
      <c r="AG20" s="532"/>
      <c r="AH20" s="532"/>
      <c r="AI20" s="532"/>
      <c r="AJ20" s="533"/>
      <c r="AK20" s="534"/>
      <c r="AL20" s="535"/>
      <c r="AM20" s="535"/>
      <c r="AN20" s="535"/>
      <c r="AO20" s="535"/>
      <c r="AP20" s="535"/>
      <c r="AQ20" s="535"/>
      <c r="AR20" s="535"/>
      <c r="AS20" s="535"/>
      <c r="AT20" s="535"/>
      <c r="AU20" s="536"/>
      <c r="AV20" s="536"/>
      <c r="AW20" s="536"/>
      <c r="AX20" s="536"/>
      <c r="AY20" s="537"/>
      <c r="AZ20" s="475"/>
      <c r="BA20" s="475"/>
      <c r="BB20" s="475"/>
      <c r="BC20" s="475"/>
      <c r="BD20" s="475"/>
      <c r="BE20" s="476"/>
      <c r="BF20" s="476"/>
      <c r="BG20" s="476"/>
      <c r="BH20" s="476"/>
      <c r="BI20" s="476"/>
      <c r="BJ20" s="476"/>
      <c r="BK20" s="476"/>
      <c r="BL20" s="476"/>
      <c r="BM20" s="476"/>
      <c r="BN20" s="476"/>
      <c r="BO20" s="476"/>
      <c r="BP20" s="476"/>
      <c r="BQ20" s="524">
        <v>14</v>
      </c>
      <c r="BR20" s="538"/>
      <c r="BS20" s="539"/>
      <c r="BT20" s="540"/>
      <c r="BU20" s="540"/>
      <c r="BV20" s="540"/>
      <c r="BW20" s="540"/>
      <c r="BX20" s="540"/>
      <c r="BY20" s="540"/>
      <c r="BZ20" s="540"/>
      <c r="CA20" s="540"/>
      <c r="CB20" s="540"/>
      <c r="CC20" s="540"/>
      <c r="CD20" s="540"/>
      <c r="CE20" s="540"/>
      <c r="CF20" s="540"/>
      <c r="CG20" s="541"/>
      <c r="CH20" s="542"/>
      <c r="CI20" s="543"/>
      <c r="CJ20" s="543"/>
      <c r="CK20" s="543"/>
      <c r="CL20" s="544"/>
      <c r="CM20" s="542"/>
      <c r="CN20" s="543"/>
      <c r="CO20" s="543"/>
      <c r="CP20" s="543"/>
      <c r="CQ20" s="544"/>
      <c r="CR20" s="542"/>
      <c r="CS20" s="543"/>
      <c r="CT20" s="543"/>
      <c r="CU20" s="543"/>
      <c r="CV20" s="544"/>
      <c r="CW20" s="542"/>
      <c r="CX20" s="543"/>
      <c r="CY20" s="543"/>
      <c r="CZ20" s="543"/>
      <c r="DA20" s="544"/>
      <c r="DB20" s="542"/>
      <c r="DC20" s="543"/>
      <c r="DD20" s="543"/>
      <c r="DE20" s="543"/>
      <c r="DF20" s="544"/>
      <c r="DG20" s="542"/>
      <c r="DH20" s="543"/>
      <c r="DI20" s="543"/>
      <c r="DJ20" s="543"/>
      <c r="DK20" s="544"/>
      <c r="DL20" s="542"/>
      <c r="DM20" s="543"/>
      <c r="DN20" s="543"/>
      <c r="DO20" s="543"/>
      <c r="DP20" s="544"/>
      <c r="DQ20" s="542"/>
      <c r="DR20" s="543"/>
      <c r="DS20" s="543"/>
      <c r="DT20" s="543"/>
      <c r="DU20" s="544"/>
      <c r="DV20" s="539"/>
      <c r="DW20" s="540"/>
      <c r="DX20" s="540"/>
      <c r="DY20" s="540"/>
      <c r="DZ20" s="545"/>
      <c r="EA20" s="478"/>
    </row>
    <row r="21" spans="1:131" s="479" customFormat="1" ht="26.25" customHeight="1" thickBot="1" x14ac:dyDescent="0.2">
      <c r="A21" s="524">
        <v>15</v>
      </c>
      <c r="B21" s="525"/>
      <c r="C21" s="526"/>
      <c r="D21" s="526"/>
      <c r="E21" s="526"/>
      <c r="F21" s="526"/>
      <c r="G21" s="526"/>
      <c r="H21" s="526"/>
      <c r="I21" s="526"/>
      <c r="J21" s="526"/>
      <c r="K21" s="526"/>
      <c r="L21" s="526"/>
      <c r="M21" s="526"/>
      <c r="N21" s="526"/>
      <c r="O21" s="526"/>
      <c r="P21" s="527"/>
      <c r="Q21" s="528"/>
      <c r="R21" s="529"/>
      <c r="S21" s="529"/>
      <c r="T21" s="529"/>
      <c r="U21" s="529"/>
      <c r="V21" s="529"/>
      <c r="W21" s="529"/>
      <c r="X21" s="529"/>
      <c r="Y21" s="529"/>
      <c r="Z21" s="529"/>
      <c r="AA21" s="529"/>
      <c r="AB21" s="529"/>
      <c r="AC21" s="529"/>
      <c r="AD21" s="529"/>
      <c r="AE21" s="530"/>
      <c r="AF21" s="531"/>
      <c r="AG21" s="532"/>
      <c r="AH21" s="532"/>
      <c r="AI21" s="532"/>
      <c r="AJ21" s="533"/>
      <c r="AK21" s="534"/>
      <c r="AL21" s="535"/>
      <c r="AM21" s="535"/>
      <c r="AN21" s="535"/>
      <c r="AO21" s="535"/>
      <c r="AP21" s="535"/>
      <c r="AQ21" s="535"/>
      <c r="AR21" s="535"/>
      <c r="AS21" s="535"/>
      <c r="AT21" s="535"/>
      <c r="AU21" s="536"/>
      <c r="AV21" s="536"/>
      <c r="AW21" s="536"/>
      <c r="AX21" s="536"/>
      <c r="AY21" s="537"/>
      <c r="AZ21" s="475"/>
      <c r="BA21" s="475"/>
      <c r="BB21" s="475"/>
      <c r="BC21" s="475"/>
      <c r="BD21" s="475"/>
      <c r="BE21" s="476"/>
      <c r="BF21" s="476"/>
      <c r="BG21" s="476"/>
      <c r="BH21" s="476"/>
      <c r="BI21" s="476"/>
      <c r="BJ21" s="476"/>
      <c r="BK21" s="476"/>
      <c r="BL21" s="476"/>
      <c r="BM21" s="476"/>
      <c r="BN21" s="476"/>
      <c r="BO21" s="476"/>
      <c r="BP21" s="476"/>
      <c r="BQ21" s="524">
        <v>15</v>
      </c>
      <c r="BR21" s="538"/>
      <c r="BS21" s="539"/>
      <c r="BT21" s="540"/>
      <c r="BU21" s="540"/>
      <c r="BV21" s="540"/>
      <c r="BW21" s="540"/>
      <c r="BX21" s="540"/>
      <c r="BY21" s="540"/>
      <c r="BZ21" s="540"/>
      <c r="CA21" s="540"/>
      <c r="CB21" s="540"/>
      <c r="CC21" s="540"/>
      <c r="CD21" s="540"/>
      <c r="CE21" s="540"/>
      <c r="CF21" s="540"/>
      <c r="CG21" s="541"/>
      <c r="CH21" s="542"/>
      <c r="CI21" s="543"/>
      <c r="CJ21" s="543"/>
      <c r="CK21" s="543"/>
      <c r="CL21" s="544"/>
      <c r="CM21" s="542"/>
      <c r="CN21" s="543"/>
      <c r="CO21" s="543"/>
      <c r="CP21" s="543"/>
      <c r="CQ21" s="544"/>
      <c r="CR21" s="542"/>
      <c r="CS21" s="543"/>
      <c r="CT21" s="543"/>
      <c r="CU21" s="543"/>
      <c r="CV21" s="544"/>
      <c r="CW21" s="542"/>
      <c r="CX21" s="543"/>
      <c r="CY21" s="543"/>
      <c r="CZ21" s="543"/>
      <c r="DA21" s="544"/>
      <c r="DB21" s="542"/>
      <c r="DC21" s="543"/>
      <c r="DD21" s="543"/>
      <c r="DE21" s="543"/>
      <c r="DF21" s="544"/>
      <c r="DG21" s="542"/>
      <c r="DH21" s="543"/>
      <c r="DI21" s="543"/>
      <c r="DJ21" s="543"/>
      <c r="DK21" s="544"/>
      <c r="DL21" s="542"/>
      <c r="DM21" s="543"/>
      <c r="DN21" s="543"/>
      <c r="DO21" s="543"/>
      <c r="DP21" s="544"/>
      <c r="DQ21" s="542"/>
      <c r="DR21" s="543"/>
      <c r="DS21" s="543"/>
      <c r="DT21" s="543"/>
      <c r="DU21" s="544"/>
      <c r="DV21" s="539"/>
      <c r="DW21" s="540"/>
      <c r="DX21" s="540"/>
      <c r="DY21" s="540"/>
      <c r="DZ21" s="545"/>
      <c r="EA21" s="478"/>
    </row>
    <row r="22" spans="1:131" s="479" customFormat="1" ht="26.25" customHeight="1" x14ac:dyDescent="0.15">
      <c r="A22" s="524">
        <v>16</v>
      </c>
      <c r="B22" s="525"/>
      <c r="C22" s="526"/>
      <c r="D22" s="526"/>
      <c r="E22" s="526"/>
      <c r="F22" s="526"/>
      <c r="G22" s="526"/>
      <c r="H22" s="526"/>
      <c r="I22" s="526"/>
      <c r="J22" s="526"/>
      <c r="K22" s="526"/>
      <c r="L22" s="526"/>
      <c r="M22" s="526"/>
      <c r="N22" s="526"/>
      <c r="O22" s="526"/>
      <c r="P22" s="527"/>
      <c r="Q22" s="546"/>
      <c r="R22" s="547"/>
      <c r="S22" s="547"/>
      <c r="T22" s="547"/>
      <c r="U22" s="547"/>
      <c r="V22" s="547"/>
      <c r="W22" s="547"/>
      <c r="X22" s="547"/>
      <c r="Y22" s="547"/>
      <c r="Z22" s="547"/>
      <c r="AA22" s="547"/>
      <c r="AB22" s="547"/>
      <c r="AC22" s="547"/>
      <c r="AD22" s="547"/>
      <c r="AE22" s="548"/>
      <c r="AF22" s="531"/>
      <c r="AG22" s="532"/>
      <c r="AH22" s="532"/>
      <c r="AI22" s="532"/>
      <c r="AJ22" s="533"/>
      <c r="AK22" s="549"/>
      <c r="AL22" s="550"/>
      <c r="AM22" s="550"/>
      <c r="AN22" s="550"/>
      <c r="AO22" s="550"/>
      <c r="AP22" s="550"/>
      <c r="AQ22" s="550"/>
      <c r="AR22" s="550"/>
      <c r="AS22" s="550"/>
      <c r="AT22" s="550"/>
      <c r="AU22" s="551"/>
      <c r="AV22" s="551"/>
      <c r="AW22" s="551"/>
      <c r="AX22" s="551"/>
      <c r="AY22" s="552"/>
      <c r="AZ22" s="553" t="s">
        <v>330</v>
      </c>
      <c r="BA22" s="553"/>
      <c r="BB22" s="553"/>
      <c r="BC22" s="553"/>
      <c r="BD22" s="554"/>
      <c r="BE22" s="476"/>
      <c r="BF22" s="476"/>
      <c r="BG22" s="476"/>
      <c r="BH22" s="476"/>
      <c r="BI22" s="476"/>
      <c r="BJ22" s="476"/>
      <c r="BK22" s="476"/>
      <c r="BL22" s="476"/>
      <c r="BM22" s="476"/>
      <c r="BN22" s="476"/>
      <c r="BO22" s="476"/>
      <c r="BP22" s="476"/>
      <c r="BQ22" s="524">
        <v>16</v>
      </c>
      <c r="BR22" s="538"/>
      <c r="BS22" s="539"/>
      <c r="BT22" s="540"/>
      <c r="BU22" s="540"/>
      <c r="BV22" s="540"/>
      <c r="BW22" s="540"/>
      <c r="BX22" s="540"/>
      <c r="BY22" s="540"/>
      <c r="BZ22" s="540"/>
      <c r="CA22" s="540"/>
      <c r="CB22" s="540"/>
      <c r="CC22" s="540"/>
      <c r="CD22" s="540"/>
      <c r="CE22" s="540"/>
      <c r="CF22" s="540"/>
      <c r="CG22" s="541"/>
      <c r="CH22" s="542"/>
      <c r="CI22" s="543"/>
      <c r="CJ22" s="543"/>
      <c r="CK22" s="543"/>
      <c r="CL22" s="544"/>
      <c r="CM22" s="542"/>
      <c r="CN22" s="543"/>
      <c r="CO22" s="543"/>
      <c r="CP22" s="543"/>
      <c r="CQ22" s="544"/>
      <c r="CR22" s="542"/>
      <c r="CS22" s="543"/>
      <c r="CT22" s="543"/>
      <c r="CU22" s="543"/>
      <c r="CV22" s="544"/>
      <c r="CW22" s="542"/>
      <c r="CX22" s="543"/>
      <c r="CY22" s="543"/>
      <c r="CZ22" s="543"/>
      <c r="DA22" s="544"/>
      <c r="DB22" s="542"/>
      <c r="DC22" s="543"/>
      <c r="DD22" s="543"/>
      <c r="DE22" s="543"/>
      <c r="DF22" s="544"/>
      <c r="DG22" s="542"/>
      <c r="DH22" s="543"/>
      <c r="DI22" s="543"/>
      <c r="DJ22" s="543"/>
      <c r="DK22" s="544"/>
      <c r="DL22" s="542"/>
      <c r="DM22" s="543"/>
      <c r="DN22" s="543"/>
      <c r="DO22" s="543"/>
      <c r="DP22" s="544"/>
      <c r="DQ22" s="542"/>
      <c r="DR22" s="543"/>
      <c r="DS22" s="543"/>
      <c r="DT22" s="543"/>
      <c r="DU22" s="544"/>
      <c r="DV22" s="539"/>
      <c r="DW22" s="540"/>
      <c r="DX22" s="540"/>
      <c r="DY22" s="540"/>
      <c r="DZ22" s="545"/>
      <c r="EA22" s="478"/>
    </row>
    <row r="23" spans="1:131" s="479" customFormat="1" ht="26.25" customHeight="1" thickBot="1" x14ac:dyDescent="0.2">
      <c r="A23" s="555" t="s">
        <v>331</v>
      </c>
      <c r="B23" s="556" t="s">
        <v>332</v>
      </c>
      <c r="C23" s="557"/>
      <c r="D23" s="557"/>
      <c r="E23" s="557"/>
      <c r="F23" s="557"/>
      <c r="G23" s="557"/>
      <c r="H23" s="557"/>
      <c r="I23" s="557"/>
      <c r="J23" s="557"/>
      <c r="K23" s="557"/>
      <c r="L23" s="557"/>
      <c r="M23" s="557"/>
      <c r="N23" s="557"/>
      <c r="O23" s="557"/>
      <c r="P23" s="558"/>
      <c r="Q23" s="559" t="s">
        <v>333</v>
      </c>
      <c r="R23" s="560"/>
      <c r="S23" s="560"/>
      <c r="T23" s="560"/>
      <c r="U23" s="560"/>
      <c r="V23" s="560" t="s">
        <v>334</v>
      </c>
      <c r="W23" s="560"/>
      <c r="X23" s="560"/>
      <c r="Y23" s="560"/>
      <c r="Z23" s="560"/>
      <c r="AA23" s="560" t="s">
        <v>335</v>
      </c>
      <c r="AB23" s="560"/>
      <c r="AC23" s="560"/>
      <c r="AD23" s="560"/>
      <c r="AE23" s="561"/>
      <c r="AF23" s="562">
        <v>382</v>
      </c>
      <c r="AG23" s="560"/>
      <c r="AH23" s="560"/>
      <c r="AI23" s="560"/>
      <c r="AJ23" s="563"/>
      <c r="AK23" s="564"/>
      <c r="AL23" s="565"/>
      <c r="AM23" s="565"/>
      <c r="AN23" s="565"/>
      <c r="AO23" s="565"/>
      <c r="AP23" s="560">
        <v>3795</v>
      </c>
      <c r="AQ23" s="560"/>
      <c r="AR23" s="560"/>
      <c r="AS23" s="560"/>
      <c r="AT23" s="560"/>
      <c r="AU23" s="566"/>
      <c r="AV23" s="566"/>
      <c r="AW23" s="566"/>
      <c r="AX23" s="566"/>
      <c r="AY23" s="567"/>
      <c r="AZ23" s="568" t="s">
        <v>64</v>
      </c>
      <c r="BA23" s="569"/>
      <c r="BB23" s="569"/>
      <c r="BC23" s="569"/>
      <c r="BD23" s="570"/>
      <c r="BE23" s="476"/>
      <c r="BF23" s="476"/>
      <c r="BG23" s="476"/>
      <c r="BH23" s="476"/>
      <c r="BI23" s="476"/>
      <c r="BJ23" s="476"/>
      <c r="BK23" s="476"/>
      <c r="BL23" s="476"/>
      <c r="BM23" s="476"/>
      <c r="BN23" s="476"/>
      <c r="BO23" s="476"/>
      <c r="BP23" s="476"/>
      <c r="BQ23" s="524">
        <v>17</v>
      </c>
      <c r="BR23" s="538"/>
      <c r="BS23" s="539"/>
      <c r="BT23" s="540"/>
      <c r="BU23" s="540"/>
      <c r="BV23" s="540"/>
      <c r="BW23" s="540"/>
      <c r="BX23" s="540"/>
      <c r="BY23" s="540"/>
      <c r="BZ23" s="540"/>
      <c r="CA23" s="540"/>
      <c r="CB23" s="540"/>
      <c r="CC23" s="540"/>
      <c r="CD23" s="540"/>
      <c r="CE23" s="540"/>
      <c r="CF23" s="540"/>
      <c r="CG23" s="541"/>
      <c r="CH23" s="542"/>
      <c r="CI23" s="543"/>
      <c r="CJ23" s="543"/>
      <c r="CK23" s="543"/>
      <c r="CL23" s="544"/>
      <c r="CM23" s="542"/>
      <c r="CN23" s="543"/>
      <c r="CO23" s="543"/>
      <c r="CP23" s="543"/>
      <c r="CQ23" s="544"/>
      <c r="CR23" s="542"/>
      <c r="CS23" s="543"/>
      <c r="CT23" s="543"/>
      <c r="CU23" s="543"/>
      <c r="CV23" s="544"/>
      <c r="CW23" s="542"/>
      <c r="CX23" s="543"/>
      <c r="CY23" s="543"/>
      <c r="CZ23" s="543"/>
      <c r="DA23" s="544"/>
      <c r="DB23" s="542"/>
      <c r="DC23" s="543"/>
      <c r="DD23" s="543"/>
      <c r="DE23" s="543"/>
      <c r="DF23" s="544"/>
      <c r="DG23" s="542"/>
      <c r="DH23" s="543"/>
      <c r="DI23" s="543"/>
      <c r="DJ23" s="543"/>
      <c r="DK23" s="544"/>
      <c r="DL23" s="542"/>
      <c r="DM23" s="543"/>
      <c r="DN23" s="543"/>
      <c r="DO23" s="543"/>
      <c r="DP23" s="544"/>
      <c r="DQ23" s="542"/>
      <c r="DR23" s="543"/>
      <c r="DS23" s="543"/>
      <c r="DT23" s="543"/>
      <c r="DU23" s="544"/>
      <c r="DV23" s="539"/>
      <c r="DW23" s="540"/>
      <c r="DX23" s="540"/>
      <c r="DY23" s="540"/>
      <c r="DZ23" s="545"/>
      <c r="EA23" s="478"/>
    </row>
    <row r="24" spans="1:131" s="479" customFormat="1" ht="26.25" customHeight="1" x14ac:dyDescent="0.15">
      <c r="A24" s="571" t="s">
        <v>336</v>
      </c>
      <c r="B24" s="571"/>
      <c r="C24" s="571"/>
      <c r="D24" s="571"/>
      <c r="E24" s="571"/>
      <c r="F24" s="571"/>
      <c r="G24" s="571"/>
      <c r="H24" s="571"/>
      <c r="I24" s="571"/>
      <c r="J24" s="571"/>
      <c r="K24" s="571"/>
      <c r="L24" s="571"/>
      <c r="M24" s="571"/>
      <c r="N24" s="571"/>
      <c r="O24" s="571"/>
      <c r="P24" s="571"/>
      <c r="Q24" s="571"/>
      <c r="R24" s="571"/>
      <c r="S24" s="571"/>
      <c r="T24" s="571"/>
      <c r="U24" s="571"/>
      <c r="V24" s="571"/>
      <c r="W24" s="571"/>
      <c r="X24" s="571"/>
      <c r="Y24" s="571"/>
      <c r="Z24" s="571"/>
      <c r="AA24" s="571"/>
      <c r="AB24" s="571"/>
      <c r="AC24" s="571"/>
      <c r="AD24" s="571"/>
      <c r="AE24" s="571"/>
      <c r="AF24" s="571"/>
      <c r="AG24" s="571"/>
      <c r="AH24" s="571"/>
      <c r="AI24" s="571"/>
      <c r="AJ24" s="571"/>
      <c r="AK24" s="571"/>
      <c r="AL24" s="571"/>
      <c r="AM24" s="571"/>
      <c r="AN24" s="571"/>
      <c r="AO24" s="571"/>
      <c r="AP24" s="571"/>
      <c r="AQ24" s="571"/>
      <c r="AR24" s="571"/>
      <c r="AS24" s="571"/>
      <c r="AT24" s="571"/>
      <c r="AU24" s="571"/>
      <c r="AV24" s="571"/>
      <c r="AW24" s="571"/>
      <c r="AX24" s="571"/>
      <c r="AY24" s="571"/>
      <c r="AZ24" s="475"/>
      <c r="BA24" s="475"/>
      <c r="BB24" s="475"/>
      <c r="BC24" s="475"/>
      <c r="BD24" s="475"/>
      <c r="BE24" s="476"/>
      <c r="BF24" s="476"/>
      <c r="BG24" s="476"/>
      <c r="BH24" s="476"/>
      <c r="BI24" s="476"/>
      <c r="BJ24" s="476"/>
      <c r="BK24" s="476"/>
      <c r="BL24" s="476"/>
      <c r="BM24" s="476"/>
      <c r="BN24" s="476"/>
      <c r="BO24" s="476"/>
      <c r="BP24" s="476"/>
      <c r="BQ24" s="524">
        <v>18</v>
      </c>
      <c r="BR24" s="538"/>
      <c r="BS24" s="539"/>
      <c r="BT24" s="540"/>
      <c r="BU24" s="540"/>
      <c r="BV24" s="540"/>
      <c r="BW24" s="540"/>
      <c r="BX24" s="540"/>
      <c r="BY24" s="540"/>
      <c r="BZ24" s="540"/>
      <c r="CA24" s="540"/>
      <c r="CB24" s="540"/>
      <c r="CC24" s="540"/>
      <c r="CD24" s="540"/>
      <c r="CE24" s="540"/>
      <c r="CF24" s="540"/>
      <c r="CG24" s="541"/>
      <c r="CH24" s="542"/>
      <c r="CI24" s="543"/>
      <c r="CJ24" s="543"/>
      <c r="CK24" s="543"/>
      <c r="CL24" s="544"/>
      <c r="CM24" s="542"/>
      <c r="CN24" s="543"/>
      <c r="CO24" s="543"/>
      <c r="CP24" s="543"/>
      <c r="CQ24" s="544"/>
      <c r="CR24" s="542"/>
      <c r="CS24" s="543"/>
      <c r="CT24" s="543"/>
      <c r="CU24" s="543"/>
      <c r="CV24" s="544"/>
      <c r="CW24" s="542"/>
      <c r="CX24" s="543"/>
      <c r="CY24" s="543"/>
      <c r="CZ24" s="543"/>
      <c r="DA24" s="544"/>
      <c r="DB24" s="542"/>
      <c r="DC24" s="543"/>
      <c r="DD24" s="543"/>
      <c r="DE24" s="543"/>
      <c r="DF24" s="544"/>
      <c r="DG24" s="542"/>
      <c r="DH24" s="543"/>
      <c r="DI24" s="543"/>
      <c r="DJ24" s="543"/>
      <c r="DK24" s="544"/>
      <c r="DL24" s="542"/>
      <c r="DM24" s="543"/>
      <c r="DN24" s="543"/>
      <c r="DO24" s="543"/>
      <c r="DP24" s="544"/>
      <c r="DQ24" s="542"/>
      <c r="DR24" s="543"/>
      <c r="DS24" s="543"/>
      <c r="DT24" s="543"/>
      <c r="DU24" s="544"/>
      <c r="DV24" s="539"/>
      <c r="DW24" s="540"/>
      <c r="DX24" s="540"/>
      <c r="DY24" s="540"/>
      <c r="DZ24" s="545"/>
      <c r="EA24" s="478"/>
    </row>
    <row r="25" spans="1:131" ht="26.25" customHeight="1" thickBot="1" x14ac:dyDescent="0.2">
      <c r="A25" s="474" t="s">
        <v>337</v>
      </c>
      <c r="B25" s="474"/>
      <c r="C25" s="474"/>
      <c r="D25" s="474"/>
      <c r="E25" s="474"/>
      <c r="F25" s="474"/>
      <c r="G25" s="474"/>
      <c r="H25" s="474"/>
      <c r="I25" s="474"/>
      <c r="J25" s="474"/>
      <c r="K25" s="474"/>
      <c r="L25" s="474"/>
      <c r="M25" s="474"/>
      <c r="N25" s="474"/>
      <c r="O25" s="474"/>
      <c r="P25" s="474"/>
      <c r="Q25" s="474"/>
      <c r="R25" s="474"/>
      <c r="S25" s="474"/>
      <c r="T25" s="474"/>
      <c r="U25" s="474"/>
      <c r="V25" s="474"/>
      <c r="W25" s="474"/>
      <c r="X25" s="474"/>
      <c r="Y25" s="474"/>
      <c r="Z25" s="474"/>
      <c r="AA25" s="474"/>
      <c r="AB25" s="474"/>
      <c r="AC25" s="474"/>
      <c r="AD25" s="474"/>
      <c r="AE25" s="474"/>
      <c r="AF25" s="474"/>
      <c r="AG25" s="474"/>
      <c r="AH25" s="474"/>
      <c r="AI25" s="474"/>
      <c r="AJ25" s="474"/>
      <c r="AK25" s="474"/>
      <c r="AL25" s="474"/>
      <c r="AM25" s="474"/>
      <c r="AN25" s="474"/>
      <c r="AO25" s="474"/>
      <c r="AP25" s="474"/>
      <c r="AQ25" s="474"/>
      <c r="AR25" s="474"/>
      <c r="AS25" s="474"/>
      <c r="AT25" s="474"/>
      <c r="AU25" s="474"/>
      <c r="AV25" s="474"/>
      <c r="AW25" s="474"/>
      <c r="AX25" s="474"/>
      <c r="AY25" s="474"/>
      <c r="AZ25" s="474"/>
      <c r="BA25" s="474"/>
      <c r="BB25" s="474"/>
      <c r="BC25" s="474"/>
      <c r="BD25" s="474"/>
      <c r="BE25" s="474"/>
      <c r="BF25" s="474"/>
      <c r="BG25" s="474"/>
      <c r="BH25" s="474"/>
      <c r="BI25" s="474"/>
      <c r="BJ25" s="475"/>
      <c r="BK25" s="475"/>
      <c r="BL25" s="475"/>
      <c r="BM25" s="475"/>
      <c r="BN25" s="475"/>
      <c r="BO25" s="572"/>
      <c r="BP25" s="572"/>
      <c r="BQ25" s="524">
        <v>19</v>
      </c>
      <c r="BR25" s="538"/>
      <c r="BS25" s="539"/>
      <c r="BT25" s="540"/>
      <c r="BU25" s="540"/>
      <c r="BV25" s="540"/>
      <c r="BW25" s="540"/>
      <c r="BX25" s="540"/>
      <c r="BY25" s="540"/>
      <c r="BZ25" s="540"/>
      <c r="CA25" s="540"/>
      <c r="CB25" s="540"/>
      <c r="CC25" s="540"/>
      <c r="CD25" s="540"/>
      <c r="CE25" s="540"/>
      <c r="CF25" s="540"/>
      <c r="CG25" s="541"/>
      <c r="CH25" s="542"/>
      <c r="CI25" s="543"/>
      <c r="CJ25" s="543"/>
      <c r="CK25" s="543"/>
      <c r="CL25" s="544"/>
      <c r="CM25" s="542"/>
      <c r="CN25" s="543"/>
      <c r="CO25" s="543"/>
      <c r="CP25" s="543"/>
      <c r="CQ25" s="544"/>
      <c r="CR25" s="542"/>
      <c r="CS25" s="543"/>
      <c r="CT25" s="543"/>
      <c r="CU25" s="543"/>
      <c r="CV25" s="544"/>
      <c r="CW25" s="542"/>
      <c r="CX25" s="543"/>
      <c r="CY25" s="543"/>
      <c r="CZ25" s="543"/>
      <c r="DA25" s="544"/>
      <c r="DB25" s="542"/>
      <c r="DC25" s="543"/>
      <c r="DD25" s="543"/>
      <c r="DE25" s="543"/>
      <c r="DF25" s="544"/>
      <c r="DG25" s="542"/>
      <c r="DH25" s="543"/>
      <c r="DI25" s="543"/>
      <c r="DJ25" s="543"/>
      <c r="DK25" s="544"/>
      <c r="DL25" s="542"/>
      <c r="DM25" s="543"/>
      <c r="DN25" s="543"/>
      <c r="DO25" s="543"/>
      <c r="DP25" s="544"/>
      <c r="DQ25" s="542"/>
      <c r="DR25" s="543"/>
      <c r="DS25" s="543"/>
      <c r="DT25" s="543"/>
      <c r="DU25" s="544"/>
      <c r="DV25" s="539"/>
      <c r="DW25" s="540"/>
      <c r="DX25" s="540"/>
      <c r="DY25" s="540"/>
      <c r="DZ25" s="545"/>
      <c r="EA25" s="468"/>
    </row>
    <row r="26" spans="1:131" ht="26.25" customHeight="1" x14ac:dyDescent="0.15">
      <c r="A26" s="480" t="s">
        <v>303</v>
      </c>
      <c r="B26" s="481"/>
      <c r="C26" s="481"/>
      <c r="D26" s="481"/>
      <c r="E26" s="481"/>
      <c r="F26" s="481"/>
      <c r="G26" s="481"/>
      <c r="H26" s="481"/>
      <c r="I26" s="481"/>
      <c r="J26" s="481"/>
      <c r="K26" s="481"/>
      <c r="L26" s="481"/>
      <c r="M26" s="481"/>
      <c r="N26" s="481"/>
      <c r="O26" s="481"/>
      <c r="P26" s="482"/>
      <c r="Q26" s="483" t="s">
        <v>338</v>
      </c>
      <c r="R26" s="484"/>
      <c r="S26" s="484"/>
      <c r="T26" s="484"/>
      <c r="U26" s="485"/>
      <c r="V26" s="483" t="s">
        <v>339</v>
      </c>
      <c r="W26" s="484"/>
      <c r="X26" s="484"/>
      <c r="Y26" s="484"/>
      <c r="Z26" s="485"/>
      <c r="AA26" s="483" t="s">
        <v>340</v>
      </c>
      <c r="AB26" s="484"/>
      <c r="AC26" s="484"/>
      <c r="AD26" s="484"/>
      <c r="AE26" s="484"/>
      <c r="AF26" s="573" t="s">
        <v>341</v>
      </c>
      <c r="AG26" s="574"/>
      <c r="AH26" s="574"/>
      <c r="AI26" s="574"/>
      <c r="AJ26" s="575"/>
      <c r="AK26" s="484" t="s">
        <v>342</v>
      </c>
      <c r="AL26" s="484"/>
      <c r="AM26" s="484"/>
      <c r="AN26" s="484"/>
      <c r="AO26" s="485"/>
      <c r="AP26" s="483" t="s">
        <v>343</v>
      </c>
      <c r="AQ26" s="484"/>
      <c r="AR26" s="484"/>
      <c r="AS26" s="484"/>
      <c r="AT26" s="485"/>
      <c r="AU26" s="483" t="s">
        <v>344</v>
      </c>
      <c r="AV26" s="484"/>
      <c r="AW26" s="484"/>
      <c r="AX26" s="484"/>
      <c r="AY26" s="485"/>
      <c r="AZ26" s="483" t="s">
        <v>345</v>
      </c>
      <c r="BA26" s="484"/>
      <c r="BB26" s="484"/>
      <c r="BC26" s="484"/>
      <c r="BD26" s="485"/>
      <c r="BE26" s="483" t="s">
        <v>310</v>
      </c>
      <c r="BF26" s="484"/>
      <c r="BG26" s="484"/>
      <c r="BH26" s="484"/>
      <c r="BI26" s="487"/>
      <c r="BJ26" s="475"/>
      <c r="BK26" s="475"/>
      <c r="BL26" s="475"/>
      <c r="BM26" s="475"/>
      <c r="BN26" s="475"/>
      <c r="BO26" s="572"/>
      <c r="BP26" s="572"/>
      <c r="BQ26" s="524">
        <v>20</v>
      </c>
      <c r="BR26" s="538"/>
      <c r="BS26" s="539"/>
      <c r="BT26" s="540"/>
      <c r="BU26" s="540"/>
      <c r="BV26" s="540"/>
      <c r="BW26" s="540"/>
      <c r="BX26" s="540"/>
      <c r="BY26" s="540"/>
      <c r="BZ26" s="540"/>
      <c r="CA26" s="540"/>
      <c r="CB26" s="540"/>
      <c r="CC26" s="540"/>
      <c r="CD26" s="540"/>
      <c r="CE26" s="540"/>
      <c r="CF26" s="540"/>
      <c r="CG26" s="541"/>
      <c r="CH26" s="542"/>
      <c r="CI26" s="543"/>
      <c r="CJ26" s="543"/>
      <c r="CK26" s="543"/>
      <c r="CL26" s="544"/>
      <c r="CM26" s="542"/>
      <c r="CN26" s="543"/>
      <c r="CO26" s="543"/>
      <c r="CP26" s="543"/>
      <c r="CQ26" s="544"/>
      <c r="CR26" s="542"/>
      <c r="CS26" s="543"/>
      <c r="CT26" s="543"/>
      <c r="CU26" s="543"/>
      <c r="CV26" s="544"/>
      <c r="CW26" s="542"/>
      <c r="CX26" s="543"/>
      <c r="CY26" s="543"/>
      <c r="CZ26" s="543"/>
      <c r="DA26" s="544"/>
      <c r="DB26" s="542"/>
      <c r="DC26" s="543"/>
      <c r="DD26" s="543"/>
      <c r="DE26" s="543"/>
      <c r="DF26" s="544"/>
      <c r="DG26" s="542"/>
      <c r="DH26" s="543"/>
      <c r="DI26" s="543"/>
      <c r="DJ26" s="543"/>
      <c r="DK26" s="544"/>
      <c r="DL26" s="542"/>
      <c r="DM26" s="543"/>
      <c r="DN26" s="543"/>
      <c r="DO26" s="543"/>
      <c r="DP26" s="544"/>
      <c r="DQ26" s="542"/>
      <c r="DR26" s="543"/>
      <c r="DS26" s="543"/>
      <c r="DT26" s="543"/>
      <c r="DU26" s="544"/>
      <c r="DV26" s="539"/>
      <c r="DW26" s="540"/>
      <c r="DX26" s="540"/>
      <c r="DY26" s="540"/>
      <c r="DZ26" s="545"/>
      <c r="EA26" s="468"/>
    </row>
    <row r="27" spans="1:131" ht="26.25" customHeight="1" thickBot="1" x14ac:dyDescent="0.2">
      <c r="A27" s="491"/>
      <c r="B27" s="492"/>
      <c r="C27" s="492"/>
      <c r="D27" s="492"/>
      <c r="E27" s="492"/>
      <c r="F27" s="492"/>
      <c r="G27" s="492"/>
      <c r="H27" s="492"/>
      <c r="I27" s="492"/>
      <c r="J27" s="492"/>
      <c r="K27" s="492"/>
      <c r="L27" s="492"/>
      <c r="M27" s="492"/>
      <c r="N27" s="492"/>
      <c r="O27" s="492"/>
      <c r="P27" s="493"/>
      <c r="Q27" s="494"/>
      <c r="R27" s="495"/>
      <c r="S27" s="495"/>
      <c r="T27" s="495"/>
      <c r="U27" s="496"/>
      <c r="V27" s="494"/>
      <c r="W27" s="495"/>
      <c r="X27" s="495"/>
      <c r="Y27" s="495"/>
      <c r="Z27" s="496"/>
      <c r="AA27" s="494"/>
      <c r="AB27" s="495"/>
      <c r="AC27" s="495"/>
      <c r="AD27" s="495"/>
      <c r="AE27" s="495"/>
      <c r="AF27" s="576"/>
      <c r="AG27" s="577"/>
      <c r="AH27" s="577"/>
      <c r="AI27" s="577"/>
      <c r="AJ27" s="578"/>
      <c r="AK27" s="495"/>
      <c r="AL27" s="495"/>
      <c r="AM27" s="495"/>
      <c r="AN27" s="495"/>
      <c r="AO27" s="496"/>
      <c r="AP27" s="494"/>
      <c r="AQ27" s="495"/>
      <c r="AR27" s="495"/>
      <c r="AS27" s="495"/>
      <c r="AT27" s="496"/>
      <c r="AU27" s="494"/>
      <c r="AV27" s="495"/>
      <c r="AW27" s="495"/>
      <c r="AX27" s="495"/>
      <c r="AY27" s="496"/>
      <c r="AZ27" s="494"/>
      <c r="BA27" s="495"/>
      <c r="BB27" s="495"/>
      <c r="BC27" s="495"/>
      <c r="BD27" s="496"/>
      <c r="BE27" s="494"/>
      <c r="BF27" s="495"/>
      <c r="BG27" s="495"/>
      <c r="BH27" s="495"/>
      <c r="BI27" s="498"/>
      <c r="BJ27" s="475"/>
      <c r="BK27" s="475"/>
      <c r="BL27" s="475"/>
      <c r="BM27" s="475"/>
      <c r="BN27" s="475"/>
      <c r="BO27" s="572"/>
      <c r="BP27" s="572"/>
      <c r="BQ27" s="524">
        <v>21</v>
      </c>
      <c r="BR27" s="538"/>
      <c r="BS27" s="539"/>
      <c r="BT27" s="540"/>
      <c r="BU27" s="540"/>
      <c r="BV27" s="540"/>
      <c r="BW27" s="540"/>
      <c r="BX27" s="540"/>
      <c r="BY27" s="540"/>
      <c r="BZ27" s="540"/>
      <c r="CA27" s="540"/>
      <c r="CB27" s="540"/>
      <c r="CC27" s="540"/>
      <c r="CD27" s="540"/>
      <c r="CE27" s="540"/>
      <c r="CF27" s="540"/>
      <c r="CG27" s="541"/>
      <c r="CH27" s="542"/>
      <c r="CI27" s="543"/>
      <c r="CJ27" s="543"/>
      <c r="CK27" s="543"/>
      <c r="CL27" s="544"/>
      <c r="CM27" s="542"/>
      <c r="CN27" s="543"/>
      <c r="CO27" s="543"/>
      <c r="CP27" s="543"/>
      <c r="CQ27" s="544"/>
      <c r="CR27" s="542"/>
      <c r="CS27" s="543"/>
      <c r="CT27" s="543"/>
      <c r="CU27" s="543"/>
      <c r="CV27" s="544"/>
      <c r="CW27" s="542"/>
      <c r="CX27" s="543"/>
      <c r="CY27" s="543"/>
      <c r="CZ27" s="543"/>
      <c r="DA27" s="544"/>
      <c r="DB27" s="542"/>
      <c r="DC27" s="543"/>
      <c r="DD27" s="543"/>
      <c r="DE27" s="543"/>
      <c r="DF27" s="544"/>
      <c r="DG27" s="542"/>
      <c r="DH27" s="543"/>
      <c r="DI27" s="543"/>
      <c r="DJ27" s="543"/>
      <c r="DK27" s="544"/>
      <c r="DL27" s="542"/>
      <c r="DM27" s="543"/>
      <c r="DN27" s="543"/>
      <c r="DO27" s="543"/>
      <c r="DP27" s="544"/>
      <c r="DQ27" s="542"/>
      <c r="DR27" s="543"/>
      <c r="DS27" s="543"/>
      <c r="DT27" s="543"/>
      <c r="DU27" s="544"/>
      <c r="DV27" s="539"/>
      <c r="DW27" s="540"/>
      <c r="DX27" s="540"/>
      <c r="DY27" s="540"/>
      <c r="DZ27" s="545"/>
      <c r="EA27" s="468"/>
    </row>
    <row r="28" spans="1:131" ht="26.25" customHeight="1" thickTop="1" x14ac:dyDescent="0.15">
      <c r="A28" s="579">
        <v>1</v>
      </c>
      <c r="B28" s="503" t="s">
        <v>346</v>
      </c>
      <c r="C28" s="504"/>
      <c r="D28" s="504"/>
      <c r="E28" s="504"/>
      <c r="F28" s="504"/>
      <c r="G28" s="504"/>
      <c r="H28" s="504"/>
      <c r="I28" s="504"/>
      <c r="J28" s="504"/>
      <c r="K28" s="504"/>
      <c r="L28" s="504"/>
      <c r="M28" s="504"/>
      <c r="N28" s="504"/>
      <c r="O28" s="504"/>
      <c r="P28" s="505"/>
      <c r="Q28" s="580" t="s">
        <v>347</v>
      </c>
      <c r="R28" s="581"/>
      <c r="S28" s="581"/>
      <c r="T28" s="581"/>
      <c r="U28" s="581"/>
      <c r="V28" s="581" t="s">
        <v>348</v>
      </c>
      <c r="W28" s="581"/>
      <c r="X28" s="581"/>
      <c r="Y28" s="581"/>
      <c r="Z28" s="581"/>
      <c r="AA28" s="581" t="s">
        <v>349</v>
      </c>
      <c r="AB28" s="581"/>
      <c r="AC28" s="581"/>
      <c r="AD28" s="581"/>
      <c r="AE28" s="582"/>
      <c r="AF28" s="583">
        <v>11</v>
      </c>
      <c r="AG28" s="581"/>
      <c r="AH28" s="581"/>
      <c r="AI28" s="581"/>
      <c r="AJ28" s="584"/>
      <c r="AK28" s="585">
        <v>29</v>
      </c>
      <c r="AL28" s="586"/>
      <c r="AM28" s="586"/>
      <c r="AN28" s="586"/>
      <c r="AO28" s="586"/>
      <c r="AP28" s="586" t="s">
        <v>329</v>
      </c>
      <c r="AQ28" s="586"/>
      <c r="AR28" s="586"/>
      <c r="AS28" s="586"/>
      <c r="AT28" s="586"/>
      <c r="AU28" s="586" t="s">
        <v>329</v>
      </c>
      <c r="AV28" s="586"/>
      <c r="AW28" s="586"/>
      <c r="AX28" s="586"/>
      <c r="AY28" s="586"/>
      <c r="AZ28" s="587" t="s">
        <v>329</v>
      </c>
      <c r="BA28" s="587"/>
      <c r="BB28" s="587"/>
      <c r="BC28" s="587"/>
      <c r="BD28" s="587"/>
      <c r="BE28" s="588"/>
      <c r="BF28" s="588"/>
      <c r="BG28" s="588"/>
      <c r="BH28" s="588"/>
      <c r="BI28" s="589"/>
      <c r="BJ28" s="475"/>
      <c r="BK28" s="475"/>
      <c r="BL28" s="475"/>
      <c r="BM28" s="475"/>
      <c r="BN28" s="475"/>
      <c r="BO28" s="572"/>
      <c r="BP28" s="572"/>
      <c r="BQ28" s="524">
        <v>22</v>
      </c>
      <c r="BR28" s="538"/>
      <c r="BS28" s="539"/>
      <c r="BT28" s="540"/>
      <c r="BU28" s="540"/>
      <c r="BV28" s="540"/>
      <c r="BW28" s="540"/>
      <c r="BX28" s="540"/>
      <c r="BY28" s="540"/>
      <c r="BZ28" s="540"/>
      <c r="CA28" s="540"/>
      <c r="CB28" s="540"/>
      <c r="CC28" s="540"/>
      <c r="CD28" s="540"/>
      <c r="CE28" s="540"/>
      <c r="CF28" s="540"/>
      <c r="CG28" s="541"/>
      <c r="CH28" s="542"/>
      <c r="CI28" s="543"/>
      <c r="CJ28" s="543"/>
      <c r="CK28" s="543"/>
      <c r="CL28" s="544"/>
      <c r="CM28" s="542"/>
      <c r="CN28" s="543"/>
      <c r="CO28" s="543"/>
      <c r="CP28" s="543"/>
      <c r="CQ28" s="544"/>
      <c r="CR28" s="542"/>
      <c r="CS28" s="543"/>
      <c r="CT28" s="543"/>
      <c r="CU28" s="543"/>
      <c r="CV28" s="544"/>
      <c r="CW28" s="542"/>
      <c r="CX28" s="543"/>
      <c r="CY28" s="543"/>
      <c r="CZ28" s="543"/>
      <c r="DA28" s="544"/>
      <c r="DB28" s="542"/>
      <c r="DC28" s="543"/>
      <c r="DD28" s="543"/>
      <c r="DE28" s="543"/>
      <c r="DF28" s="544"/>
      <c r="DG28" s="542"/>
      <c r="DH28" s="543"/>
      <c r="DI28" s="543"/>
      <c r="DJ28" s="543"/>
      <c r="DK28" s="544"/>
      <c r="DL28" s="542"/>
      <c r="DM28" s="543"/>
      <c r="DN28" s="543"/>
      <c r="DO28" s="543"/>
      <c r="DP28" s="544"/>
      <c r="DQ28" s="542"/>
      <c r="DR28" s="543"/>
      <c r="DS28" s="543"/>
      <c r="DT28" s="543"/>
      <c r="DU28" s="544"/>
      <c r="DV28" s="539"/>
      <c r="DW28" s="540"/>
      <c r="DX28" s="540"/>
      <c r="DY28" s="540"/>
      <c r="DZ28" s="545"/>
      <c r="EA28" s="468"/>
    </row>
    <row r="29" spans="1:131" ht="26.25" customHeight="1" x14ac:dyDescent="0.15">
      <c r="A29" s="579">
        <v>2</v>
      </c>
      <c r="B29" s="525" t="s">
        <v>350</v>
      </c>
      <c r="C29" s="526"/>
      <c r="D29" s="526"/>
      <c r="E29" s="526"/>
      <c r="F29" s="526"/>
      <c r="G29" s="526"/>
      <c r="H29" s="526"/>
      <c r="I29" s="526"/>
      <c r="J29" s="526"/>
      <c r="K29" s="526"/>
      <c r="L29" s="526"/>
      <c r="M29" s="526"/>
      <c r="N29" s="526"/>
      <c r="O29" s="526"/>
      <c r="P29" s="527"/>
      <c r="Q29" s="528" t="s">
        <v>351</v>
      </c>
      <c r="R29" s="529"/>
      <c r="S29" s="529"/>
      <c r="T29" s="529"/>
      <c r="U29" s="529"/>
      <c r="V29" s="529" t="s">
        <v>351</v>
      </c>
      <c r="W29" s="529"/>
      <c r="X29" s="529"/>
      <c r="Y29" s="529"/>
      <c r="Z29" s="529"/>
      <c r="AA29" s="529" t="s">
        <v>352</v>
      </c>
      <c r="AB29" s="529"/>
      <c r="AC29" s="529"/>
      <c r="AD29" s="529"/>
      <c r="AE29" s="530"/>
      <c r="AF29" s="531">
        <v>1</v>
      </c>
      <c r="AG29" s="532"/>
      <c r="AH29" s="532"/>
      <c r="AI29" s="532"/>
      <c r="AJ29" s="533"/>
      <c r="AK29" s="590">
        <v>44</v>
      </c>
      <c r="AL29" s="591"/>
      <c r="AM29" s="591"/>
      <c r="AN29" s="591"/>
      <c r="AO29" s="591"/>
      <c r="AP29" s="591" t="s">
        <v>353</v>
      </c>
      <c r="AQ29" s="591"/>
      <c r="AR29" s="591"/>
      <c r="AS29" s="591"/>
      <c r="AT29" s="591"/>
      <c r="AU29" s="591" t="s">
        <v>354</v>
      </c>
      <c r="AV29" s="591"/>
      <c r="AW29" s="591"/>
      <c r="AX29" s="591"/>
      <c r="AY29" s="591"/>
      <c r="AZ29" s="592" t="s">
        <v>329</v>
      </c>
      <c r="BA29" s="592"/>
      <c r="BB29" s="592"/>
      <c r="BC29" s="592"/>
      <c r="BD29" s="592"/>
      <c r="BE29" s="593"/>
      <c r="BF29" s="593"/>
      <c r="BG29" s="593"/>
      <c r="BH29" s="593"/>
      <c r="BI29" s="594"/>
      <c r="BJ29" s="475"/>
      <c r="BK29" s="475"/>
      <c r="BL29" s="475"/>
      <c r="BM29" s="475"/>
      <c r="BN29" s="475"/>
      <c r="BO29" s="572"/>
      <c r="BP29" s="572"/>
      <c r="BQ29" s="524">
        <v>23</v>
      </c>
      <c r="BR29" s="538"/>
      <c r="BS29" s="539"/>
      <c r="BT29" s="540"/>
      <c r="BU29" s="540"/>
      <c r="BV29" s="540"/>
      <c r="BW29" s="540"/>
      <c r="BX29" s="540"/>
      <c r="BY29" s="540"/>
      <c r="BZ29" s="540"/>
      <c r="CA29" s="540"/>
      <c r="CB29" s="540"/>
      <c r="CC29" s="540"/>
      <c r="CD29" s="540"/>
      <c r="CE29" s="540"/>
      <c r="CF29" s="540"/>
      <c r="CG29" s="541"/>
      <c r="CH29" s="542"/>
      <c r="CI29" s="543"/>
      <c r="CJ29" s="543"/>
      <c r="CK29" s="543"/>
      <c r="CL29" s="544"/>
      <c r="CM29" s="542"/>
      <c r="CN29" s="543"/>
      <c r="CO29" s="543"/>
      <c r="CP29" s="543"/>
      <c r="CQ29" s="544"/>
      <c r="CR29" s="542"/>
      <c r="CS29" s="543"/>
      <c r="CT29" s="543"/>
      <c r="CU29" s="543"/>
      <c r="CV29" s="544"/>
      <c r="CW29" s="542"/>
      <c r="CX29" s="543"/>
      <c r="CY29" s="543"/>
      <c r="CZ29" s="543"/>
      <c r="DA29" s="544"/>
      <c r="DB29" s="542"/>
      <c r="DC29" s="543"/>
      <c r="DD29" s="543"/>
      <c r="DE29" s="543"/>
      <c r="DF29" s="544"/>
      <c r="DG29" s="542"/>
      <c r="DH29" s="543"/>
      <c r="DI29" s="543"/>
      <c r="DJ29" s="543"/>
      <c r="DK29" s="544"/>
      <c r="DL29" s="542"/>
      <c r="DM29" s="543"/>
      <c r="DN29" s="543"/>
      <c r="DO29" s="543"/>
      <c r="DP29" s="544"/>
      <c r="DQ29" s="542"/>
      <c r="DR29" s="543"/>
      <c r="DS29" s="543"/>
      <c r="DT29" s="543"/>
      <c r="DU29" s="544"/>
      <c r="DV29" s="539"/>
      <c r="DW29" s="540"/>
      <c r="DX29" s="540"/>
      <c r="DY29" s="540"/>
      <c r="DZ29" s="545"/>
      <c r="EA29" s="468"/>
    </row>
    <row r="30" spans="1:131" ht="26.25" customHeight="1" x14ac:dyDescent="0.15">
      <c r="A30" s="579">
        <v>3</v>
      </c>
      <c r="B30" s="525" t="s">
        <v>355</v>
      </c>
      <c r="C30" s="526"/>
      <c r="D30" s="526"/>
      <c r="E30" s="526"/>
      <c r="F30" s="526"/>
      <c r="G30" s="526"/>
      <c r="H30" s="526"/>
      <c r="I30" s="526"/>
      <c r="J30" s="526"/>
      <c r="K30" s="526"/>
      <c r="L30" s="526"/>
      <c r="M30" s="526"/>
      <c r="N30" s="526"/>
      <c r="O30" s="526"/>
      <c r="P30" s="527"/>
      <c r="Q30" s="528" t="s">
        <v>356</v>
      </c>
      <c r="R30" s="529"/>
      <c r="S30" s="529"/>
      <c r="T30" s="529"/>
      <c r="U30" s="529"/>
      <c r="V30" s="529" t="s">
        <v>357</v>
      </c>
      <c r="W30" s="529"/>
      <c r="X30" s="529"/>
      <c r="Y30" s="529"/>
      <c r="Z30" s="529"/>
      <c r="AA30" s="529" t="s">
        <v>358</v>
      </c>
      <c r="AB30" s="529"/>
      <c r="AC30" s="529"/>
      <c r="AD30" s="529"/>
      <c r="AE30" s="530"/>
      <c r="AF30" s="531">
        <v>22</v>
      </c>
      <c r="AG30" s="532"/>
      <c r="AH30" s="532"/>
      <c r="AI30" s="532"/>
      <c r="AJ30" s="533"/>
      <c r="AK30" s="590">
        <v>77</v>
      </c>
      <c r="AL30" s="591"/>
      <c r="AM30" s="591"/>
      <c r="AN30" s="591"/>
      <c r="AO30" s="591"/>
      <c r="AP30" s="591" t="s">
        <v>329</v>
      </c>
      <c r="AQ30" s="591"/>
      <c r="AR30" s="591"/>
      <c r="AS30" s="591"/>
      <c r="AT30" s="591"/>
      <c r="AU30" s="591" t="s">
        <v>329</v>
      </c>
      <c r="AV30" s="591"/>
      <c r="AW30" s="591"/>
      <c r="AX30" s="591"/>
      <c r="AY30" s="591"/>
      <c r="AZ30" s="592" t="s">
        <v>329</v>
      </c>
      <c r="BA30" s="592"/>
      <c r="BB30" s="592"/>
      <c r="BC30" s="592"/>
      <c r="BD30" s="592"/>
      <c r="BE30" s="593"/>
      <c r="BF30" s="593"/>
      <c r="BG30" s="593"/>
      <c r="BH30" s="593"/>
      <c r="BI30" s="594"/>
      <c r="BJ30" s="475"/>
      <c r="BK30" s="475"/>
      <c r="BL30" s="475"/>
      <c r="BM30" s="475"/>
      <c r="BN30" s="475"/>
      <c r="BO30" s="572"/>
      <c r="BP30" s="572"/>
      <c r="BQ30" s="524">
        <v>24</v>
      </c>
      <c r="BR30" s="538"/>
      <c r="BS30" s="539"/>
      <c r="BT30" s="540"/>
      <c r="BU30" s="540"/>
      <c r="BV30" s="540"/>
      <c r="BW30" s="540"/>
      <c r="BX30" s="540"/>
      <c r="BY30" s="540"/>
      <c r="BZ30" s="540"/>
      <c r="CA30" s="540"/>
      <c r="CB30" s="540"/>
      <c r="CC30" s="540"/>
      <c r="CD30" s="540"/>
      <c r="CE30" s="540"/>
      <c r="CF30" s="540"/>
      <c r="CG30" s="541"/>
      <c r="CH30" s="542"/>
      <c r="CI30" s="543"/>
      <c r="CJ30" s="543"/>
      <c r="CK30" s="543"/>
      <c r="CL30" s="544"/>
      <c r="CM30" s="542"/>
      <c r="CN30" s="543"/>
      <c r="CO30" s="543"/>
      <c r="CP30" s="543"/>
      <c r="CQ30" s="544"/>
      <c r="CR30" s="542"/>
      <c r="CS30" s="543"/>
      <c r="CT30" s="543"/>
      <c r="CU30" s="543"/>
      <c r="CV30" s="544"/>
      <c r="CW30" s="542"/>
      <c r="CX30" s="543"/>
      <c r="CY30" s="543"/>
      <c r="CZ30" s="543"/>
      <c r="DA30" s="544"/>
      <c r="DB30" s="542"/>
      <c r="DC30" s="543"/>
      <c r="DD30" s="543"/>
      <c r="DE30" s="543"/>
      <c r="DF30" s="544"/>
      <c r="DG30" s="542"/>
      <c r="DH30" s="543"/>
      <c r="DI30" s="543"/>
      <c r="DJ30" s="543"/>
      <c r="DK30" s="544"/>
      <c r="DL30" s="542"/>
      <c r="DM30" s="543"/>
      <c r="DN30" s="543"/>
      <c r="DO30" s="543"/>
      <c r="DP30" s="544"/>
      <c r="DQ30" s="542"/>
      <c r="DR30" s="543"/>
      <c r="DS30" s="543"/>
      <c r="DT30" s="543"/>
      <c r="DU30" s="544"/>
      <c r="DV30" s="539"/>
      <c r="DW30" s="540"/>
      <c r="DX30" s="540"/>
      <c r="DY30" s="540"/>
      <c r="DZ30" s="545"/>
      <c r="EA30" s="468"/>
    </row>
    <row r="31" spans="1:131" ht="26.25" customHeight="1" x14ac:dyDescent="0.15">
      <c r="A31" s="579">
        <v>4</v>
      </c>
      <c r="B31" s="525" t="s">
        <v>359</v>
      </c>
      <c r="C31" s="526"/>
      <c r="D31" s="526"/>
      <c r="E31" s="526"/>
      <c r="F31" s="526"/>
      <c r="G31" s="526"/>
      <c r="H31" s="526"/>
      <c r="I31" s="526"/>
      <c r="J31" s="526"/>
      <c r="K31" s="526"/>
      <c r="L31" s="526"/>
      <c r="M31" s="526"/>
      <c r="N31" s="526"/>
      <c r="O31" s="526"/>
      <c r="P31" s="527"/>
      <c r="Q31" s="528" t="s">
        <v>360</v>
      </c>
      <c r="R31" s="529"/>
      <c r="S31" s="529"/>
      <c r="T31" s="529"/>
      <c r="U31" s="529"/>
      <c r="V31" s="529" t="s">
        <v>360</v>
      </c>
      <c r="W31" s="529"/>
      <c r="X31" s="529"/>
      <c r="Y31" s="529"/>
      <c r="Z31" s="529"/>
      <c r="AA31" s="529" t="s">
        <v>329</v>
      </c>
      <c r="AB31" s="529"/>
      <c r="AC31" s="529"/>
      <c r="AD31" s="529"/>
      <c r="AE31" s="530"/>
      <c r="AF31" s="531">
        <v>0</v>
      </c>
      <c r="AG31" s="532"/>
      <c r="AH31" s="532"/>
      <c r="AI31" s="532"/>
      <c r="AJ31" s="533"/>
      <c r="AK31" s="590">
        <v>49</v>
      </c>
      <c r="AL31" s="591"/>
      <c r="AM31" s="591"/>
      <c r="AN31" s="591"/>
      <c r="AO31" s="591"/>
      <c r="AP31" s="591" t="s">
        <v>329</v>
      </c>
      <c r="AQ31" s="591"/>
      <c r="AR31" s="591"/>
      <c r="AS31" s="591"/>
      <c r="AT31" s="591"/>
      <c r="AU31" s="591" t="s">
        <v>329</v>
      </c>
      <c r="AV31" s="591"/>
      <c r="AW31" s="591"/>
      <c r="AX31" s="591"/>
      <c r="AY31" s="591"/>
      <c r="AZ31" s="592" t="s">
        <v>329</v>
      </c>
      <c r="BA31" s="592"/>
      <c r="BB31" s="592"/>
      <c r="BC31" s="592"/>
      <c r="BD31" s="592"/>
      <c r="BE31" s="593"/>
      <c r="BF31" s="593"/>
      <c r="BG31" s="593"/>
      <c r="BH31" s="593"/>
      <c r="BI31" s="594"/>
      <c r="BJ31" s="475"/>
      <c r="BK31" s="475"/>
      <c r="BL31" s="475"/>
      <c r="BM31" s="475"/>
      <c r="BN31" s="475"/>
      <c r="BO31" s="572"/>
      <c r="BP31" s="572"/>
      <c r="BQ31" s="524">
        <v>25</v>
      </c>
      <c r="BR31" s="538"/>
      <c r="BS31" s="539"/>
      <c r="BT31" s="540"/>
      <c r="BU31" s="540"/>
      <c r="BV31" s="540"/>
      <c r="BW31" s="540"/>
      <c r="BX31" s="540"/>
      <c r="BY31" s="540"/>
      <c r="BZ31" s="540"/>
      <c r="CA31" s="540"/>
      <c r="CB31" s="540"/>
      <c r="CC31" s="540"/>
      <c r="CD31" s="540"/>
      <c r="CE31" s="540"/>
      <c r="CF31" s="540"/>
      <c r="CG31" s="541"/>
      <c r="CH31" s="542"/>
      <c r="CI31" s="543"/>
      <c r="CJ31" s="543"/>
      <c r="CK31" s="543"/>
      <c r="CL31" s="544"/>
      <c r="CM31" s="542"/>
      <c r="CN31" s="543"/>
      <c r="CO31" s="543"/>
      <c r="CP31" s="543"/>
      <c r="CQ31" s="544"/>
      <c r="CR31" s="542"/>
      <c r="CS31" s="543"/>
      <c r="CT31" s="543"/>
      <c r="CU31" s="543"/>
      <c r="CV31" s="544"/>
      <c r="CW31" s="542"/>
      <c r="CX31" s="543"/>
      <c r="CY31" s="543"/>
      <c r="CZ31" s="543"/>
      <c r="DA31" s="544"/>
      <c r="DB31" s="542"/>
      <c r="DC31" s="543"/>
      <c r="DD31" s="543"/>
      <c r="DE31" s="543"/>
      <c r="DF31" s="544"/>
      <c r="DG31" s="542"/>
      <c r="DH31" s="543"/>
      <c r="DI31" s="543"/>
      <c r="DJ31" s="543"/>
      <c r="DK31" s="544"/>
      <c r="DL31" s="542"/>
      <c r="DM31" s="543"/>
      <c r="DN31" s="543"/>
      <c r="DO31" s="543"/>
      <c r="DP31" s="544"/>
      <c r="DQ31" s="542"/>
      <c r="DR31" s="543"/>
      <c r="DS31" s="543"/>
      <c r="DT31" s="543"/>
      <c r="DU31" s="544"/>
      <c r="DV31" s="539"/>
      <c r="DW31" s="540"/>
      <c r="DX31" s="540"/>
      <c r="DY31" s="540"/>
      <c r="DZ31" s="545"/>
      <c r="EA31" s="468"/>
    </row>
    <row r="32" spans="1:131" ht="26.25" customHeight="1" x14ac:dyDescent="0.15">
      <c r="A32" s="579">
        <v>5</v>
      </c>
      <c r="B32" s="525" t="s">
        <v>361</v>
      </c>
      <c r="C32" s="526"/>
      <c r="D32" s="526"/>
      <c r="E32" s="526"/>
      <c r="F32" s="526"/>
      <c r="G32" s="526"/>
      <c r="H32" s="526"/>
      <c r="I32" s="526"/>
      <c r="J32" s="526"/>
      <c r="K32" s="526"/>
      <c r="L32" s="526"/>
      <c r="M32" s="526"/>
      <c r="N32" s="526"/>
      <c r="O32" s="526"/>
      <c r="P32" s="527"/>
      <c r="Q32" s="528" t="s">
        <v>362</v>
      </c>
      <c r="R32" s="529"/>
      <c r="S32" s="529"/>
      <c r="T32" s="529"/>
      <c r="U32" s="529"/>
      <c r="V32" s="529" t="s">
        <v>363</v>
      </c>
      <c r="W32" s="529"/>
      <c r="X32" s="529"/>
      <c r="Y32" s="529"/>
      <c r="Z32" s="529"/>
      <c r="AA32" s="529" t="s">
        <v>352</v>
      </c>
      <c r="AB32" s="529"/>
      <c r="AC32" s="529"/>
      <c r="AD32" s="529"/>
      <c r="AE32" s="530"/>
      <c r="AF32" s="531">
        <v>1</v>
      </c>
      <c r="AG32" s="532"/>
      <c r="AH32" s="532"/>
      <c r="AI32" s="532"/>
      <c r="AJ32" s="533"/>
      <c r="AK32" s="590" t="s">
        <v>364</v>
      </c>
      <c r="AL32" s="591"/>
      <c r="AM32" s="591"/>
      <c r="AN32" s="591"/>
      <c r="AO32" s="591"/>
      <c r="AP32" s="591" t="s">
        <v>329</v>
      </c>
      <c r="AQ32" s="591"/>
      <c r="AR32" s="591"/>
      <c r="AS32" s="591"/>
      <c r="AT32" s="591"/>
      <c r="AU32" s="591" t="s">
        <v>329</v>
      </c>
      <c r="AV32" s="591"/>
      <c r="AW32" s="591"/>
      <c r="AX32" s="591"/>
      <c r="AY32" s="591"/>
      <c r="AZ32" s="592" t="s">
        <v>329</v>
      </c>
      <c r="BA32" s="592"/>
      <c r="BB32" s="592"/>
      <c r="BC32" s="592"/>
      <c r="BD32" s="592"/>
      <c r="BE32" s="593"/>
      <c r="BF32" s="593"/>
      <c r="BG32" s="593"/>
      <c r="BH32" s="593"/>
      <c r="BI32" s="594"/>
      <c r="BJ32" s="475"/>
      <c r="BK32" s="475"/>
      <c r="BL32" s="475"/>
      <c r="BM32" s="475"/>
      <c r="BN32" s="475"/>
      <c r="BO32" s="572"/>
      <c r="BP32" s="572"/>
      <c r="BQ32" s="524">
        <v>26</v>
      </c>
      <c r="BR32" s="538"/>
      <c r="BS32" s="539"/>
      <c r="BT32" s="540"/>
      <c r="BU32" s="540"/>
      <c r="BV32" s="540"/>
      <c r="BW32" s="540"/>
      <c r="BX32" s="540"/>
      <c r="BY32" s="540"/>
      <c r="BZ32" s="540"/>
      <c r="CA32" s="540"/>
      <c r="CB32" s="540"/>
      <c r="CC32" s="540"/>
      <c r="CD32" s="540"/>
      <c r="CE32" s="540"/>
      <c r="CF32" s="540"/>
      <c r="CG32" s="541"/>
      <c r="CH32" s="542"/>
      <c r="CI32" s="543"/>
      <c r="CJ32" s="543"/>
      <c r="CK32" s="543"/>
      <c r="CL32" s="544"/>
      <c r="CM32" s="542"/>
      <c r="CN32" s="543"/>
      <c r="CO32" s="543"/>
      <c r="CP32" s="543"/>
      <c r="CQ32" s="544"/>
      <c r="CR32" s="542"/>
      <c r="CS32" s="543"/>
      <c r="CT32" s="543"/>
      <c r="CU32" s="543"/>
      <c r="CV32" s="544"/>
      <c r="CW32" s="542"/>
      <c r="CX32" s="543"/>
      <c r="CY32" s="543"/>
      <c r="CZ32" s="543"/>
      <c r="DA32" s="544"/>
      <c r="DB32" s="542"/>
      <c r="DC32" s="543"/>
      <c r="DD32" s="543"/>
      <c r="DE32" s="543"/>
      <c r="DF32" s="544"/>
      <c r="DG32" s="542"/>
      <c r="DH32" s="543"/>
      <c r="DI32" s="543"/>
      <c r="DJ32" s="543"/>
      <c r="DK32" s="544"/>
      <c r="DL32" s="542"/>
      <c r="DM32" s="543"/>
      <c r="DN32" s="543"/>
      <c r="DO32" s="543"/>
      <c r="DP32" s="544"/>
      <c r="DQ32" s="542"/>
      <c r="DR32" s="543"/>
      <c r="DS32" s="543"/>
      <c r="DT32" s="543"/>
      <c r="DU32" s="544"/>
      <c r="DV32" s="539"/>
      <c r="DW32" s="540"/>
      <c r="DX32" s="540"/>
      <c r="DY32" s="540"/>
      <c r="DZ32" s="545"/>
      <c r="EA32" s="468"/>
    </row>
    <row r="33" spans="1:131" ht="26.25" customHeight="1" x14ac:dyDescent="0.15">
      <c r="A33" s="579">
        <v>6</v>
      </c>
      <c r="B33" s="525" t="s">
        <v>365</v>
      </c>
      <c r="C33" s="526"/>
      <c r="D33" s="526"/>
      <c r="E33" s="526"/>
      <c r="F33" s="526"/>
      <c r="G33" s="526"/>
      <c r="H33" s="526"/>
      <c r="I33" s="526"/>
      <c r="J33" s="526"/>
      <c r="K33" s="526"/>
      <c r="L33" s="526"/>
      <c r="M33" s="526"/>
      <c r="N33" s="526"/>
      <c r="O33" s="526"/>
      <c r="P33" s="527"/>
      <c r="Q33" s="528">
        <v>73</v>
      </c>
      <c r="R33" s="529"/>
      <c r="S33" s="529"/>
      <c r="T33" s="529"/>
      <c r="U33" s="529"/>
      <c r="V33" s="529">
        <v>86</v>
      </c>
      <c r="W33" s="529"/>
      <c r="X33" s="529"/>
      <c r="Y33" s="529"/>
      <c r="Z33" s="529"/>
      <c r="AA33" s="529">
        <v>-13</v>
      </c>
      <c r="AB33" s="529"/>
      <c r="AC33" s="529"/>
      <c r="AD33" s="529"/>
      <c r="AE33" s="530"/>
      <c r="AF33" s="531">
        <v>13</v>
      </c>
      <c r="AG33" s="532"/>
      <c r="AH33" s="532"/>
      <c r="AI33" s="532"/>
      <c r="AJ33" s="533"/>
      <c r="AK33" s="590">
        <v>39</v>
      </c>
      <c r="AL33" s="591"/>
      <c r="AM33" s="591"/>
      <c r="AN33" s="591"/>
      <c r="AO33" s="591"/>
      <c r="AP33" s="591" t="s">
        <v>366</v>
      </c>
      <c r="AQ33" s="591"/>
      <c r="AR33" s="591"/>
      <c r="AS33" s="591"/>
      <c r="AT33" s="591"/>
      <c r="AU33" s="591" t="s">
        <v>367</v>
      </c>
      <c r="AV33" s="591"/>
      <c r="AW33" s="591"/>
      <c r="AX33" s="591"/>
      <c r="AY33" s="591"/>
      <c r="AZ33" s="592" t="s">
        <v>329</v>
      </c>
      <c r="BA33" s="592"/>
      <c r="BB33" s="592"/>
      <c r="BC33" s="592"/>
      <c r="BD33" s="592"/>
      <c r="BE33" s="593" t="s">
        <v>368</v>
      </c>
      <c r="BF33" s="593"/>
      <c r="BG33" s="593"/>
      <c r="BH33" s="593"/>
      <c r="BI33" s="594"/>
      <c r="BJ33" s="475"/>
      <c r="BK33" s="475"/>
      <c r="BL33" s="475"/>
      <c r="BM33" s="475"/>
      <c r="BN33" s="475"/>
      <c r="BO33" s="572"/>
      <c r="BP33" s="572"/>
      <c r="BQ33" s="524">
        <v>27</v>
      </c>
      <c r="BR33" s="538"/>
      <c r="BS33" s="539"/>
      <c r="BT33" s="540"/>
      <c r="BU33" s="540"/>
      <c r="BV33" s="540"/>
      <c r="BW33" s="540"/>
      <c r="BX33" s="540"/>
      <c r="BY33" s="540"/>
      <c r="BZ33" s="540"/>
      <c r="CA33" s="540"/>
      <c r="CB33" s="540"/>
      <c r="CC33" s="540"/>
      <c r="CD33" s="540"/>
      <c r="CE33" s="540"/>
      <c r="CF33" s="540"/>
      <c r="CG33" s="541"/>
      <c r="CH33" s="542"/>
      <c r="CI33" s="543"/>
      <c r="CJ33" s="543"/>
      <c r="CK33" s="543"/>
      <c r="CL33" s="544"/>
      <c r="CM33" s="542"/>
      <c r="CN33" s="543"/>
      <c r="CO33" s="543"/>
      <c r="CP33" s="543"/>
      <c r="CQ33" s="544"/>
      <c r="CR33" s="542"/>
      <c r="CS33" s="543"/>
      <c r="CT33" s="543"/>
      <c r="CU33" s="543"/>
      <c r="CV33" s="544"/>
      <c r="CW33" s="542"/>
      <c r="CX33" s="543"/>
      <c r="CY33" s="543"/>
      <c r="CZ33" s="543"/>
      <c r="DA33" s="544"/>
      <c r="DB33" s="542"/>
      <c r="DC33" s="543"/>
      <c r="DD33" s="543"/>
      <c r="DE33" s="543"/>
      <c r="DF33" s="544"/>
      <c r="DG33" s="542"/>
      <c r="DH33" s="543"/>
      <c r="DI33" s="543"/>
      <c r="DJ33" s="543"/>
      <c r="DK33" s="544"/>
      <c r="DL33" s="542"/>
      <c r="DM33" s="543"/>
      <c r="DN33" s="543"/>
      <c r="DO33" s="543"/>
      <c r="DP33" s="544"/>
      <c r="DQ33" s="542"/>
      <c r="DR33" s="543"/>
      <c r="DS33" s="543"/>
      <c r="DT33" s="543"/>
      <c r="DU33" s="544"/>
      <c r="DV33" s="539"/>
      <c r="DW33" s="540"/>
      <c r="DX33" s="540"/>
      <c r="DY33" s="540"/>
      <c r="DZ33" s="545"/>
      <c r="EA33" s="468"/>
    </row>
    <row r="34" spans="1:131" ht="26.25" customHeight="1" x14ac:dyDescent="0.15">
      <c r="A34" s="579">
        <v>7</v>
      </c>
      <c r="B34" s="525" t="s">
        <v>369</v>
      </c>
      <c r="C34" s="526"/>
      <c r="D34" s="526"/>
      <c r="E34" s="526"/>
      <c r="F34" s="526"/>
      <c r="G34" s="526"/>
      <c r="H34" s="526"/>
      <c r="I34" s="526"/>
      <c r="J34" s="526"/>
      <c r="K34" s="526"/>
      <c r="L34" s="526"/>
      <c r="M34" s="526"/>
      <c r="N34" s="526"/>
      <c r="O34" s="526"/>
      <c r="P34" s="527"/>
      <c r="Q34" s="528">
        <v>82</v>
      </c>
      <c r="R34" s="529"/>
      <c r="S34" s="529"/>
      <c r="T34" s="529"/>
      <c r="U34" s="529"/>
      <c r="V34" s="529">
        <v>100</v>
      </c>
      <c r="W34" s="529"/>
      <c r="X34" s="529"/>
      <c r="Y34" s="529"/>
      <c r="Z34" s="529"/>
      <c r="AA34" s="529">
        <v>-18</v>
      </c>
      <c r="AB34" s="529"/>
      <c r="AC34" s="529"/>
      <c r="AD34" s="529"/>
      <c r="AE34" s="530"/>
      <c r="AF34" s="531">
        <v>27</v>
      </c>
      <c r="AG34" s="532"/>
      <c r="AH34" s="532"/>
      <c r="AI34" s="532"/>
      <c r="AJ34" s="533"/>
      <c r="AK34" s="590">
        <v>70</v>
      </c>
      <c r="AL34" s="591"/>
      <c r="AM34" s="591"/>
      <c r="AN34" s="591"/>
      <c r="AO34" s="591"/>
      <c r="AP34" s="591" t="s">
        <v>370</v>
      </c>
      <c r="AQ34" s="591"/>
      <c r="AR34" s="591"/>
      <c r="AS34" s="591"/>
      <c r="AT34" s="591"/>
      <c r="AU34" s="591" t="s">
        <v>371</v>
      </c>
      <c r="AV34" s="591"/>
      <c r="AW34" s="591"/>
      <c r="AX34" s="591"/>
      <c r="AY34" s="591"/>
      <c r="AZ34" s="592" t="s">
        <v>329</v>
      </c>
      <c r="BA34" s="592"/>
      <c r="BB34" s="592"/>
      <c r="BC34" s="592"/>
      <c r="BD34" s="592"/>
      <c r="BE34" s="593" t="s">
        <v>368</v>
      </c>
      <c r="BF34" s="593"/>
      <c r="BG34" s="593"/>
      <c r="BH34" s="593"/>
      <c r="BI34" s="594"/>
      <c r="BJ34" s="475"/>
      <c r="BK34" s="475"/>
      <c r="BL34" s="475"/>
      <c r="BM34" s="475"/>
      <c r="BN34" s="475"/>
      <c r="BO34" s="572"/>
      <c r="BP34" s="572"/>
      <c r="BQ34" s="524">
        <v>28</v>
      </c>
      <c r="BR34" s="538"/>
      <c r="BS34" s="539"/>
      <c r="BT34" s="540"/>
      <c r="BU34" s="540"/>
      <c r="BV34" s="540"/>
      <c r="BW34" s="540"/>
      <c r="BX34" s="540"/>
      <c r="BY34" s="540"/>
      <c r="BZ34" s="540"/>
      <c r="CA34" s="540"/>
      <c r="CB34" s="540"/>
      <c r="CC34" s="540"/>
      <c r="CD34" s="540"/>
      <c r="CE34" s="540"/>
      <c r="CF34" s="540"/>
      <c r="CG34" s="541"/>
      <c r="CH34" s="542"/>
      <c r="CI34" s="543"/>
      <c r="CJ34" s="543"/>
      <c r="CK34" s="543"/>
      <c r="CL34" s="544"/>
      <c r="CM34" s="542"/>
      <c r="CN34" s="543"/>
      <c r="CO34" s="543"/>
      <c r="CP34" s="543"/>
      <c r="CQ34" s="544"/>
      <c r="CR34" s="542"/>
      <c r="CS34" s="543"/>
      <c r="CT34" s="543"/>
      <c r="CU34" s="543"/>
      <c r="CV34" s="544"/>
      <c r="CW34" s="542"/>
      <c r="CX34" s="543"/>
      <c r="CY34" s="543"/>
      <c r="CZ34" s="543"/>
      <c r="DA34" s="544"/>
      <c r="DB34" s="542"/>
      <c r="DC34" s="543"/>
      <c r="DD34" s="543"/>
      <c r="DE34" s="543"/>
      <c r="DF34" s="544"/>
      <c r="DG34" s="542"/>
      <c r="DH34" s="543"/>
      <c r="DI34" s="543"/>
      <c r="DJ34" s="543"/>
      <c r="DK34" s="544"/>
      <c r="DL34" s="542"/>
      <c r="DM34" s="543"/>
      <c r="DN34" s="543"/>
      <c r="DO34" s="543"/>
      <c r="DP34" s="544"/>
      <c r="DQ34" s="542"/>
      <c r="DR34" s="543"/>
      <c r="DS34" s="543"/>
      <c r="DT34" s="543"/>
      <c r="DU34" s="544"/>
      <c r="DV34" s="539"/>
      <c r="DW34" s="540"/>
      <c r="DX34" s="540"/>
      <c r="DY34" s="540"/>
      <c r="DZ34" s="545"/>
      <c r="EA34" s="468"/>
    </row>
    <row r="35" spans="1:131" ht="26.25" customHeight="1" x14ac:dyDescent="0.15">
      <c r="A35" s="579">
        <v>8</v>
      </c>
      <c r="B35" s="525"/>
      <c r="C35" s="526"/>
      <c r="D35" s="526"/>
      <c r="E35" s="526"/>
      <c r="F35" s="526"/>
      <c r="G35" s="526"/>
      <c r="H35" s="526"/>
      <c r="I35" s="526"/>
      <c r="J35" s="526"/>
      <c r="K35" s="526"/>
      <c r="L35" s="526"/>
      <c r="M35" s="526"/>
      <c r="N35" s="526"/>
      <c r="O35" s="526"/>
      <c r="P35" s="527"/>
      <c r="Q35" s="528"/>
      <c r="R35" s="529"/>
      <c r="S35" s="529"/>
      <c r="T35" s="529"/>
      <c r="U35" s="529"/>
      <c r="V35" s="529"/>
      <c r="W35" s="529"/>
      <c r="X35" s="529"/>
      <c r="Y35" s="529"/>
      <c r="Z35" s="529"/>
      <c r="AA35" s="529"/>
      <c r="AB35" s="529"/>
      <c r="AC35" s="529"/>
      <c r="AD35" s="529"/>
      <c r="AE35" s="530"/>
      <c r="AF35" s="531"/>
      <c r="AG35" s="532"/>
      <c r="AH35" s="532"/>
      <c r="AI35" s="532"/>
      <c r="AJ35" s="533"/>
      <c r="AK35" s="590"/>
      <c r="AL35" s="591"/>
      <c r="AM35" s="591"/>
      <c r="AN35" s="591"/>
      <c r="AO35" s="591"/>
      <c r="AP35" s="591"/>
      <c r="AQ35" s="591"/>
      <c r="AR35" s="591"/>
      <c r="AS35" s="591"/>
      <c r="AT35" s="591"/>
      <c r="AU35" s="591"/>
      <c r="AV35" s="591"/>
      <c r="AW35" s="591"/>
      <c r="AX35" s="591"/>
      <c r="AY35" s="591"/>
      <c r="AZ35" s="592"/>
      <c r="BA35" s="592"/>
      <c r="BB35" s="592"/>
      <c r="BC35" s="592"/>
      <c r="BD35" s="592"/>
      <c r="BE35" s="593"/>
      <c r="BF35" s="593"/>
      <c r="BG35" s="593"/>
      <c r="BH35" s="593"/>
      <c r="BI35" s="594"/>
      <c r="BJ35" s="475"/>
      <c r="BK35" s="475"/>
      <c r="BL35" s="475"/>
      <c r="BM35" s="475"/>
      <c r="BN35" s="475"/>
      <c r="BO35" s="572"/>
      <c r="BP35" s="572"/>
      <c r="BQ35" s="524">
        <v>29</v>
      </c>
      <c r="BR35" s="538"/>
      <c r="BS35" s="539"/>
      <c r="BT35" s="540"/>
      <c r="BU35" s="540"/>
      <c r="BV35" s="540"/>
      <c r="BW35" s="540"/>
      <c r="BX35" s="540"/>
      <c r="BY35" s="540"/>
      <c r="BZ35" s="540"/>
      <c r="CA35" s="540"/>
      <c r="CB35" s="540"/>
      <c r="CC35" s="540"/>
      <c r="CD35" s="540"/>
      <c r="CE35" s="540"/>
      <c r="CF35" s="540"/>
      <c r="CG35" s="541"/>
      <c r="CH35" s="542"/>
      <c r="CI35" s="543"/>
      <c r="CJ35" s="543"/>
      <c r="CK35" s="543"/>
      <c r="CL35" s="544"/>
      <c r="CM35" s="542"/>
      <c r="CN35" s="543"/>
      <c r="CO35" s="543"/>
      <c r="CP35" s="543"/>
      <c r="CQ35" s="544"/>
      <c r="CR35" s="542"/>
      <c r="CS35" s="543"/>
      <c r="CT35" s="543"/>
      <c r="CU35" s="543"/>
      <c r="CV35" s="544"/>
      <c r="CW35" s="542"/>
      <c r="CX35" s="543"/>
      <c r="CY35" s="543"/>
      <c r="CZ35" s="543"/>
      <c r="DA35" s="544"/>
      <c r="DB35" s="542"/>
      <c r="DC35" s="543"/>
      <c r="DD35" s="543"/>
      <c r="DE35" s="543"/>
      <c r="DF35" s="544"/>
      <c r="DG35" s="542"/>
      <c r="DH35" s="543"/>
      <c r="DI35" s="543"/>
      <c r="DJ35" s="543"/>
      <c r="DK35" s="544"/>
      <c r="DL35" s="542"/>
      <c r="DM35" s="543"/>
      <c r="DN35" s="543"/>
      <c r="DO35" s="543"/>
      <c r="DP35" s="544"/>
      <c r="DQ35" s="542"/>
      <c r="DR35" s="543"/>
      <c r="DS35" s="543"/>
      <c r="DT35" s="543"/>
      <c r="DU35" s="544"/>
      <c r="DV35" s="539"/>
      <c r="DW35" s="540"/>
      <c r="DX35" s="540"/>
      <c r="DY35" s="540"/>
      <c r="DZ35" s="545"/>
      <c r="EA35" s="468"/>
    </row>
    <row r="36" spans="1:131" ht="26.25" customHeight="1" x14ac:dyDescent="0.15">
      <c r="A36" s="579">
        <v>9</v>
      </c>
      <c r="B36" s="525"/>
      <c r="C36" s="526"/>
      <c r="D36" s="526"/>
      <c r="E36" s="526"/>
      <c r="F36" s="526"/>
      <c r="G36" s="526"/>
      <c r="H36" s="526"/>
      <c r="I36" s="526"/>
      <c r="J36" s="526"/>
      <c r="K36" s="526"/>
      <c r="L36" s="526"/>
      <c r="M36" s="526"/>
      <c r="N36" s="526"/>
      <c r="O36" s="526"/>
      <c r="P36" s="527"/>
      <c r="Q36" s="528"/>
      <c r="R36" s="529"/>
      <c r="S36" s="529"/>
      <c r="T36" s="529"/>
      <c r="U36" s="529"/>
      <c r="V36" s="529"/>
      <c r="W36" s="529"/>
      <c r="X36" s="529"/>
      <c r="Y36" s="529"/>
      <c r="Z36" s="529"/>
      <c r="AA36" s="529"/>
      <c r="AB36" s="529"/>
      <c r="AC36" s="529"/>
      <c r="AD36" s="529"/>
      <c r="AE36" s="530"/>
      <c r="AF36" s="531"/>
      <c r="AG36" s="532"/>
      <c r="AH36" s="532"/>
      <c r="AI36" s="532"/>
      <c r="AJ36" s="533"/>
      <c r="AK36" s="590"/>
      <c r="AL36" s="591"/>
      <c r="AM36" s="591"/>
      <c r="AN36" s="591"/>
      <c r="AO36" s="591"/>
      <c r="AP36" s="591"/>
      <c r="AQ36" s="591"/>
      <c r="AR36" s="591"/>
      <c r="AS36" s="591"/>
      <c r="AT36" s="591"/>
      <c r="AU36" s="591"/>
      <c r="AV36" s="591"/>
      <c r="AW36" s="591"/>
      <c r="AX36" s="591"/>
      <c r="AY36" s="591"/>
      <c r="AZ36" s="592"/>
      <c r="BA36" s="592"/>
      <c r="BB36" s="592"/>
      <c r="BC36" s="592"/>
      <c r="BD36" s="592"/>
      <c r="BE36" s="593"/>
      <c r="BF36" s="593"/>
      <c r="BG36" s="593"/>
      <c r="BH36" s="593"/>
      <c r="BI36" s="594"/>
      <c r="BJ36" s="475"/>
      <c r="BK36" s="475"/>
      <c r="BL36" s="475"/>
      <c r="BM36" s="475"/>
      <c r="BN36" s="475"/>
      <c r="BO36" s="572"/>
      <c r="BP36" s="572"/>
      <c r="BQ36" s="524">
        <v>30</v>
      </c>
      <c r="BR36" s="538"/>
      <c r="BS36" s="539"/>
      <c r="BT36" s="540"/>
      <c r="BU36" s="540"/>
      <c r="BV36" s="540"/>
      <c r="BW36" s="540"/>
      <c r="BX36" s="540"/>
      <c r="BY36" s="540"/>
      <c r="BZ36" s="540"/>
      <c r="CA36" s="540"/>
      <c r="CB36" s="540"/>
      <c r="CC36" s="540"/>
      <c r="CD36" s="540"/>
      <c r="CE36" s="540"/>
      <c r="CF36" s="540"/>
      <c r="CG36" s="541"/>
      <c r="CH36" s="542"/>
      <c r="CI36" s="543"/>
      <c r="CJ36" s="543"/>
      <c r="CK36" s="543"/>
      <c r="CL36" s="544"/>
      <c r="CM36" s="542"/>
      <c r="CN36" s="543"/>
      <c r="CO36" s="543"/>
      <c r="CP36" s="543"/>
      <c r="CQ36" s="544"/>
      <c r="CR36" s="542"/>
      <c r="CS36" s="543"/>
      <c r="CT36" s="543"/>
      <c r="CU36" s="543"/>
      <c r="CV36" s="544"/>
      <c r="CW36" s="542"/>
      <c r="CX36" s="543"/>
      <c r="CY36" s="543"/>
      <c r="CZ36" s="543"/>
      <c r="DA36" s="544"/>
      <c r="DB36" s="542"/>
      <c r="DC36" s="543"/>
      <c r="DD36" s="543"/>
      <c r="DE36" s="543"/>
      <c r="DF36" s="544"/>
      <c r="DG36" s="542"/>
      <c r="DH36" s="543"/>
      <c r="DI36" s="543"/>
      <c r="DJ36" s="543"/>
      <c r="DK36" s="544"/>
      <c r="DL36" s="542"/>
      <c r="DM36" s="543"/>
      <c r="DN36" s="543"/>
      <c r="DO36" s="543"/>
      <c r="DP36" s="544"/>
      <c r="DQ36" s="542"/>
      <c r="DR36" s="543"/>
      <c r="DS36" s="543"/>
      <c r="DT36" s="543"/>
      <c r="DU36" s="544"/>
      <c r="DV36" s="539"/>
      <c r="DW36" s="540"/>
      <c r="DX36" s="540"/>
      <c r="DY36" s="540"/>
      <c r="DZ36" s="545"/>
      <c r="EA36" s="468"/>
    </row>
    <row r="37" spans="1:131" ht="26.25" customHeight="1" x14ac:dyDescent="0.15">
      <c r="A37" s="579">
        <v>10</v>
      </c>
      <c r="B37" s="525"/>
      <c r="C37" s="526"/>
      <c r="D37" s="526"/>
      <c r="E37" s="526"/>
      <c r="F37" s="526"/>
      <c r="G37" s="526"/>
      <c r="H37" s="526"/>
      <c r="I37" s="526"/>
      <c r="J37" s="526"/>
      <c r="K37" s="526"/>
      <c r="L37" s="526"/>
      <c r="M37" s="526"/>
      <c r="N37" s="526"/>
      <c r="O37" s="526"/>
      <c r="P37" s="527"/>
      <c r="Q37" s="528"/>
      <c r="R37" s="529"/>
      <c r="S37" s="529"/>
      <c r="T37" s="529"/>
      <c r="U37" s="529"/>
      <c r="V37" s="529"/>
      <c r="W37" s="529"/>
      <c r="X37" s="529"/>
      <c r="Y37" s="529"/>
      <c r="Z37" s="529"/>
      <c r="AA37" s="529"/>
      <c r="AB37" s="529"/>
      <c r="AC37" s="529"/>
      <c r="AD37" s="529"/>
      <c r="AE37" s="530"/>
      <c r="AF37" s="531"/>
      <c r="AG37" s="532"/>
      <c r="AH37" s="532"/>
      <c r="AI37" s="532"/>
      <c r="AJ37" s="533"/>
      <c r="AK37" s="590"/>
      <c r="AL37" s="591"/>
      <c r="AM37" s="591"/>
      <c r="AN37" s="591"/>
      <c r="AO37" s="591"/>
      <c r="AP37" s="591"/>
      <c r="AQ37" s="591"/>
      <c r="AR37" s="591"/>
      <c r="AS37" s="591"/>
      <c r="AT37" s="591"/>
      <c r="AU37" s="591"/>
      <c r="AV37" s="591"/>
      <c r="AW37" s="591"/>
      <c r="AX37" s="591"/>
      <c r="AY37" s="591"/>
      <c r="AZ37" s="592"/>
      <c r="BA37" s="592"/>
      <c r="BB37" s="592"/>
      <c r="BC37" s="592"/>
      <c r="BD37" s="592"/>
      <c r="BE37" s="593"/>
      <c r="BF37" s="593"/>
      <c r="BG37" s="593"/>
      <c r="BH37" s="593"/>
      <c r="BI37" s="594"/>
      <c r="BJ37" s="475"/>
      <c r="BK37" s="475"/>
      <c r="BL37" s="475"/>
      <c r="BM37" s="475"/>
      <c r="BN37" s="475"/>
      <c r="BO37" s="572"/>
      <c r="BP37" s="572"/>
      <c r="BQ37" s="524">
        <v>31</v>
      </c>
      <c r="BR37" s="538"/>
      <c r="BS37" s="539"/>
      <c r="BT37" s="540"/>
      <c r="BU37" s="540"/>
      <c r="BV37" s="540"/>
      <c r="BW37" s="540"/>
      <c r="BX37" s="540"/>
      <c r="BY37" s="540"/>
      <c r="BZ37" s="540"/>
      <c r="CA37" s="540"/>
      <c r="CB37" s="540"/>
      <c r="CC37" s="540"/>
      <c r="CD37" s="540"/>
      <c r="CE37" s="540"/>
      <c r="CF37" s="540"/>
      <c r="CG37" s="541"/>
      <c r="CH37" s="542"/>
      <c r="CI37" s="543"/>
      <c r="CJ37" s="543"/>
      <c r="CK37" s="543"/>
      <c r="CL37" s="544"/>
      <c r="CM37" s="542"/>
      <c r="CN37" s="543"/>
      <c r="CO37" s="543"/>
      <c r="CP37" s="543"/>
      <c r="CQ37" s="544"/>
      <c r="CR37" s="542"/>
      <c r="CS37" s="543"/>
      <c r="CT37" s="543"/>
      <c r="CU37" s="543"/>
      <c r="CV37" s="544"/>
      <c r="CW37" s="542"/>
      <c r="CX37" s="543"/>
      <c r="CY37" s="543"/>
      <c r="CZ37" s="543"/>
      <c r="DA37" s="544"/>
      <c r="DB37" s="542"/>
      <c r="DC37" s="543"/>
      <c r="DD37" s="543"/>
      <c r="DE37" s="543"/>
      <c r="DF37" s="544"/>
      <c r="DG37" s="542"/>
      <c r="DH37" s="543"/>
      <c r="DI37" s="543"/>
      <c r="DJ37" s="543"/>
      <c r="DK37" s="544"/>
      <c r="DL37" s="542"/>
      <c r="DM37" s="543"/>
      <c r="DN37" s="543"/>
      <c r="DO37" s="543"/>
      <c r="DP37" s="544"/>
      <c r="DQ37" s="542"/>
      <c r="DR37" s="543"/>
      <c r="DS37" s="543"/>
      <c r="DT37" s="543"/>
      <c r="DU37" s="544"/>
      <c r="DV37" s="539"/>
      <c r="DW37" s="540"/>
      <c r="DX37" s="540"/>
      <c r="DY37" s="540"/>
      <c r="DZ37" s="545"/>
      <c r="EA37" s="468"/>
    </row>
    <row r="38" spans="1:131" ht="26.25" customHeight="1" x14ac:dyDescent="0.15">
      <c r="A38" s="579">
        <v>11</v>
      </c>
      <c r="B38" s="525"/>
      <c r="C38" s="526"/>
      <c r="D38" s="526"/>
      <c r="E38" s="526"/>
      <c r="F38" s="526"/>
      <c r="G38" s="526"/>
      <c r="H38" s="526"/>
      <c r="I38" s="526"/>
      <c r="J38" s="526"/>
      <c r="K38" s="526"/>
      <c r="L38" s="526"/>
      <c r="M38" s="526"/>
      <c r="N38" s="526"/>
      <c r="O38" s="526"/>
      <c r="P38" s="527"/>
      <c r="Q38" s="528"/>
      <c r="R38" s="529"/>
      <c r="S38" s="529"/>
      <c r="T38" s="529"/>
      <c r="U38" s="529"/>
      <c r="V38" s="529"/>
      <c r="W38" s="529"/>
      <c r="X38" s="529"/>
      <c r="Y38" s="529"/>
      <c r="Z38" s="529"/>
      <c r="AA38" s="529"/>
      <c r="AB38" s="529"/>
      <c r="AC38" s="529"/>
      <c r="AD38" s="529"/>
      <c r="AE38" s="530"/>
      <c r="AF38" s="531"/>
      <c r="AG38" s="532"/>
      <c r="AH38" s="532"/>
      <c r="AI38" s="532"/>
      <c r="AJ38" s="533"/>
      <c r="AK38" s="590"/>
      <c r="AL38" s="591"/>
      <c r="AM38" s="591"/>
      <c r="AN38" s="591"/>
      <c r="AO38" s="591"/>
      <c r="AP38" s="591"/>
      <c r="AQ38" s="591"/>
      <c r="AR38" s="591"/>
      <c r="AS38" s="591"/>
      <c r="AT38" s="591"/>
      <c r="AU38" s="591"/>
      <c r="AV38" s="591"/>
      <c r="AW38" s="591"/>
      <c r="AX38" s="591"/>
      <c r="AY38" s="591"/>
      <c r="AZ38" s="592"/>
      <c r="BA38" s="592"/>
      <c r="BB38" s="592"/>
      <c r="BC38" s="592"/>
      <c r="BD38" s="592"/>
      <c r="BE38" s="593"/>
      <c r="BF38" s="593"/>
      <c r="BG38" s="593"/>
      <c r="BH38" s="593"/>
      <c r="BI38" s="594"/>
      <c r="BJ38" s="475"/>
      <c r="BK38" s="475"/>
      <c r="BL38" s="475"/>
      <c r="BM38" s="475"/>
      <c r="BN38" s="475"/>
      <c r="BO38" s="572"/>
      <c r="BP38" s="572"/>
      <c r="BQ38" s="524">
        <v>32</v>
      </c>
      <c r="BR38" s="538"/>
      <c r="BS38" s="539"/>
      <c r="BT38" s="540"/>
      <c r="BU38" s="540"/>
      <c r="BV38" s="540"/>
      <c r="BW38" s="540"/>
      <c r="BX38" s="540"/>
      <c r="BY38" s="540"/>
      <c r="BZ38" s="540"/>
      <c r="CA38" s="540"/>
      <c r="CB38" s="540"/>
      <c r="CC38" s="540"/>
      <c r="CD38" s="540"/>
      <c r="CE38" s="540"/>
      <c r="CF38" s="540"/>
      <c r="CG38" s="541"/>
      <c r="CH38" s="542"/>
      <c r="CI38" s="543"/>
      <c r="CJ38" s="543"/>
      <c r="CK38" s="543"/>
      <c r="CL38" s="544"/>
      <c r="CM38" s="542"/>
      <c r="CN38" s="543"/>
      <c r="CO38" s="543"/>
      <c r="CP38" s="543"/>
      <c r="CQ38" s="544"/>
      <c r="CR38" s="542"/>
      <c r="CS38" s="543"/>
      <c r="CT38" s="543"/>
      <c r="CU38" s="543"/>
      <c r="CV38" s="544"/>
      <c r="CW38" s="542"/>
      <c r="CX38" s="543"/>
      <c r="CY38" s="543"/>
      <c r="CZ38" s="543"/>
      <c r="DA38" s="544"/>
      <c r="DB38" s="542"/>
      <c r="DC38" s="543"/>
      <c r="DD38" s="543"/>
      <c r="DE38" s="543"/>
      <c r="DF38" s="544"/>
      <c r="DG38" s="542"/>
      <c r="DH38" s="543"/>
      <c r="DI38" s="543"/>
      <c r="DJ38" s="543"/>
      <c r="DK38" s="544"/>
      <c r="DL38" s="542"/>
      <c r="DM38" s="543"/>
      <c r="DN38" s="543"/>
      <c r="DO38" s="543"/>
      <c r="DP38" s="544"/>
      <c r="DQ38" s="542"/>
      <c r="DR38" s="543"/>
      <c r="DS38" s="543"/>
      <c r="DT38" s="543"/>
      <c r="DU38" s="544"/>
      <c r="DV38" s="539"/>
      <c r="DW38" s="540"/>
      <c r="DX38" s="540"/>
      <c r="DY38" s="540"/>
      <c r="DZ38" s="545"/>
      <c r="EA38" s="468"/>
    </row>
    <row r="39" spans="1:131" ht="26.25" customHeight="1" x14ac:dyDescent="0.15">
      <c r="A39" s="579">
        <v>12</v>
      </c>
      <c r="B39" s="525"/>
      <c r="C39" s="526"/>
      <c r="D39" s="526"/>
      <c r="E39" s="526"/>
      <c r="F39" s="526"/>
      <c r="G39" s="526"/>
      <c r="H39" s="526"/>
      <c r="I39" s="526"/>
      <c r="J39" s="526"/>
      <c r="K39" s="526"/>
      <c r="L39" s="526"/>
      <c r="M39" s="526"/>
      <c r="N39" s="526"/>
      <c r="O39" s="526"/>
      <c r="P39" s="527"/>
      <c r="Q39" s="528"/>
      <c r="R39" s="529"/>
      <c r="S39" s="529"/>
      <c r="T39" s="529"/>
      <c r="U39" s="529"/>
      <c r="V39" s="529"/>
      <c r="W39" s="529"/>
      <c r="X39" s="529"/>
      <c r="Y39" s="529"/>
      <c r="Z39" s="529"/>
      <c r="AA39" s="529"/>
      <c r="AB39" s="529"/>
      <c r="AC39" s="529"/>
      <c r="AD39" s="529"/>
      <c r="AE39" s="530"/>
      <c r="AF39" s="531"/>
      <c r="AG39" s="532"/>
      <c r="AH39" s="532"/>
      <c r="AI39" s="532"/>
      <c r="AJ39" s="533"/>
      <c r="AK39" s="590"/>
      <c r="AL39" s="591"/>
      <c r="AM39" s="591"/>
      <c r="AN39" s="591"/>
      <c r="AO39" s="591"/>
      <c r="AP39" s="591"/>
      <c r="AQ39" s="591"/>
      <c r="AR39" s="591"/>
      <c r="AS39" s="591"/>
      <c r="AT39" s="591"/>
      <c r="AU39" s="591"/>
      <c r="AV39" s="591"/>
      <c r="AW39" s="591"/>
      <c r="AX39" s="591"/>
      <c r="AY39" s="591"/>
      <c r="AZ39" s="592"/>
      <c r="BA39" s="592"/>
      <c r="BB39" s="592"/>
      <c r="BC39" s="592"/>
      <c r="BD39" s="592"/>
      <c r="BE39" s="593"/>
      <c r="BF39" s="593"/>
      <c r="BG39" s="593"/>
      <c r="BH39" s="593"/>
      <c r="BI39" s="594"/>
      <c r="BJ39" s="475"/>
      <c r="BK39" s="475"/>
      <c r="BL39" s="475"/>
      <c r="BM39" s="475"/>
      <c r="BN39" s="475"/>
      <c r="BO39" s="572"/>
      <c r="BP39" s="572"/>
      <c r="BQ39" s="524">
        <v>33</v>
      </c>
      <c r="BR39" s="538"/>
      <c r="BS39" s="539"/>
      <c r="BT39" s="540"/>
      <c r="BU39" s="540"/>
      <c r="BV39" s="540"/>
      <c r="BW39" s="540"/>
      <c r="BX39" s="540"/>
      <c r="BY39" s="540"/>
      <c r="BZ39" s="540"/>
      <c r="CA39" s="540"/>
      <c r="CB39" s="540"/>
      <c r="CC39" s="540"/>
      <c r="CD39" s="540"/>
      <c r="CE39" s="540"/>
      <c r="CF39" s="540"/>
      <c r="CG39" s="541"/>
      <c r="CH39" s="542"/>
      <c r="CI39" s="543"/>
      <c r="CJ39" s="543"/>
      <c r="CK39" s="543"/>
      <c r="CL39" s="544"/>
      <c r="CM39" s="542"/>
      <c r="CN39" s="543"/>
      <c r="CO39" s="543"/>
      <c r="CP39" s="543"/>
      <c r="CQ39" s="544"/>
      <c r="CR39" s="542"/>
      <c r="CS39" s="543"/>
      <c r="CT39" s="543"/>
      <c r="CU39" s="543"/>
      <c r="CV39" s="544"/>
      <c r="CW39" s="542"/>
      <c r="CX39" s="543"/>
      <c r="CY39" s="543"/>
      <c r="CZ39" s="543"/>
      <c r="DA39" s="544"/>
      <c r="DB39" s="542"/>
      <c r="DC39" s="543"/>
      <c r="DD39" s="543"/>
      <c r="DE39" s="543"/>
      <c r="DF39" s="544"/>
      <c r="DG39" s="542"/>
      <c r="DH39" s="543"/>
      <c r="DI39" s="543"/>
      <c r="DJ39" s="543"/>
      <c r="DK39" s="544"/>
      <c r="DL39" s="542"/>
      <c r="DM39" s="543"/>
      <c r="DN39" s="543"/>
      <c r="DO39" s="543"/>
      <c r="DP39" s="544"/>
      <c r="DQ39" s="542"/>
      <c r="DR39" s="543"/>
      <c r="DS39" s="543"/>
      <c r="DT39" s="543"/>
      <c r="DU39" s="544"/>
      <c r="DV39" s="539"/>
      <c r="DW39" s="540"/>
      <c r="DX39" s="540"/>
      <c r="DY39" s="540"/>
      <c r="DZ39" s="545"/>
      <c r="EA39" s="468"/>
    </row>
    <row r="40" spans="1:131" ht="26.25" customHeight="1" x14ac:dyDescent="0.15">
      <c r="A40" s="524">
        <v>13</v>
      </c>
      <c r="B40" s="525"/>
      <c r="C40" s="526"/>
      <c r="D40" s="526"/>
      <c r="E40" s="526"/>
      <c r="F40" s="526"/>
      <c r="G40" s="526"/>
      <c r="H40" s="526"/>
      <c r="I40" s="526"/>
      <c r="J40" s="526"/>
      <c r="K40" s="526"/>
      <c r="L40" s="526"/>
      <c r="M40" s="526"/>
      <c r="N40" s="526"/>
      <c r="O40" s="526"/>
      <c r="P40" s="527"/>
      <c r="Q40" s="528"/>
      <c r="R40" s="529"/>
      <c r="S40" s="529"/>
      <c r="T40" s="529"/>
      <c r="U40" s="529"/>
      <c r="V40" s="529"/>
      <c r="W40" s="529"/>
      <c r="X40" s="529"/>
      <c r="Y40" s="529"/>
      <c r="Z40" s="529"/>
      <c r="AA40" s="529"/>
      <c r="AB40" s="529"/>
      <c r="AC40" s="529"/>
      <c r="AD40" s="529"/>
      <c r="AE40" s="530"/>
      <c r="AF40" s="531"/>
      <c r="AG40" s="532"/>
      <c r="AH40" s="532"/>
      <c r="AI40" s="532"/>
      <c r="AJ40" s="533"/>
      <c r="AK40" s="590"/>
      <c r="AL40" s="591"/>
      <c r="AM40" s="591"/>
      <c r="AN40" s="591"/>
      <c r="AO40" s="591"/>
      <c r="AP40" s="591"/>
      <c r="AQ40" s="591"/>
      <c r="AR40" s="591"/>
      <c r="AS40" s="591"/>
      <c r="AT40" s="591"/>
      <c r="AU40" s="591"/>
      <c r="AV40" s="591"/>
      <c r="AW40" s="591"/>
      <c r="AX40" s="591"/>
      <c r="AY40" s="591"/>
      <c r="AZ40" s="592"/>
      <c r="BA40" s="592"/>
      <c r="BB40" s="592"/>
      <c r="BC40" s="592"/>
      <c r="BD40" s="592"/>
      <c r="BE40" s="593"/>
      <c r="BF40" s="593"/>
      <c r="BG40" s="593"/>
      <c r="BH40" s="593"/>
      <c r="BI40" s="594"/>
      <c r="BJ40" s="475"/>
      <c r="BK40" s="475"/>
      <c r="BL40" s="475"/>
      <c r="BM40" s="475"/>
      <c r="BN40" s="475"/>
      <c r="BO40" s="572"/>
      <c r="BP40" s="572"/>
      <c r="BQ40" s="524">
        <v>34</v>
      </c>
      <c r="BR40" s="538"/>
      <c r="BS40" s="539"/>
      <c r="BT40" s="540"/>
      <c r="BU40" s="540"/>
      <c r="BV40" s="540"/>
      <c r="BW40" s="540"/>
      <c r="BX40" s="540"/>
      <c r="BY40" s="540"/>
      <c r="BZ40" s="540"/>
      <c r="CA40" s="540"/>
      <c r="CB40" s="540"/>
      <c r="CC40" s="540"/>
      <c r="CD40" s="540"/>
      <c r="CE40" s="540"/>
      <c r="CF40" s="540"/>
      <c r="CG40" s="541"/>
      <c r="CH40" s="542"/>
      <c r="CI40" s="543"/>
      <c r="CJ40" s="543"/>
      <c r="CK40" s="543"/>
      <c r="CL40" s="544"/>
      <c r="CM40" s="542"/>
      <c r="CN40" s="543"/>
      <c r="CO40" s="543"/>
      <c r="CP40" s="543"/>
      <c r="CQ40" s="544"/>
      <c r="CR40" s="542"/>
      <c r="CS40" s="543"/>
      <c r="CT40" s="543"/>
      <c r="CU40" s="543"/>
      <c r="CV40" s="544"/>
      <c r="CW40" s="542"/>
      <c r="CX40" s="543"/>
      <c r="CY40" s="543"/>
      <c r="CZ40" s="543"/>
      <c r="DA40" s="544"/>
      <c r="DB40" s="542"/>
      <c r="DC40" s="543"/>
      <c r="DD40" s="543"/>
      <c r="DE40" s="543"/>
      <c r="DF40" s="544"/>
      <c r="DG40" s="542"/>
      <c r="DH40" s="543"/>
      <c r="DI40" s="543"/>
      <c r="DJ40" s="543"/>
      <c r="DK40" s="544"/>
      <c r="DL40" s="542"/>
      <c r="DM40" s="543"/>
      <c r="DN40" s="543"/>
      <c r="DO40" s="543"/>
      <c r="DP40" s="544"/>
      <c r="DQ40" s="542"/>
      <c r="DR40" s="543"/>
      <c r="DS40" s="543"/>
      <c r="DT40" s="543"/>
      <c r="DU40" s="544"/>
      <c r="DV40" s="539"/>
      <c r="DW40" s="540"/>
      <c r="DX40" s="540"/>
      <c r="DY40" s="540"/>
      <c r="DZ40" s="545"/>
      <c r="EA40" s="468"/>
    </row>
    <row r="41" spans="1:131" ht="26.25" customHeight="1" x14ac:dyDescent="0.15">
      <c r="A41" s="524">
        <v>14</v>
      </c>
      <c r="B41" s="525"/>
      <c r="C41" s="526"/>
      <c r="D41" s="526"/>
      <c r="E41" s="526"/>
      <c r="F41" s="526"/>
      <c r="G41" s="526"/>
      <c r="H41" s="526"/>
      <c r="I41" s="526"/>
      <c r="J41" s="526"/>
      <c r="K41" s="526"/>
      <c r="L41" s="526"/>
      <c r="M41" s="526"/>
      <c r="N41" s="526"/>
      <c r="O41" s="526"/>
      <c r="P41" s="527"/>
      <c r="Q41" s="528"/>
      <c r="R41" s="529"/>
      <c r="S41" s="529"/>
      <c r="T41" s="529"/>
      <c r="U41" s="529"/>
      <c r="V41" s="529"/>
      <c r="W41" s="529"/>
      <c r="X41" s="529"/>
      <c r="Y41" s="529"/>
      <c r="Z41" s="529"/>
      <c r="AA41" s="529"/>
      <c r="AB41" s="529"/>
      <c r="AC41" s="529"/>
      <c r="AD41" s="529"/>
      <c r="AE41" s="530"/>
      <c r="AF41" s="531"/>
      <c r="AG41" s="532"/>
      <c r="AH41" s="532"/>
      <c r="AI41" s="532"/>
      <c r="AJ41" s="533"/>
      <c r="AK41" s="590"/>
      <c r="AL41" s="591"/>
      <c r="AM41" s="591"/>
      <c r="AN41" s="591"/>
      <c r="AO41" s="591"/>
      <c r="AP41" s="591"/>
      <c r="AQ41" s="591"/>
      <c r="AR41" s="591"/>
      <c r="AS41" s="591"/>
      <c r="AT41" s="591"/>
      <c r="AU41" s="591"/>
      <c r="AV41" s="591"/>
      <c r="AW41" s="591"/>
      <c r="AX41" s="591"/>
      <c r="AY41" s="591"/>
      <c r="AZ41" s="592"/>
      <c r="BA41" s="592"/>
      <c r="BB41" s="592"/>
      <c r="BC41" s="592"/>
      <c r="BD41" s="592"/>
      <c r="BE41" s="593"/>
      <c r="BF41" s="593"/>
      <c r="BG41" s="593"/>
      <c r="BH41" s="593"/>
      <c r="BI41" s="594"/>
      <c r="BJ41" s="475"/>
      <c r="BK41" s="475"/>
      <c r="BL41" s="475"/>
      <c r="BM41" s="475"/>
      <c r="BN41" s="475"/>
      <c r="BO41" s="572"/>
      <c r="BP41" s="572"/>
      <c r="BQ41" s="524">
        <v>35</v>
      </c>
      <c r="BR41" s="538"/>
      <c r="BS41" s="539"/>
      <c r="BT41" s="540"/>
      <c r="BU41" s="540"/>
      <c r="BV41" s="540"/>
      <c r="BW41" s="540"/>
      <c r="BX41" s="540"/>
      <c r="BY41" s="540"/>
      <c r="BZ41" s="540"/>
      <c r="CA41" s="540"/>
      <c r="CB41" s="540"/>
      <c r="CC41" s="540"/>
      <c r="CD41" s="540"/>
      <c r="CE41" s="540"/>
      <c r="CF41" s="540"/>
      <c r="CG41" s="541"/>
      <c r="CH41" s="542"/>
      <c r="CI41" s="543"/>
      <c r="CJ41" s="543"/>
      <c r="CK41" s="543"/>
      <c r="CL41" s="544"/>
      <c r="CM41" s="542"/>
      <c r="CN41" s="543"/>
      <c r="CO41" s="543"/>
      <c r="CP41" s="543"/>
      <c r="CQ41" s="544"/>
      <c r="CR41" s="542"/>
      <c r="CS41" s="543"/>
      <c r="CT41" s="543"/>
      <c r="CU41" s="543"/>
      <c r="CV41" s="544"/>
      <c r="CW41" s="542"/>
      <c r="CX41" s="543"/>
      <c r="CY41" s="543"/>
      <c r="CZ41" s="543"/>
      <c r="DA41" s="544"/>
      <c r="DB41" s="542"/>
      <c r="DC41" s="543"/>
      <c r="DD41" s="543"/>
      <c r="DE41" s="543"/>
      <c r="DF41" s="544"/>
      <c r="DG41" s="542"/>
      <c r="DH41" s="543"/>
      <c r="DI41" s="543"/>
      <c r="DJ41" s="543"/>
      <c r="DK41" s="544"/>
      <c r="DL41" s="542"/>
      <c r="DM41" s="543"/>
      <c r="DN41" s="543"/>
      <c r="DO41" s="543"/>
      <c r="DP41" s="544"/>
      <c r="DQ41" s="542"/>
      <c r="DR41" s="543"/>
      <c r="DS41" s="543"/>
      <c r="DT41" s="543"/>
      <c r="DU41" s="544"/>
      <c r="DV41" s="539"/>
      <c r="DW41" s="540"/>
      <c r="DX41" s="540"/>
      <c r="DY41" s="540"/>
      <c r="DZ41" s="545"/>
      <c r="EA41" s="468"/>
    </row>
    <row r="42" spans="1:131" ht="26.25" customHeight="1" x14ac:dyDescent="0.15">
      <c r="A42" s="524">
        <v>15</v>
      </c>
      <c r="B42" s="525"/>
      <c r="C42" s="526"/>
      <c r="D42" s="526"/>
      <c r="E42" s="526"/>
      <c r="F42" s="526"/>
      <c r="G42" s="526"/>
      <c r="H42" s="526"/>
      <c r="I42" s="526"/>
      <c r="J42" s="526"/>
      <c r="K42" s="526"/>
      <c r="L42" s="526"/>
      <c r="M42" s="526"/>
      <c r="N42" s="526"/>
      <c r="O42" s="526"/>
      <c r="P42" s="527"/>
      <c r="Q42" s="528"/>
      <c r="R42" s="529"/>
      <c r="S42" s="529"/>
      <c r="T42" s="529"/>
      <c r="U42" s="529"/>
      <c r="V42" s="529"/>
      <c r="W42" s="529"/>
      <c r="X42" s="529"/>
      <c r="Y42" s="529"/>
      <c r="Z42" s="529"/>
      <c r="AA42" s="529"/>
      <c r="AB42" s="529"/>
      <c r="AC42" s="529"/>
      <c r="AD42" s="529"/>
      <c r="AE42" s="530"/>
      <c r="AF42" s="531"/>
      <c r="AG42" s="532"/>
      <c r="AH42" s="532"/>
      <c r="AI42" s="532"/>
      <c r="AJ42" s="533"/>
      <c r="AK42" s="590"/>
      <c r="AL42" s="591"/>
      <c r="AM42" s="591"/>
      <c r="AN42" s="591"/>
      <c r="AO42" s="591"/>
      <c r="AP42" s="591"/>
      <c r="AQ42" s="591"/>
      <c r="AR42" s="591"/>
      <c r="AS42" s="591"/>
      <c r="AT42" s="591"/>
      <c r="AU42" s="591"/>
      <c r="AV42" s="591"/>
      <c r="AW42" s="591"/>
      <c r="AX42" s="591"/>
      <c r="AY42" s="591"/>
      <c r="AZ42" s="592"/>
      <c r="BA42" s="592"/>
      <c r="BB42" s="592"/>
      <c r="BC42" s="592"/>
      <c r="BD42" s="592"/>
      <c r="BE42" s="593"/>
      <c r="BF42" s="593"/>
      <c r="BG42" s="593"/>
      <c r="BH42" s="593"/>
      <c r="BI42" s="594"/>
      <c r="BJ42" s="475"/>
      <c r="BK42" s="475"/>
      <c r="BL42" s="475"/>
      <c r="BM42" s="475"/>
      <c r="BN42" s="475"/>
      <c r="BO42" s="572"/>
      <c r="BP42" s="572"/>
      <c r="BQ42" s="524">
        <v>36</v>
      </c>
      <c r="BR42" s="538"/>
      <c r="BS42" s="539"/>
      <c r="BT42" s="540"/>
      <c r="BU42" s="540"/>
      <c r="BV42" s="540"/>
      <c r="BW42" s="540"/>
      <c r="BX42" s="540"/>
      <c r="BY42" s="540"/>
      <c r="BZ42" s="540"/>
      <c r="CA42" s="540"/>
      <c r="CB42" s="540"/>
      <c r="CC42" s="540"/>
      <c r="CD42" s="540"/>
      <c r="CE42" s="540"/>
      <c r="CF42" s="540"/>
      <c r="CG42" s="541"/>
      <c r="CH42" s="542"/>
      <c r="CI42" s="543"/>
      <c r="CJ42" s="543"/>
      <c r="CK42" s="543"/>
      <c r="CL42" s="544"/>
      <c r="CM42" s="542"/>
      <c r="CN42" s="543"/>
      <c r="CO42" s="543"/>
      <c r="CP42" s="543"/>
      <c r="CQ42" s="544"/>
      <c r="CR42" s="542"/>
      <c r="CS42" s="543"/>
      <c r="CT42" s="543"/>
      <c r="CU42" s="543"/>
      <c r="CV42" s="544"/>
      <c r="CW42" s="542"/>
      <c r="CX42" s="543"/>
      <c r="CY42" s="543"/>
      <c r="CZ42" s="543"/>
      <c r="DA42" s="544"/>
      <c r="DB42" s="542"/>
      <c r="DC42" s="543"/>
      <c r="DD42" s="543"/>
      <c r="DE42" s="543"/>
      <c r="DF42" s="544"/>
      <c r="DG42" s="542"/>
      <c r="DH42" s="543"/>
      <c r="DI42" s="543"/>
      <c r="DJ42" s="543"/>
      <c r="DK42" s="544"/>
      <c r="DL42" s="542"/>
      <c r="DM42" s="543"/>
      <c r="DN42" s="543"/>
      <c r="DO42" s="543"/>
      <c r="DP42" s="544"/>
      <c r="DQ42" s="542"/>
      <c r="DR42" s="543"/>
      <c r="DS42" s="543"/>
      <c r="DT42" s="543"/>
      <c r="DU42" s="544"/>
      <c r="DV42" s="539"/>
      <c r="DW42" s="540"/>
      <c r="DX42" s="540"/>
      <c r="DY42" s="540"/>
      <c r="DZ42" s="545"/>
      <c r="EA42" s="468"/>
    </row>
    <row r="43" spans="1:131" ht="26.25" customHeight="1" x14ac:dyDescent="0.15">
      <c r="A43" s="524">
        <v>16</v>
      </c>
      <c r="B43" s="525"/>
      <c r="C43" s="526"/>
      <c r="D43" s="526"/>
      <c r="E43" s="526"/>
      <c r="F43" s="526"/>
      <c r="G43" s="526"/>
      <c r="H43" s="526"/>
      <c r="I43" s="526"/>
      <c r="J43" s="526"/>
      <c r="K43" s="526"/>
      <c r="L43" s="526"/>
      <c r="M43" s="526"/>
      <c r="N43" s="526"/>
      <c r="O43" s="526"/>
      <c r="P43" s="527"/>
      <c r="Q43" s="528"/>
      <c r="R43" s="529"/>
      <c r="S43" s="529"/>
      <c r="T43" s="529"/>
      <c r="U43" s="529"/>
      <c r="V43" s="529"/>
      <c r="W43" s="529"/>
      <c r="X43" s="529"/>
      <c r="Y43" s="529"/>
      <c r="Z43" s="529"/>
      <c r="AA43" s="529"/>
      <c r="AB43" s="529"/>
      <c r="AC43" s="529"/>
      <c r="AD43" s="529"/>
      <c r="AE43" s="530"/>
      <c r="AF43" s="531"/>
      <c r="AG43" s="532"/>
      <c r="AH43" s="532"/>
      <c r="AI43" s="532"/>
      <c r="AJ43" s="533"/>
      <c r="AK43" s="590"/>
      <c r="AL43" s="591"/>
      <c r="AM43" s="591"/>
      <c r="AN43" s="591"/>
      <c r="AO43" s="591"/>
      <c r="AP43" s="591"/>
      <c r="AQ43" s="591"/>
      <c r="AR43" s="591"/>
      <c r="AS43" s="591"/>
      <c r="AT43" s="591"/>
      <c r="AU43" s="591"/>
      <c r="AV43" s="591"/>
      <c r="AW43" s="591"/>
      <c r="AX43" s="591"/>
      <c r="AY43" s="591"/>
      <c r="AZ43" s="592"/>
      <c r="BA43" s="592"/>
      <c r="BB43" s="592"/>
      <c r="BC43" s="592"/>
      <c r="BD43" s="592"/>
      <c r="BE43" s="593"/>
      <c r="BF43" s="593"/>
      <c r="BG43" s="593"/>
      <c r="BH43" s="593"/>
      <c r="BI43" s="594"/>
      <c r="BJ43" s="475"/>
      <c r="BK43" s="475"/>
      <c r="BL43" s="475"/>
      <c r="BM43" s="475"/>
      <c r="BN43" s="475"/>
      <c r="BO43" s="572"/>
      <c r="BP43" s="572"/>
      <c r="BQ43" s="524">
        <v>37</v>
      </c>
      <c r="BR43" s="538"/>
      <c r="BS43" s="539"/>
      <c r="BT43" s="540"/>
      <c r="BU43" s="540"/>
      <c r="BV43" s="540"/>
      <c r="BW43" s="540"/>
      <c r="BX43" s="540"/>
      <c r="BY43" s="540"/>
      <c r="BZ43" s="540"/>
      <c r="CA43" s="540"/>
      <c r="CB43" s="540"/>
      <c r="CC43" s="540"/>
      <c r="CD43" s="540"/>
      <c r="CE43" s="540"/>
      <c r="CF43" s="540"/>
      <c r="CG43" s="541"/>
      <c r="CH43" s="542"/>
      <c r="CI43" s="543"/>
      <c r="CJ43" s="543"/>
      <c r="CK43" s="543"/>
      <c r="CL43" s="544"/>
      <c r="CM43" s="542"/>
      <c r="CN43" s="543"/>
      <c r="CO43" s="543"/>
      <c r="CP43" s="543"/>
      <c r="CQ43" s="544"/>
      <c r="CR43" s="542"/>
      <c r="CS43" s="543"/>
      <c r="CT43" s="543"/>
      <c r="CU43" s="543"/>
      <c r="CV43" s="544"/>
      <c r="CW43" s="542"/>
      <c r="CX43" s="543"/>
      <c r="CY43" s="543"/>
      <c r="CZ43" s="543"/>
      <c r="DA43" s="544"/>
      <c r="DB43" s="542"/>
      <c r="DC43" s="543"/>
      <c r="DD43" s="543"/>
      <c r="DE43" s="543"/>
      <c r="DF43" s="544"/>
      <c r="DG43" s="542"/>
      <c r="DH43" s="543"/>
      <c r="DI43" s="543"/>
      <c r="DJ43" s="543"/>
      <c r="DK43" s="544"/>
      <c r="DL43" s="542"/>
      <c r="DM43" s="543"/>
      <c r="DN43" s="543"/>
      <c r="DO43" s="543"/>
      <c r="DP43" s="544"/>
      <c r="DQ43" s="542"/>
      <c r="DR43" s="543"/>
      <c r="DS43" s="543"/>
      <c r="DT43" s="543"/>
      <c r="DU43" s="544"/>
      <c r="DV43" s="539"/>
      <c r="DW43" s="540"/>
      <c r="DX43" s="540"/>
      <c r="DY43" s="540"/>
      <c r="DZ43" s="545"/>
      <c r="EA43" s="468"/>
    </row>
    <row r="44" spans="1:131" ht="26.25" customHeight="1" x14ac:dyDescent="0.15">
      <c r="A44" s="524">
        <v>17</v>
      </c>
      <c r="B44" s="525"/>
      <c r="C44" s="526"/>
      <c r="D44" s="526"/>
      <c r="E44" s="526"/>
      <c r="F44" s="526"/>
      <c r="G44" s="526"/>
      <c r="H44" s="526"/>
      <c r="I44" s="526"/>
      <c r="J44" s="526"/>
      <c r="K44" s="526"/>
      <c r="L44" s="526"/>
      <c r="M44" s="526"/>
      <c r="N44" s="526"/>
      <c r="O44" s="526"/>
      <c r="P44" s="527"/>
      <c r="Q44" s="528"/>
      <c r="R44" s="529"/>
      <c r="S44" s="529"/>
      <c r="T44" s="529"/>
      <c r="U44" s="529"/>
      <c r="V44" s="529"/>
      <c r="W44" s="529"/>
      <c r="X44" s="529"/>
      <c r="Y44" s="529"/>
      <c r="Z44" s="529"/>
      <c r="AA44" s="529"/>
      <c r="AB44" s="529"/>
      <c r="AC44" s="529"/>
      <c r="AD44" s="529"/>
      <c r="AE44" s="530"/>
      <c r="AF44" s="531"/>
      <c r="AG44" s="532"/>
      <c r="AH44" s="532"/>
      <c r="AI44" s="532"/>
      <c r="AJ44" s="533"/>
      <c r="AK44" s="590"/>
      <c r="AL44" s="591"/>
      <c r="AM44" s="591"/>
      <c r="AN44" s="591"/>
      <c r="AO44" s="591"/>
      <c r="AP44" s="591"/>
      <c r="AQ44" s="591"/>
      <c r="AR44" s="591"/>
      <c r="AS44" s="591"/>
      <c r="AT44" s="591"/>
      <c r="AU44" s="591"/>
      <c r="AV44" s="591"/>
      <c r="AW44" s="591"/>
      <c r="AX44" s="591"/>
      <c r="AY44" s="591"/>
      <c r="AZ44" s="592"/>
      <c r="BA44" s="592"/>
      <c r="BB44" s="592"/>
      <c r="BC44" s="592"/>
      <c r="BD44" s="592"/>
      <c r="BE44" s="593"/>
      <c r="BF44" s="593"/>
      <c r="BG44" s="593"/>
      <c r="BH44" s="593"/>
      <c r="BI44" s="594"/>
      <c r="BJ44" s="475"/>
      <c r="BK44" s="475"/>
      <c r="BL44" s="475"/>
      <c r="BM44" s="475"/>
      <c r="BN44" s="475"/>
      <c r="BO44" s="572"/>
      <c r="BP44" s="572"/>
      <c r="BQ44" s="524">
        <v>38</v>
      </c>
      <c r="BR44" s="538"/>
      <c r="BS44" s="539"/>
      <c r="BT44" s="540"/>
      <c r="BU44" s="540"/>
      <c r="BV44" s="540"/>
      <c r="BW44" s="540"/>
      <c r="BX44" s="540"/>
      <c r="BY44" s="540"/>
      <c r="BZ44" s="540"/>
      <c r="CA44" s="540"/>
      <c r="CB44" s="540"/>
      <c r="CC44" s="540"/>
      <c r="CD44" s="540"/>
      <c r="CE44" s="540"/>
      <c r="CF44" s="540"/>
      <c r="CG44" s="541"/>
      <c r="CH44" s="542"/>
      <c r="CI44" s="543"/>
      <c r="CJ44" s="543"/>
      <c r="CK44" s="543"/>
      <c r="CL44" s="544"/>
      <c r="CM44" s="542"/>
      <c r="CN44" s="543"/>
      <c r="CO44" s="543"/>
      <c r="CP44" s="543"/>
      <c r="CQ44" s="544"/>
      <c r="CR44" s="542"/>
      <c r="CS44" s="543"/>
      <c r="CT44" s="543"/>
      <c r="CU44" s="543"/>
      <c r="CV44" s="544"/>
      <c r="CW44" s="542"/>
      <c r="CX44" s="543"/>
      <c r="CY44" s="543"/>
      <c r="CZ44" s="543"/>
      <c r="DA44" s="544"/>
      <c r="DB44" s="542"/>
      <c r="DC44" s="543"/>
      <c r="DD44" s="543"/>
      <c r="DE44" s="543"/>
      <c r="DF44" s="544"/>
      <c r="DG44" s="542"/>
      <c r="DH44" s="543"/>
      <c r="DI44" s="543"/>
      <c r="DJ44" s="543"/>
      <c r="DK44" s="544"/>
      <c r="DL44" s="542"/>
      <c r="DM44" s="543"/>
      <c r="DN44" s="543"/>
      <c r="DO44" s="543"/>
      <c r="DP44" s="544"/>
      <c r="DQ44" s="542"/>
      <c r="DR44" s="543"/>
      <c r="DS44" s="543"/>
      <c r="DT44" s="543"/>
      <c r="DU44" s="544"/>
      <c r="DV44" s="539"/>
      <c r="DW44" s="540"/>
      <c r="DX44" s="540"/>
      <c r="DY44" s="540"/>
      <c r="DZ44" s="545"/>
      <c r="EA44" s="468"/>
    </row>
    <row r="45" spans="1:131" ht="26.25" customHeight="1" x14ac:dyDescent="0.15">
      <c r="A45" s="524">
        <v>18</v>
      </c>
      <c r="B45" s="525"/>
      <c r="C45" s="526"/>
      <c r="D45" s="526"/>
      <c r="E45" s="526"/>
      <c r="F45" s="526"/>
      <c r="G45" s="526"/>
      <c r="H45" s="526"/>
      <c r="I45" s="526"/>
      <c r="J45" s="526"/>
      <c r="K45" s="526"/>
      <c r="L45" s="526"/>
      <c r="M45" s="526"/>
      <c r="N45" s="526"/>
      <c r="O45" s="526"/>
      <c r="P45" s="527"/>
      <c r="Q45" s="528"/>
      <c r="R45" s="529"/>
      <c r="S45" s="529"/>
      <c r="T45" s="529"/>
      <c r="U45" s="529"/>
      <c r="V45" s="529"/>
      <c r="W45" s="529"/>
      <c r="X45" s="529"/>
      <c r="Y45" s="529"/>
      <c r="Z45" s="529"/>
      <c r="AA45" s="529"/>
      <c r="AB45" s="529"/>
      <c r="AC45" s="529"/>
      <c r="AD45" s="529"/>
      <c r="AE45" s="530"/>
      <c r="AF45" s="531"/>
      <c r="AG45" s="532"/>
      <c r="AH45" s="532"/>
      <c r="AI45" s="532"/>
      <c r="AJ45" s="533"/>
      <c r="AK45" s="590"/>
      <c r="AL45" s="591"/>
      <c r="AM45" s="591"/>
      <c r="AN45" s="591"/>
      <c r="AO45" s="591"/>
      <c r="AP45" s="591"/>
      <c r="AQ45" s="591"/>
      <c r="AR45" s="591"/>
      <c r="AS45" s="591"/>
      <c r="AT45" s="591"/>
      <c r="AU45" s="591"/>
      <c r="AV45" s="591"/>
      <c r="AW45" s="591"/>
      <c r="AX45" s="591"/>
      <c r="AY45" s="591"/>
      <c r="AZ45" s="592"/>
      <c r="BA45" s="592"/>
      <c r="BB45" s="592"/>
      <c r="BC45" s="592"/>
      <c r="BD45" s="592"/>
      <c r="BE45" s="593"/>
      <c r="BF45" s="593"/>
      <c r="BG45" s="593"/>
      <c r="BH45" s="593"/>
      <c r="BI45" s="594"/>
      <c r="BJ45" s="475"/>
      <c r="BK45" s="475"/>
      <c r="BL45" s="475"/>
      <c r="BM45" s="475"/>
      <c r="BN45" s="475"/>
      <c r="BO45" s="572"/>
      <c r="BP45" s="572"/>
      <c r="BQ45" s="524">
        <v>39</v>
      </c>
      <c r="BR45" s="538"/>
      <c r="BS45" s="539"/>
      <c r="BT45" s="540"/>
      <c r="BU45" s="540"/>
      <c r="BV45" s="540"/>
      <c r="BW45" s="540"/>
      <c r="BX45" s="540"/>
      <c r="BY45" s="540"/>
      <c r="BZ45" s="540"/>
      <c r="CA45" s="540"/>
      <c r="CB45" s="540"/>
      <c r="CC45" s="540"/>
      <c r="CD45" s="540"/>
      <c r="CE45" s="540"/>
      <c r="CF45" s="540"/>
      <c r="CG45" s="541"/>
      <c r="CH45" s="542"/>
      <c r="CI45" s="543"/>
      <c r="CJ45" s="543"/>
      <c r="CK45" s="543"/>
      <c r="CL45" s="544"/>
      <c r="CM45" s="542"/>
      <c r="CN45" s="543"/>
      <c r="CO45" s="543"/>
      <c r="CP45" s="543"/>
      <c r="CQ45" s="544"/>
      <c r="CR45" s="542"/>
      <c r="CS45" s="543"/>
      <c r="CT45" s="543"/>
      <c r="CU45" s="543"/>
      <c r="CV45" s="544"/>
      <c r="CW45" s="542"/>
      <c r="CX45" s="543"/>
      <c r="CY45" s="543"/>
      <c r="CZ45" s="543"/>
      <c r="DA45" s="544"/>
      <c r="DB45" s="542"/>
      <c r="DC45" s="543"/>
      <c r="DD45" s="543"/>
      <c r="DE45" s="543"/>
      <c r="DF45" s="544"/>
      <c r="DG45" s="542"/>
      <c r="DH45" s="543"/>
      <c r="DI45" s="543"/>
      <c r="DJ45" s="543"/>
      <c r="DK45" s="544"/>
      <c r="DL45" s="542"/>
      <c r="DM45" s="543"/>
      <c r="DN45" s="543"/>
      <c r="DO45" s="543"/>
      <c r="DP45" s="544"/>
      <c r="DQ45" s="542"/>
      <c r="DR45" s="543"/>
      <c r="DS45" s="543"/>
      <c r="DT45" s="543"/>
      <c r="DU45" s="544"/>
      <c r="DV45" s="539"/>
      <c r="DW45" s="540"/>
      <c r="DX45" s="540"/>
      <c r="DY45" s="540"/>
      <c r="DZ45" s="545"/>
      <c r="EA45" s="468"/>
    </row>
    <row r="46" spans="1:131" ht="26.25" customHeight="1" x14ac:dyDescent="0.15">
      <c r="A46" s="524">
        <v>19</v>
      </c>
      <c r="B46" s="525"/>
      <c r="C46" s="526"/>
      <c r="D46" s="526"/>
      <c r="E46" s="526"/>
      <c r="F46" s="526"/>
      <c r="G46" s="526"/>
      <c r="H46" s="526"/>
      <c r="I46" s="526"/>
      <c r="J46" s="526"/>
      <c r="K46" s="526"/>
      <c r="L46" s="526"/>
      <c r="M46" s="526"/>
      <c r="N46" s="526"/>
      <c r="O46" s="526"/>
      <c r="P46" s="527"/>
      <c r="Q46" s="528"/>
      <c r="R46" s="529"/>
      <c r="S46" s="529"/>
      <c r="T46" s="529"/>
      <c r="U46" s="529"/>
      <c r="V46" s="529"/>
      <c r="W46" s="529"/>
      <c r="X46" s="529"/>
      <c r="Y46" s="529"/>
      <c r="Z46" s="529"/>
      <c r="AA46" s="529"/>
      <c r="AB46" s="529"/>
      <c r="AC46" s="529"/>
      <c r="AD46" s="529"/>
      <c r="AE46" s="530"/>
      <c r="AF46" s="531"/>
      <c r="AG46" s="532"/>
      <c r="AH46" s="532"/>
      <c r="AI46" s="532"/>
      <c r="AJ46" s="533"/>
      <c r="AK46" s="590"/>
      <c r="AL46" s="591"/>
      <c r="AM46" s="591"/>
      <c r="AN46" s="591"/>
      <c r="AO46" s="591"/>
      <c r="AP46" s="591"/>
      <c r="AQ46" s="591"/>
      <c r="AR46" s="591"/>
      <c r="AS46" s="591"/>
      <c r="AT46" s="591"/>
      <c r="AU46" s="591"/>
      <c r="AV46" s="591"/>
      <c r="AW46" s="591"/>
      <c r="AX46" s="591"/>
      <c r="AY46" s="591"/>
      <c r="AZ46" s="592"/>
      <c r="BA46" s="592"/>
      <c r="BB46" s="592"/>
      <c r="BC46" s="592"/>
      <c r="BD46" s="592"/>
      <c r="BE46" s="593"/>
      <c r="BF46" s="593"/>
      <c r="BG46" s="593"/>
      <c r="BH46" s="593"/>
      <c r="BI46" s="594"/>
      <c r="BJ46" s="475"/>
      <c r="BK46" s="475"/>
      <c r="BL46" s="475"/>
      <c r="BM46" s="475"/>
      <c r="BN46" s="475"/>
      <c r="BO46" s="572"/>
      <c r="BP46" s="572"/>
      <c r="BQ46" s="524">
        <v>40</v>
      </c>
      <c r="BR46" s="538"/>
      <c r="BS46" s="539"/>
      <c r="BT46" s="540"/>
      <c r="BU46" s="540"/>
      <c r="BV46" s="540"/>
      <c r="BW46" s="540"/>
      <c r="BX46" s="540"/>
      <c r="BY46" s="540"/>
      <c r="BZ46" s="540"/>
      <c r="CA46" s="540"/>
      <c r="CB46" s="540"/>
      <c r="CC46" s="540"/>
      <c r="CD46" s="540"/>
      <c r="CE46" s="540"/>
      <c r="CF46" s="540"/>
      <c r="CG46" s="541"/>
      <c r="CH46" s="542"/>
      <c r="CI46" s="543"/>
      <c r="CJ46" s="543"/>
      <c r="CK46" s="543"/>
      <c r="CL46" s="544"/>
      <c r="CM46" s="542"/>
      <c r="CN46" s="543"/>
      <c r="CO46" s="543"/>
      <c r="CP46" s="543"/>
      <c r="CQ46" s="544"/>
      <c r="CR46" s="542"/>
      <c r="CS46" s="543"/>
      <c r="CT46" s="543"/>
      <c r="CU46" s="543"/>
      <c r="CV46" s="544"/>
      <c r="CW46" s="542"/>
      <c r="CX46" s="543"/>
      <c r="CY46" s="543"/>
      <c r="CZ46" s="543"/>
      <c r="DA46" s="544"/>
      <c r="DB46" s="542"/>
      <c r="DC46" s="543"/>
      <c r="DD46" s="543"/>
      <c r="DE46" s="543"/>
      <c r="DF46" s="544"/>
      <c r="DG46" s="542"/>
      <c r="DH46" s="543"/>
      <c r="DI46" s="543"/>
      <c r="DJ46" s="543"/>
      <c r="DK46" s="544"/>
      <c r="DL46" s="542"/>
      <c r="DM46" s="543"/>
      <c r="DN46" s="543"/>
      <c r="DO46" s="543"/>
      <c r="DP46" s="544"/>
      <c r="DQ46" s="542"/>
      <c r="DR46" s="543"/>
      <c r="DS46" s="543"/>
      <c r="DT46" s="543"/>
      <c r="DU46" s="544"/>
      <c r="DV46" s="539"/>
      <c r="DW46" s="540"/>
      <c r="DX46" s="540"/>
      <c r="DY46" s="540"/>
      <c r="DZ46" s="545"/>
      <c r="EA46" s="468"/>
    </row>
    <row r="47" spans="1:131" ht="26.25" customHeight="1" x14ac:dyDescent="0.15">
      <c r="A47" s="524">
        <v>20</v>
      </c>
      <c r="B47" s="525"/>
      <c r="C47" s="526"/>
      <c r="D47" s="526"/>
      <c r="E47" s="526"/>
      <c r="F47" s="526"/>
      <c r="G47" s="526"/>
      <c r="H47" s="526"/>
      <c r="I47" s="526"/>
      <c r="J47" s="526"/>
      <c r="K47" s="526"/>
      <c r="L47" s="526"/>
      <c r="M47" s="526"/>
      <c r="N47" s="526"/>
      <c r="O47" s="526"/>
      <c r="P47" s="527"/>
      <c r="Q47" s="528"/>
      <c r="R47" s="529"/>
      <c r="S47" s="529"/>
      <c r="T47" s="529"/>
      <c r="U47" s="529"/>
      <c r="V47" s="529"/>
      <c r="W47" s="529"/>
      <c r="X47" s="529"/>
      <c r="Y47" s="529"/>
      <c r="Z47" s="529"/>
      <c r="AA47" s="529"/>
      <c r="AB47" s="529"/>
      <c r="AC47" s="529"/>
      <c r="AD47" s="529"/>
      <c r="AE47" s="530"/>
      <c r="AF47" s="531"/>
      <c r="AG47" s="532"/>
      <c r="AH47" s="532"/>
      <c r="AI47" s="532"/>
      <c r="AJ47" s="533"/>
      <c r="AK47" s="590"/>
      <c r="AL47" s="591"/>
      <c r="AM47" s="591"/>
      <c r="AN47" s="591"/>
      <c r="AO47" s="591"/>
      <c r="AP47" s="591"/>
      <c r="AQ47" s="591"/>
      <c r="AR47" s="591"/>
      <c r="AS47" s="591"/>
      <c r="AT47" s="591"/>
      <c r="AU47" s="591"/>
      <c r="AV47" s="591"/>
      <c r="AW47" s="591"/>
      <c r="AX47" s="591"/>
      <c r="AY47" s="591"/>
      <c r="AZ47" s="592"/>
      <c r="BA47" s="592"/>
      <c r="BB47" s="592"/>
      <c r="BC47" s="592"/>
      <c r="BD47" s="592"/>
      <c r="BE47" s="593"/>
      <c r="BF47" s="593"/>
      <c r="BG47" s="593"/>
      <c r="BH47" s="593"/>
      <c r="BI47" s="594"/>
      <c r="BJ47" s="475"/>
      <c r="BK47" s="475"/>
      <c r="BL47" s="475"/>
      <c r="BM47" s="475"/>
      <c r="BN47" s="475"/>
      <c r="BO47" s="572"/>
      <c r="BP47" s="572"/>
      <c r="BQ47" s="524">
        <v>41</v>
      </c>
      <c r="BR47" s="538"/>
      <c r="BS47" s="539"/>
      <c r="BT47" s="540"/>
      <c r="BU47" s="540"/>
      <c r="BV47" s="540"/>
      <c r="BW47" s="540"/>
      <c r="BX47" s="540"/>
      <c r="BY47" s="540"/>
      <c r="BZ47" s="540"/>
      <c r="CA47" s="540"/>
      <c r="CB47" s="540"/>
      <c r="CC47" s="540"/>
      <c r="CD47" s="540"/>
      <c r="CE47" s="540"/>
      <c r="CF47" s="540"/>
      <c r="CG47" s="541"/>
      <c r="CH47" s="542"/>
      <c r="CI47" s="543"/>
      <c r="CJ47" s="543"/>
      <c r="CK47" s="543"/>
      <c r="CL47" s="544"/>
      <c r="CM47" s="542"/>
      <c r="CN47" s="543"/>
      <c r="CO47" s="543"/>
      <c r="CP47" s="543"/>
      <c r="CQ47" s="544"/>
      <c r="CR47" s="542"/>
      <c r="CS47" s="543"/>
      <c r="CT47" s="543"/>
      <c r="CU47" s="543"/>
      <c r="CV47" s="544"/>
      <c r="CW47" s="542"/>
      <c r="CX47" s="543"/>
      <c r="CY47" s="543"/>
      <c r="CZ47" s="543"/>
      <c r="DA47" s="544"/>
      <c r="DB47" s="542"/>
      <c r="DC47" s="543"/>
      <c r="DD47" s="543"/>
      <c r="DE47" s="543"/>
      <c r="DF47" s="544"/>
      <c r="DG47" s="542"/>
      <c r="DH47" s="543"/>
      <c r="DI47" s="543"/>
      <c r="DJ47" s="543"/>
      <c r="DK47" s="544"/>
      <c r="DL47" s="542"/>
      <c r="DM47" s="543"/>
      <c r="DN47" s="543"/>
      <c r="DO47" s="543"/>
      <c r="DP47" s="544"/>
      <c r="DQ47" s="542"/>
      <c r="DR47" s="543"/>
      <c r="DS47" s="543"/>
      <c r="DT47" s="543"/>
      <c r="DU47" s="544"/>
      <c r="DV47" s="539"/>
      <c r="DW47" s="540"/>
      <c r="DX47" s="540"/>
      <c r="DY47" s="540"/>
      <c r="DZ47" s="545"/>
      <c r="EA47" s="468"/>
    </row>
    <row r="48" spans="1:131" ht="26.25" customHeight="1" x14ac:dyDescent="0.15">
      <c r="A48" s="524">
        <v>21</v>
      </c>
      <c r="B48" s="525"/>
      <c r="C48" s="526"/>
      <c r="D48" s="526"/>
      <c r="E48" s="526"/>
      <c r="F48" s="526"/>
      <c r="G48" s="526"/>
      <c r="H48" s="526"/>
      <c r="I48" s="526"/>
      <c r="J48" s="526"/>
      <c r="K48" s="526"/>
      <c r="L48" s="526"/>
      <c r="M48" s="526"/>
      <c r="N48" s="526"/>
      <c r="O48" s="526"/>
      <c r="P48" s="527"/>
      <c r="Q48" s="528"/>
      <c r="R48" s="529"/>
      <c r="S48" s="529"/>
      <c r="T48" s="529"/>
      <c r="U48" s="529"/>
      <c r="V48" s="529"/>
      <c r="W48" s="529"/>
      <c r="X48" s="529"/>
      <c r="Y48" s="529"/>
      <c r="Z48" s="529"/>
      <c r="AA48" s="529"/>
      <c r="AB48" s="529"/>
      <c r="AC48" s="529"/>
      <c r="AD48" s="529"/>
      <c r="AE48" s="530"/>
      <c r="AF48" s="531"/>
      <c r="AG48" s="532"/>
      <c r="AH48" s="532"/>
      <c r="AI48" s="532"/>
      <c r="AJ48" s="533"/>
      <c r="AK48" s="590"/>
      <c r="AL48" s="591"/>
      <c r="AM48" s="591"/>
      <c r="AN48" s="591"/>
      <c r="AO48" s="591"/>
      <c r="AP48" s="591"/>
      <c r="AQ48" s="591"/>
      <c r="AR48" s="591"/>
      <c r="AS48" s="591"/>
      <c r="AT48" s="591"/>
      <c r="AU48" s="591"/>
      <c r="AV48" s="591"/>
      <c r="AW48" s="591"/>
      <c r="AX48" s="591"/>
      <c r="AY48" s="591"/>
      <c r="AZ48" s="592"/>
      <c r="BA48" s="592"/>
      <c r="BB48" s="592"/>
      <c r="BC48" s="592"/>
      <c r="BD48" s="592"/>
      <c r="BE48" s="593"/>
      <c r="BF48" s="593"/>
      <c r="BG48" s="593"/>
      <c r="BH48" s="593"/>
      <c r="BI48" s="594"/>
      <c r="BJ48" s="475"/>
      <c r="BK48" s="475"/>
      <c r="BL48" s="475"/>
      <c r="BM48" s="475"/>
      <c r="BN48" s="475"/>
      <c r="BO48" s="572"/>
      <c r="BP48" s="572"/>
      <c r="BQ48" s="524">
        <v>42</v>
      </c>
      <c r="BR48" s="538"/>
      <c r="BS48" s="539"/>
      <c r="BT48" s="540"/>
      <c r="BU48" s="540"/>
      <c r="BV48" s="540"/>
      <c r="BW48" s="540"/>
      <c r="BX48" s="540"/>
      <c r="BY48" s="540"/>
      <c r="BZ48" s="540"/>
      <c r="CA48" s="540"/>
      <c r="CB48" s="540"/>
      <c r="CC48" s="540"/>
      <c r="CD48" s="540"/>
      <c r="CE48" s="540"/>
      <c r="CF48" s="540"/>
      <c r="CG48" s="541"/>
      <c r="CH48" s="542"/>
      <c r="CI48" s="543"/>
      <c r="CJ48" s="543"/>
      <c r="CK48" s="543"/>
      <c r="CL48" s="544"/>
      <c r="CM48" s="542"/>
      <c r="CN48" s="543"/>
      <c r="CO48" s="543"/>
      <c r="CP48" s="543"/>
      <c r="CQ48" s="544"/>
      <c r="CR48" s="542"/>
      <c r="CS48" s="543"/>
      <c r="CT48" s="543"/>
      <c r="CU48" s="543"/>
      <c r="CV48" s="544"/>
      <c r="CW48" s="542"/>
      <c r="CX48" s="543"/>
      <c r="CY48" s="543"/>
      <c r="CZ48" s="543"/>
      <c r="DA48" s="544"/>
      <c r="DB48" s="542"/>
      <c r="DC48" s="543"/>
      <c r="DD48" s="543"/>
      <c r="DE48" s="543"/>
      <c r="DF48" s="544"/>
      <c r="DG48" s="542"/>
      <c r="DH48" s="543"/>
      <c r="DI48" s="543"/>
      <c r="DJ48" s="543"/>
      <c r="DK48" s="544"/>
      <c r="DL48" s="542"/>
      <c r="DM48" s="543"/>
      <c r="DN48" s="543"/>
      <c r="DO48" s="543"/>
      <c r="DP48" s="544"/>
      <c r="DQ48" s="542"/>
      <c r="DR48" s="543"/>
      <c r="DS48" s="543"/>
      <c r="DT48" s="543"/>
      <c r="DU48" s="544"/>
      <c r="DV48" s="539"/>
      <c r="DW48" s="540"/>
      <c r="DX48" s="540"/>
      <c r="DY48" s="540"/>
      <c r="DZ48" s="545"/>
      <c r="EA48" s="468"/>
    </row>
    <row r="49" spans="1:131" ht="26.25" customHeight="1" x14ac:dyDescent="0.15">
      <c r="A49" s="524">
        <v>22</v>
      </c>
      <c r="B49" s="525"/>
      <c r="C49" s="526"/>
      <c r="D49" s="526"/>
      <c r="E49" s="526"/>
      <c r="F49" s="526"/>
      <c r="G49" s="526"/>
      <c r="H49" s="526"/>
      <c r="I49" s="526"/>
      <c r="J49" s="526"/>
      <c r="K49" s="526"/>
      <c r="L49" s="526"/>
      <c r="M49" s="526"/>
      <c r="N49" s="526"/>
      <c r="O49" s="526"/>
      <c r="P49" s="527"/>
      <c r="Q49" s="528"/>
      <c r="R49" s="529"/>
      <c r="S49" s="529"/>
      <c r="T49" s="529"/>
      <c r="U49" s="529"/>
      <c r="V49" s="529"/>
      <c r="W49" s="529"/>
      <c r="X49" s="529"/>
      <c r="Y49" s="529"/>
      <c r="Z49" s="529"/>
      <c r="AA49" s="529"/>
      <c r="AB49" s="529"/>
      <c r="AC49" s="529"/>
      <c r="AD49" s="529"/>
      <c r="AE49" s="530"/>
      <c r="AF49" s="531"/>
      <c r="AG49" s="532"/>
      <c r="AH49" s="532"/>
      <c r="AI49" s="532"/>
      <c r="AJ49" s="533"/>
      <c r="AK49" s="590"/>
      <c r="AL49" s="591"/>
      <c r="AM49" s="591"/>
      <c r="AN49" s="591"/>
      <c r="AO49" s="591"/>
      <c r="AP49" s="591"/>
      <c r="AQ49" s="591"/>
      <c r="AR49" s="591"/>
      <c r="AS49" s="591"/>
      <c r="AT49" s="591"/>
      <c r="AU49" s="591"/>
      <c r="AV49" s="591"/>
      <c r="AW49" s="591"/>
      <c r="AX49" s="591"/>
      <c r="AY49" s="591"/>
      <c r="AZ49" s="592"/>
      <c r="BA49" s="592"/>
      <c r="BB49" s="592"/>
      <c r="BC49" s="592"/>
      <c r="BD49" s="592"/>
      <c r="BE49" s="593"/>
      <c r="BF49" s="593"/>
      <c r="BG49" s="593"/>
      <c r="BH49" s="593"/>
      <c r="BI49" s="594"/>
      <c r="BJ49" s="475"/>
      <c r="BK49" s="475"/>
      <c r="BL49" s="475"/>
      <c r="BM49" s="475"/>
      <c r="BN49" s="475"/>
      <c r="BO49" s="572"/>
      <c r="BP49" s="572"/>
      <c r="BQ49" s="524">
        <v>43</v>
      </c>
      <c r="BR49" s="538"/>
      <c r="BS49" s="539"/>
      <c r="BT49" s="540"/>
      <c r="BU49" s="540"/>
      <c r="BV49" s="540"/>
      <c r="BW49" s="540"/>
      <c r="BX49" s="540"/>
      <c r="BY49" s="540"/>
      <c r="BZ49" s="540"/>
      <c r="CA49" s="540"/>
      <c r="CB49" s="540"/>
      <c r="CC49" s="540"/>
      <c r="CD49" s="540"/>
      <c r="CE49" s="540"/>
      <c r="CF49" s="540"/>
      <c r="CG49" s="541"/>
      <c r="CH49" s="542"/>
      <c r="CI49" s="543"/>
      <c r="CJ49" s="543"/>
      <c r="CK49" s="543"/>
      <c r="CL49" s="544"/>
      <c r="CM49" s="542"/>
      <c r="CN49" s="543"/>
      <c r="CO49" s="543"/>
      <c r="CP49" s="543"/>
      <c r="CQ49" s="544"/>
      <c r="CR49" s="542"/>
      <c r="CS49" s="543"/>
      <c r="CT49" s="543"/>
      <c r="CU49" s="543"/>
      <c r="CV49" s="544"/>
      <c r="CW49" s="542"/>
      <c r="CX49" s="543"/>
      <c r="CY49" s="543"/>
      <c r="CZ49" s="543"/>
      <c r="DA49" s="544"/>
      <c r="DB49" s="542"/>
      <c r="DC49" s="543"/>
      <c r="DD49" s="543"/>
      <c r="DE49" s="543"/>
      <c r="DF49" s="544"/>
      <c r="DG49" s="542"/>
      <c r="DH49" s="543"/>
      <c r="DI49" s="543"/>
      <c r="DJ49" s="543"/>
      <c r="DK49" s="544"/>
      <c r="DL49" s="542"/>
      <c r="DM49" s="543"/>
      <c r="DN49" s="543"/>
      <c r="DO49" s="543"/>
      <c r="DP49" s="544"/>
      <c r="DQ49" s="542"/>
      <c r="DR49" s="543"/>
      <c r="DS49" s="543"/>
      <c r="DT49" s="543"/>
      <c r="DU49" s="544"/>
      <c r="DV49" s="539"/>
      <c r="DW49" s="540"/>
      <c r="DX49" s="540"/>
      <c r="DY49" s="540"/>
      <c r="DZ49" s="545"/>
      <c r="EA49" s="468"/>
    </row>
    <row r="50" spans="1:131" ht="26.25" customHeight="1" x14ac:dyDescent="0.15">
      <c r="A50" s="524">
        <v>23</v>
      </c>
      <c r="B50" s="525"/>
      <c r="C50" s="526"/>
      <c r="D50" s="526"/>
      <c r="E50" s="526"/>
      <c r="F50" s="526"/>
      <c r="G50" s="526"/>
      <c r="H50" s="526"/>
      <c r="I50" s="526"/>
      <c r="J50" s="526"/>
      <c r="K50" s="526"/>
      <c r="L50" s="526"/>
      <c r="M50" s="526"/>
      <c r="N50" s="526"/>
      <c r="O50" s="526"/>
      <c r="P50" s="527"/>
      <c r="Q50" s="595"/>
      <c r="R50" s="596"/>
      <c r="S50" s="596"/>
      <c r="T50" s="596"/>
      <c r="U50" s="596"/>
      <c r="V50" s="596"/>
      <c r="W50" s="596"/>
      <c r="X50" s="596"/>
      <c r="Y50" s="596"/>
      <c r="Z50" s="596"/>
      <c r="AA50" s="596"/>
      <c r="AB50" s="596"/>
      <c r="AC50" s="596"/>
      <c r="AD50" s="596"/>
      <c r="AE50" s="597"/>
      <c r="AF50" s="531"/>
      <c r="AG50" s="532"/>
      <c r="AH50" s="532"/>
      <c r="AI50" s="532"/>
      <c r="AJ50" s="533"/>
      <c r="AK50" s="598"/>
      <c r="AL50" s="596"/>
      <c r="AM50" s="596"/>
      <c r="AN50" s="596"/>
      <c r="AO50" s="596"/>
      <c r="AP50" s="596"/>
      <c r="AQ50" s="596"/>
      <c r="AR50" s="596"/>
      <c r="AS50" s="596"/>
      <c r="AT50" s="596"/>
      <c r="AU50" s="596"/>
      <c r="AV50" s="596"/>
      <c r="AW50" s="596"/>
      <c r="AX50" s="596"/>
      <c r="AY50" s="596"/>
      <c r="AZ50" s="599"/>
      <c r="BA50" s="599"/>
      <c r="BB50" s="599"/>
      <c r="BC50" s="599"/>
      <c r="BD50" s="599"/>
      <c r="BE50" s="593"/>
      <c r="BF50" s="593"/>
      <c r="BG50" s="593"/>
      <c r="BH50" s="593"/>
      <c r="BI50" s="594"/>
      <c r="BJ50" s="475"/>
      <c r="BK50" s="475"/>
      <c r="BL50" s="475"/>
      <c r="BM50" s="475"/>
      <c r="BN50" s="475"/>
      <c r="BO50" s="572"/>
      <c r="BP50" s="572"/>
      <c r="BQ50" s="524">
        <v>44</v>
      </c>
      <c r="BR50" s="538"/>
      <c r="BS50" s="539"/>
      <c r="BT50" s="540"/>
      <c r="BU50" s="540"/>
      <c r="BV50" s="540"/>
      <c r="BW50" s="540"/>
      <c r="BX50" s="540"/>
      <c r="BY50" s="540"/>
      <c r="BZ50" s="540"/>
      <c r="CA50" s="540"/>
      <c r="CB50" s="540"/>
      <c r="CC50" s="540"/>
      <c r="CD50" s="540"/>
      <c r="CE50" s="540"/>
      <c r="CF50" s="540"/>
      <c r="CG50" s="541"/>
      <c r="CH50" s="542"/>
      <c r="CI50" s="543"/>
      <c r="CJ50" s="543"/>
      <c r="CK50" s="543"/>
      <c r="CL50" s="544"/>
      <c r="CM50" s="542"/>
      <c r="CN50" s="543"/>
      <c r="CO50" s="543"/>
      <c r="CP50" s="543"/>
      <c r="CQ50" s="544"/>
      <c r="CR50" s="542"/>
      <c r="CS50" s="543"/>
      <c r="CT50" s="543"/>
      <c r="CU50" s="543"/>
      <c r="CV50" s="544"/>
      <c r="CW50" s="542"/>
      <c r="CX50" s="543"/>
      <c r="CY50" s="543"/>
      <c r="CZ50" s="543"/>
      <c r="DA50" s="544"/>
      <c r="DB50" s="542"/>
      <c r="DC50" s="543"/>
      <c r="DD50" s="543"/>
      <c r="DE50" s="543"/>
      <c r="DF50" s="544"/>
      <c r="DG50" s="542"/>
      <c r="DH50" s="543"/>
      <c r="DI50" s="543"/>
      <c r="DJ50" s="543"/>
      <c r="DK50" s="544"/>
      <c r="DL50" s="542"/>
      <c r="DM50" s="543"/>
      <c r="DN50" s="543"/>
      <c r="DO50" s="543"/>
      <c r="DP50" s="544"/>
      <c r="DQ50" s="542"/>
      <c r="DR50" s="543"/>
      <c r="DS50" s="543"/>
      <c r="DT50" s="543"/>
      <c r="DU50" s="544"/>
      <c r="DV50" s="539"/>
      <c r="DW50" s="540"/>
      <c r="DX50" s="540"/>
      <c r="DY50" s="540"/>
      <c r="DZ50" s="545"/>
      <c r="EA50" s="468"/>
    </row>
    <row r="51" spans="1:131" ht="26.25" customHeight="1" x14ac:dyDescent="0.15">
      <c r="A51" s="524">
        <v>24</v>
      </c>
      <c r="B51" s="525"/>
      <c r="C51" s="526"/>
      <c r="D51" s="526"/>
      <c r="E51" s="526"/>
      <c r="F51" s="526"/>
      <c r="G51" s="526"/>
      <c r="H51" s="526"/>
      <c r="I51" s="526"/>
      <c r="J51" s="526"/>
      <c r="K51" s="526"/>
      <c r="L51" s="526"/>
      <c r="M51" s="526"/>
      <c r="N51" s="526"/>
      <c r="O51" s="526"/>
      <c r="P51" s="527"/>
      <c r="Q51" s="595"/>
      <c r="R51" s="596"/>
      <c r="S51" s="596"/>
      <c r="T51" s="596"/>
      <c r="U51" s="596"/>
      <c r="V51" s="596"/>
      <c r="W51" s="596"/>
      <c r="X51" s="596"/>
      <c r="Y51" s="596"/>
      <c r="Z51" s="596"/>
      <c r="AA51" s="596"/>
      <c r="AB51" s="596"/>
      <c r="AC51" s="596"/>
      <c r="AD51" s="596"/>
      <c r="AE51" s="597"/>
      <c r="AF51" s="531"/>
      <c r="AG51" s="532"/>
      <c r="AH51" s="532"/>
      <c r="AI51" s="532"/>
      <c r="AJ51" s="533"/>
      <c r="AK51" s="598"/>
      <c r="AL51" s="596"/>
      <c r="AM51" s="596"/>
      <c r="AN51" s="596"/>
      <c r="AO51" s="596"/>
      <c r="AP51" s="596"/>
      <c r="AQ51" s="596"/>
      <c r="AR51" s="596"/>
      <c r="AS51" s="596"/>
      <c r="AT51" s="596"/>
      <c r="AU51" s="596"/>
      <c r="AV51" s="596"/>
      <c r="AW51" s="596"/>
      <c r="AX51" s="596"/>
      <c r="AY51" s="596"/>
      <c r="AZ51" s="599"/>
      <c r="BA51" s="599"/>
      <c r="BB51" s="599"/>
      <c r="BC51" s="599"/>
      <c r="BD51" s="599"/>
      <c r="BE51" s="593"/>
      <c r="BF51" s="593"/>
      <c r="BG51" s="593"/>
      <c r="BH51" s="593"/>
      <c r="BI51" s="594"/>
      <c r="BJ51" s="475"/>
      <c r="BK51" s="475"/>
      <c r="BL51" s="475"/>
      <c r="BM51" s="475"/>
      <c r="BN51" s="475"/>
      <c r="BO51" s="572"/>
      <c r="BP51" s="572"/>
      <c r="BQ51" s="524">
        <v>45</v>
      </c>
      <c r="BR51" s="538"/>
      <c r="BS51" s="539"/>
      <c r="BT51" s="540"/>
      <c r="BU51" s="540"/>
      <c r="BV51" s="540"/>
      <c r="BW51" s="540"/>
      <c r="BX51" s="540"/>
      <c r="BY51" s="540"/>
      <c r="BZ51" s="540"/>
      <c r="CA51" s="540"/>
      <c r="CB51" s="540"/>
      <c r="CC51" s="540"/>
      <c r="CD51" s="540"/>
      <c r="CE51" s="540"/>
      <c r="CF51" s="540"/>
      <c r="CG51" s="541"/>
      <c r="CH51" s="542"/>
      <c r="CI51" s="543"/>
      <c r="CJ51" s="543"/>
      <c r="CK51" s="543"/>
      <c r="CL51" s="544"/>
      <c r="CM51" s="542"/>
      <c r="CN51" s="543"/>
      <c r="CO51" s="543"/>
      <c r="CP51" s="543"/>
      <c r="CQ51" s="544"/>
      <c r="CR51" s="542"/>
      <c r="CS51" s="543"/>
      <c r="CT51" s="543"/>
      <c r="CU51" s="543"/>
      <c r="CV51" s="544"/>
      <c r="CW51" s="542"/>
      <c r="CX51" s="543"/>
      <c r="CY51" s="543"/>
      <c r="CZ51" s="543"/>
      <c r="DA51" s="544"/>
      <c r="DB51" s="542"/>
      <c r="DC51" s="543"/>
      <c r="DD51" s="543"/>
      <c r="DE51" s="543"/>
      <c r="DF51" s="544"/>
      <c r="DG51" s="542"/>
      <c r="DH51" s="543"/>
      <c r="DI51" s="543"/>
      <c r="DJ51" s="543"/>
      <c r="DK51" s="544"/>
      <c r="DL51" s="542"/>
      <c r="DM51" s="543"/>
      <c r="DN51" s="543"/>
      <c r="DO51" s="543"/>
      <c r="DP51" s="544"/>
      <c r="DQ51" s="542"/>
      <c r="DR51" s="543"/>
      <c r="DS51" s="543"/>
      <c r="DT51" s="543"/>
      <c r="DU51" s="544"/>
      <c r="DV51" s="539"/>
      <c r="DW51" s="540"/>
      <c r="DX51" s="540"/>
      <c r="DY51" s="540"/>
      <c r="DZ51" s="545"/>
      <c r="EA51" s="468"/>
    </row>
    <row r="52" spans="1:131" ht="26.25" customHeight="1" x14ac:dyDescent="0.15">
      <c r="A52" s="524">
        <v>25</v>
      </c>
      <c r="B52" s="525"/>
      <c r="C52" s="526"/>
      <c r="D52" s="526"/>
      <c r="E52" s="526"/>
      <c r="F52" s="526"/>
      <c r="G52" s="526"/>
      <c r="H52" s="526"/>
      <c r="I52" s="526"/>
      <c r="J52" s="526"/>
      <c r="K52" s="526"/>
      <c r="L52" s="526"/>
      <c r="M52" s="526"/>
      <c r="N52" s="526"/>
      <c r="O52" s="526"/>
      <c r="P52" s="527"/>
      <c r="Q52" s="595"/>
      <c r="R52" s="596"/>
      <c r="S52" s="596"/>
      <c r="T52" s="596"/>
      <c r="U52" s="596"/>
      <c r="V52" s="596"/>
      <c r="W52" s="596"/>
      <c r="X52" s="596"/>
      <c r="Y52" s="596"/>
      <c r="Z52" s="596"/>
      <c r="AA52" s="596"/>
      <c r="AB52" s="596"/>
      <c r="AC52" s="596"/>
      <c r="AD52" s="596"/>
      <c r="AE52" s="597"/>
      <c r="AF52" s="531"/>
      <c r="AG52" s="532"/>
      <c r="AH52" s="532"/>
      <c r="AI52" s="532"/>
      <c r="AJ52" s="533"/>
      <c r="AK52" s="598"/>
      <c r="AL52" s="596"/>
      <c r="AM52" s="596"/>
      <c r="AN52" s="596"/>
      <c r="AO52" s="596"/>
      <c r="AP52" s="596"/>
      <c r="AQ52" s="596"/>
      <c r="AR52" s="596"/>
      <c r="AS52" s="596"/>
      <c r="AT52" s="596"/>
      <c r="AU52" s="596"/>
      <c r="AV52" s="596"/>
      <c r="AW52" s="596"/>
      <c r="AX52" s="596"/>
      <c r="AY52" s="596"/>
      <c r="AZ52" s="599"/>
      <c r="BA52" s="599"/>
      <c r="BB52" s="599"/>
      <c r="BC52" s="599"/>
      <c r="BD52" s="599"/>
      <c r="BE52" s="593"/>
      <c r="BF52" s="593"/>
      <c r="BG52" s="593"/>
      <c r="BH52" s="593"/>
      <c r="BI52" s="594"/>
      <c r="BJ52" s="475"/>
      <c r="BK52" s="475"/>
      <c r="BL52" s="475"/>
      <c r="BM52" s="475"/>
      <c r="BN52" s="475"/>
      <c r="BO52" s="572"/>
      <c r="BP52" s="572"/>
      <c r="BQ52" s="524">
        <v>46</v>
      </c>
      <c r="BR52" s="538"/>
      <c r="BS52" s="539"/>
      <c r="BT52" s="540"/>
      <c r="BU52" s="540"/>
      <c r="BV52" s="540"/>
      <c r="BW52" s="540"/>
      <c r="BX52" s="540"/>
      <c r="BY52" s="540"/>
      <c r="BZ52" s="540"/>
      <c r="CA52" s="540"/>
      <c r="CB52" s="540"/>
      <c r="CC52" s="540"/>
      <c r="CD52" s="540"/>
      <c r="CE52" s="540"/>
      <c r="CF52" s="540"/>
      <c r="CG52" s="541"/>
      <c r="CH52" s="542"/>
      <c r="CI52" s="543"/>
      <c r="CJ52" s="543"/>
      <c r="CK52" s="543"/>
      <c r="CL52" s="544"/>
      <c r="CM52" s="542"/>
      <c r="CN52" s="543"/>
      <c r="CO52" s="543"/>
      <c r="CP52" s="543"/>
      <c r="CQ52" s="544"/>
      <c r="CR52" s="542"/>
      <c r="CS52" s="543"/>
      <c r="CT52" s="543"/>
      <c r="CU52" s="543"/>
      <c r="CV52" s="544"/>
      <c r="CW52" s="542"/>
      <c r="CX52" s="543"/>
      <c r="CY52" s="543"/>
      <c r="CZ52" s="543"/>
      <c r="DA52" s="544"/>
      <c r="DB52" s="542"/>
      <c r="DC52" s="543"/>
      <c r="DD52" s="543"/>
      <c r="DE52" s="543"/>
      <c r="DF52" s="544"/>
      <c r="DG52" s="542"/>
      <c r="DH52" s="543"/>
      <c r="DI52" s="543"/>
      <c r="DJ52" s="543"/>
      <c r="DK52" s="544"/>
      <c r="DL52" s="542"/>
      <c r="DM52" s="543"/>
      <c r="DN52" s="543"/>
      <c r="DO52" s="543"/>
      <c r="DP52" s="544"/>
      <c r="DQ52" s="542"/>
      <c r="DR52" s="543"/>
      <c r="DS52" s="543"/>
      <c r="DT52" s="543"/>
      <c r="DU52" s="544"/>
      <c r="DV52" s="539"/>
      <c r="DW52" s="540"/>
      <c r="DX52" s="540"/>
      <c r="DY52" s="540"/>
      <c r="DZ52" s="545"/>
      <c r="EA52" s="468"/>
    </row>
    <row r="53" spans="1:131" ht="26.25" customHeight="1" x14ac:dyDescent="0.15">
      <c r="A53" s="524">
        <v>26</v>
      </c>
      <c r="B53" s="525"/>
      <c r="C53" s="526"/>
      <c r="D53" s="526"/>
      <c r="E53" s="526"/>
      <c r="F53" s="526"/>
      <c r="G53" s="526"/>
      <c r="H53" s="526"/>
      <c r="I53" s="526"/>
      <c r="J53" s="526"/>
      <c r="K53" s="526"/>
      <c r="L53" s="526"/>
      <c r="M53" s="526"/>
      <c r="N53" s="526"/>
      <c r="O53" s="526"/>
      <c r="P53" s="527"/>
      <c r="Q53" s="595"/>
      <c r="R53" s="596"/>
      <c r="S53" s="596"/>
      <c r="T53" s="596"/>
      <c r="U53" s="596"/>
      <c r="V53" s="596"/>
      <c r="W53" s="596"/>
      <c r="X53" s="596"/>
      <c r="Y53" s="596"/>
      <c r="Z53" s="596"/>
      <c r="AA53" s="596"/>
      <c r="AB53" s="596"/>
      <c r="AC53" s="596"/>
      <c r="AD53" s="596"/>
      <c r="AE53" s="597"/>
      <c r="AF53" s="531"/>
      <c r="AG53" s="532"/>
      <c r="AH53" s="532"/>
      <c r="AI53" s="532"/>
      <c r="AJ53" s="533"/>
      <c r="AK53" s="598"/>
      <c r="AL53" s="596"/>
      <c r="AM53" s="596"/>
      <c r="AN53" s="596"/>
      <c r="AO53" s="596"/>
      <c r="AP53" s="596"/>
      <c r="AQ53" s="596"/>
      <c r="AR53" s="596"/>
      <c r="AS53" s="596"/>
      <c r="AT53" s="596"/>
      <c r="AU53" s="596"/>
      <c r="AV53" s="596"/>
      <c r="AW53" s="596"/>
      <c r="AX53" s="596"/>
      <c r="AY53" s="596"/>
      <c r="AZ53" s="599"/>
      <c r="BA53" s="599"/>
      <c r="BB53" s="599"/>
      <c r="BC53" s="599"/>
      <c r="BD53" s="599"/>
      <c r="BE53" s="593"/>
      <c r="BF53" s="593"/>
      <c r="BG53" s="593"/>
      <c r="BH53" s="593"/>
      <c r="BI53" s="594"/>
      <c r="BJ53" s="475"/>
      <c r="BK53" s="475"/>
      <c r="BL53" s="475"/>
      <c r="BM53" s="475"/>
      <c r="BN53" s="475"/>
      <c r="BO53" s="572"/>
      <c r="BP53" s="572"/>
      <c r="BQ53" s="524">
        <v>47</v>
      </c>
      <c r="BR53" s="538"/>
      <c r="BS53" s="539"/>
      <c r="BT53" s="540"/>
      <c r="BU53" s="540"/>
      <c r="BV53" s="540"/>
      <c r="BW53" s="540"/>
      <c r="BX53" s="540"/>
      <c r="BY53" s="540"/>
      <c r="BZ53" s="540"/>
      <c r="CA53" s="540"/>
      <c r="CB53" s="540"/>
      <c r="CC53" s="540"/>
      <c r="CD53" s="540"/>
      <c r="CE53" s="540"/>
      <c r="CF53" s="540"/>
      <c r="CG53" s="541"/>
      <c r="CH53" s="542"/>
      <c r="CI53" s="543"/>
      <c r="CJ53" s="543"/>
      <c r="CK53" s="543"/>
      <c r="CL53" s="544"/>
      <c r="CM53" s="542"/>
      <c r="CN53" s="543"/>
      <c r="CO53" s="543"/>
      <c r="CP53" s="543"/>
      <c r="CQ53" s="544"/>
      <c r="CR53" s="542"/>
      <c r="CS53" s="543"/>
      <c r="CT53" s="543"/>
      <c r="CU53" s="543"/>
      <c r="CV53" s="544"/>
      <c r="CW53" s="542"/>
      <c r="CX53" s="543"/>
      <c r="CY53" s="543"/>
      <c r="CZ53" s="543"/>
      <c r="DA53" s="544"/>
      <c r="DB53" s="542"/>
      <c r="DC53" s="543"/>
      <c r="DD53" s="543"/>
      <c r="DE53" s="543"/>
      <c r="DF53" s="544"/>
      <c r="DG53" s="542"/>
      <c r="DH53" s="543"/>
      <c r="DI53" s="543"/>
      <c r="DJ53" s="543"/>
      <c r="DK53" s="544"/>
      <c r="DL53" s="542"/>
      <c r="DM53" s="543"/>
      <c r="DN53" s="543"/>
      <c r="DO53" s="543"/>
      <c r="DP53" s="544"/>
      <c r="DQ53" s="542"/>
      <c r="DR53" s="543"/>
      <c r="DS53" s="543"/>
      <c r="DT53" s="543"/>
      <c r="DU53" s="544"/>
      <c r="DV53" s="539"/>
      <c r="DW53" s="540"/>
      <c r="DX53" s="540"/>
      <c r="DY53" s="540"/>
      <c r="DZ53" s="545"/>
      <c r="EA53" s="468"/>
    </row>
    <row r="54" spans="1:131" ht="26.25" customHeight="1" x14ac:dyDescent="0.15">
      <c r="A54" s="524">
        <v>27</v>
      </c>
      <c r="B54" s="525"/>
      <c r="C54" s="526"/>
      <c r="D54" s="526"/>
      <c r="E54" s="526"/>
      <c r="F54" s="526"/>
      <c r="G54" s="526"/>
      <c r="H54" s="526"/>
      <c r="I54" s="526"/>
      <c r="J54" s="526"/>
      <c r="K54" s="526"/>
      <c r="L54" s="526"/>
      <c r="M54" s="526"/>
      <c r="N54" s="526"/>
      <c r="O54" s="526"/>
      <c r="P54" s="527"/>
      <c r="Q54" s="595"/>
      <c r="R54" s="596"/>
      <c r="S54" s="596"/>
      <c r="T54" s="596"/>
      <c r="U54" s="596"/>
      <c r="V54" s="596"/>
      <c r="W54" s="596"/>
      <c r="X54" s="596"/>
      <c r="Y54" s="596"/>
      <c r="Z54" s="596"/>
      <c r="AA54" s="596"/>
      <c r="AB54" s="596"/>
      <c r="AC54" s="596"/>
      <c r="AD54" s="596"/>
      <c r="AE54" s="597"/>
      <c r="AF54" s="531"/>
      <c r="AG54" s="532"/>
      <c r="AH54" s="532"/>
      <c r="AI54" s="532"/>
      <c r="AJ54" s="533"/>
      <c r="AK54" s="598"/>
      <c r="AL54" s="596"/>
      <c r="AM54" s="596"/>
      <c r="AN54" s="596"/>
      <c r="AO54" s="596"/>
      <c r="AP54" s="596"/>
      <c r="AQ54" s="596"/>
      <c r="AR54" s="596"/>
      <c r="AS54" s="596"/>
      <c r="AT54" s="596"/>
      <c r="AU54" s="596"/>
      <c r="AV54" s="596"/>
      <c r="AW54" s="596"/>
      <c r="AX54" s="596"/>
      <c r="AY54" s="596"/>
      <c r="AZ54" s="599"/>
      <c r="BA54" s="599"/>
      <c r="BB54" s="599"/>
      <c r="BC54" s="599"/>
      <c r="BD54" s="599"/>
      <c r="BE54" s="593"/>
      <c r="BF54" s="593"/>
      <c r="BG54" s="593"/>
      <c r="BH54" s="593"/>
      <c r="BI54" s="594"/>
      <c r="BJ54" s="475"/>
      <c r="BK54" s="475"/>
      <c r="BL54" s="475"/>
      <c r="BM54" s="475"/>
      <c r="BN54" s="475"/>
      <c r="BO54" s="572"/>
      <c r="BP54" s="572"/>
      <c r="BQ54" s="524">
        <v>48</v>
      </c>
      <c r="BR54" s="538"/>
      <c r="BS54" s="539"/>
      <c r="BT54" s="540"/>
      <c r="BU54" s="540"/>
      <c r="BV54" s="540"/>
      <c r="BW54" s="540"/>
      <c r="BX54" s="540"/>
      <c r="BY54" s="540"/>
      <c r="BZ54" s="540"/>
      <c r="CA54" s="540"/>
      <c r="CB54" s="540"/>
      <c r="CC54" s="540"/>
      <c r="CD54" s="540"/>
      <c r="CE54" s="540"/>
      <c r="CF54" s="540"/>
      <c r="CG54" s="541"/>
      <c r="CH54" s="542"/>
      <c r="CI54" s="543"/>
      <c r="CJ54" s="543"/>
      <c r="CK54" s="543"/>
      <c r="CL54" s="544"/>
      <c r="CM54" s="542"/>
      <c r="CN54" s="543"/>
      <c r="CO54" s="543"/>
      <c r="CP54" s="543"/>
      <c r="CQ54" s="544"/>
      <c r="CR54" s="542"/>
      <c r="CS54" s="543"/>
      <c r="CT54" s="543"/>
      <c r="CU54" s="543"/>
      <c r="CV54" s="544"/>
      <c r="CW54" s="542"/>
      <c r="CX54" s="543"/>
      <c r="CY54" s="543"/>
      <c r="CZ54" s="543"/>
      <c r="DA54" s="544"/>
      <c r="DB54" s="542"/>
      <c r="DC54" s="543"/>
      <c r="DD54" s="543"/>
      <c r="DE54" s="543"/>
      <c r="DF54" s="544"/>
      <c r="DG54" s="542"/>
      <c r="DH54" s="543"/>
      <c r="DI54" s="543"/>
      <c r="DJ54" s="543"/>
      <c r="DK54" s="544"/>
      <c r="DL54" s="542"/>
      <c r="DM54" s="543"/>
      <c r="DN54" s="543"/>
      <c r="DO54" s="543"/>
      <c r="DP54" s="544"/>
      <c r="DQ54" s="542"/>
      <c r="DR54" s="543"/>
      <c r="DS54" s="543"/>
      <c r="DT54" s="543"/>
      <c r="DU54" s="544"/>
      <c r="DV54" s="539"/>
      <c r="DW54" s="540"/>
      <c r="DX54" s="540"/>
      <c r="DY54" s="540"/>
      <c r="DZ54" s="545"/>
      <c r="EA54" s="468"/>
    </row>
    <row r="55" spans="1:131" ht="26.25" customHeight="1" x14ac:dyDescent="0.15">
      <c r="A55" s="524">
        <v>28</v>
      </c>
      <c r="B55" s="525"/>
      <c r="C55" s="526"/>
      <c r="D55" s="526"/>
      <c r="E55" s="526"/>
      <c r="F55" s="526"/>
      <c r="G55" s="526"/>
      <c r="H55" s="526"/>
      <c r="I55" s="526"/>
      <c r="J55" s="526"/>
      <c r="K55" s="526"/>
      <c r="L55" s="526"/>
      <c r="M55" s="526"/>
      <c r="N55" s="526"/>
      <c r="O55" s="526"/>
      <c r="P55" s="527"/>
      <c r="Q55" s="595"/>
      <c r="R55" s="596"/>
      <c r="S55" s="596"/>
      <c r="T55" s="596"/>
      <c r="U55" s="596"/>
      <c r="V55" s="596"/>
      <c r="W55" s="596"/>
      <c r="X55" s="596"/>
      <c r="Y55" s="596"/>
      <c r="Z55" s="596"/>
      <c r="AA55" s="596"/>
      <c r="AB55" s="596"/>
      <c r="AC55" s="596"/>
      <c r="AD55" s="596"/>
      <c r="AE55" s="597"/>
      <c r="AF55" s="531"/>
      <c r="AG55" s="532"/>
      <c r="AH55" s="532"/>
      <c r="AI55" s="532"/>
      <c r="AJ55" s="533"/>
      <c r="AK55" s="598"/>
      <c r="AL55" s="596"/>
      <c r="AM55" s="596"/>
      <c r="AN55" s="596"/>
      <c r="AO55" s="596"/>
      <c r="AP55" s="596"/>
      <c r="AQ55" s="596"/>
      <c r="AR55" s="596"/>
      <c r="AS55" s="596"/>
      <c r="AT55" s="596"/>
      <c r="AU55" s="596"/>
      <c r="AV55" s="596"/>
      <c r="AW55" s="596"/>
      <c r="AX55" s="596"/>
      <c r="AY55" s="596"/>
      <c r="AZ55" s="599"/>
      <c r="BA55" s="599"/>
      <c r="BB55" s="599"/>
      <c r="BC55" s="599"/>
      <c r="BD55" s="599"/>
      <c r="BE55" s="593"/>
      <c r="BF55" s="593"/>
      <c r="BG55" s="593"/>
      <c r="BH55" s="593"/>
      <c r="BI55" s="594"/>
      <c r="BJ55" s="475"/>
      <c r="BK55" s="475"/>
      <c r="BL55" s="475"/>
      <c r="BM55" s="475"/>
      <c r="BN55" s="475"/>
      <c r="BO55" s="572"/>
      <c r="BP55" s="572"/>
      <c r="BQ55" s="524">
        <v>49</v>
      </c>
      <c r="BR55" s="538"/>
      <c r="BS55" s="539"/>
      <c r="BT55" s="540"/>
      <c r="BU55" s="540"/>
      <c r="BV55" s="540"/>
      <c r="BW55" s="540"/>
      <c r="BX55" s="540"/>
      <c r="BY55" s="540"/>
      <c r="BZ55" s="540"/>
      <c r="CA55" s="540"/>
      <c r="CB55" s="540"/>
      <c r="CC55" s="540"/>
      <c r="CD55" s="540"/>
      <c r="CE55" s="540"/>
      <c r="CF55" s="540"/>
      <c r="CG55" s="541"/>
      <c r="CH55" s="542"/>
      <c r="CI55" s="543"/>
      <c r="CJ55" s="543"/>
      <c r="CK55" s="543"/>
      <c r="CL55" s="544"/>
      <c r="CM55" s="542"/>
      <c r="CN55" s="543"/>
      <c r="CO55" s="543"/>
      <c r="CP55" s="543"/>
      <c r="CQ55" s="544"/>
      <c r="CR55" s="542"/>
      <c r="CS55" s="543"/>
      <c r="CT55" s="543"/>
      <c r="CU55" s="543"/>
      <c r="CV55" s="544"/>
      <c r="CW55" s="542"/>
      <c r="CX55" s="543"/>
      <c r="CY55" s="543"/>
      <c r="CZ55" s="543"/>
      <c r="DA55" s="544"/>
      <c r="DB55" s="542"/>
      <c r="DC55" s="543"/>
      <c r="DD55" s="543"/>
      <c r="DE55" s="543"/>
      <c r="DF55" s="544"/>
      <c r="DG55" s="542"/>
      <c r="DH55" s="543"/>
      <c r="DI55" s="543"/>
      <c r="DJ55" s="543"/>
      <c r="DK55" s="544"/>
      <c r="DL55" s="542"/>
      <c r="DM55" s="543"/>
      <c r="DN55" s="543"/>
      <c r="DO55" s="543"/>
      <c r="DP55" s="544"/>
      <c r="DQ55" s="542"/>
      <c r="DR55" s="543"/>
      <c r="DS55" s="543"/>
      <c r="DT55" s="543"/>
      <c r="DU55" s="544"/>
      <c r="DV55" s="539"/>
      <c r="DW55" s="540"/>
      <c r="DX55" s="540"/>
      <c r="DY55" s="540"/>
      <c r="DZ55" s="545"/>
      <c r="EA55" s="468"/>
    </row>
    <row r="56" spans="1:131" ht="26.25" customHeight="1" x14ac:dyDescent="0.15">
      <c r="A56" s="524">
        <v>29</v>
      </c>
      <c r="B56" s="525"/>
      <c r="C56" s="526"/>
      <c r="D56" s="526"/>
      <c r="E56" s="526"/>
      <c r="F56" s="526"/>
      <c r="G56" s="526"/>
      <c r="H56" s="526"/>
      <c r="I56" s="526"/>
      <c r="J56" s="526"/>
      <c r="K56" s="526"/>
      <c r="L56" s="526"/>
      <c r="M56" s="526"/>
      <c r="N56" s="526"/>
      <c r="O56" s="526"/>
      <c r="P56" s="527"/>
      <c r="Q56" s="595"/>
      <c r="R56" s="596"/>
      <c r="S56" s="596"/>
      <c r="T56" s="596"/>
      <c r="U56" s="596"/>
      <c r="V56" s="596"/>
      <c r="W56" s="596"/>
      <c r="X56" s="596"/>
      <c r="Y56" s="596"/>
      <c r="Z56" s="596"/>
      <c r="AA56" s="596"/>
      <c r="AB56" s="596"/>
      <c r="AC56" s="596"/>
      <c r="AD56" s="596"/>
      <c r="AE56" s="597"/>
      <c r="AF56" s="531"/>
      <c r="AG56" s="532"/>
      <c r="AH56" s="532"/>
      <c r="AI56" s="532"/>
      <c r="AJ56" s="533"/>
      <c r="AK56" s="598"/>
      <c r="AL56" s="596"/>
      <c r="AM56" s="596"/>
      <c r="AN56" s="596"/>
      <c r="AO56" s="596"/>
      <c r="AP56" s="596"/>
      <c r="AQ56" s="596"/>
      <c r="AR56" s="596"/>
      <c r="AS56" s="596"/>
      <c r="AT56" s="596"/>
      <c r="AU56" s="596"/>
      <c r="AV56" s="596"/>
      <c r="AW56" s="596"/>
      <c r="AX56" s="596"/>
      <c r="AY56" s="596"/>
      <c r="AZ56" s="599"/>
      <c r="BA56" s="599"/>
      <c r="BB56" s="599"/>
      <c r="BC56" s="599"/>
      <c r="BD56" s="599"/>
      <c r="BE56" s="593"/>
      <c r="BF56" s="593"/>
      <c r="BG56" s="593"/>
      <c r="BH56" s="593"/>
      <c r="BI56" s="594"/>
      <c r="BJ56" s="475"/>
      <c r="BK56" s="475"/>
      <c r="BL56" s="475"/>
      <c r="BM56" s="475"/>
      <c r="BN56" s="475"/>
      <c r="BO56" s="572"/>
      <c r="BP56" s="572"/>
      <c r="BQ56" s="524">
        <v>50</v>
      </c>
      <c r="BR56" s="538"/>
      <c r="BS56" s="539"/>
      <c r="BT56" s="540"/>
      <c r="BU56" s="540"/>
      <c r="BV56" s="540"/>
      <c r="BW56" s="540"/>
      <c r="BX56" s="540"/>
      <c r="BY56" s="540"/>
      <c r="BZ56" s="540"/>
      <c r="CA56" s="540"/>
      <c r="CB56" s="540"/>
      <c r="CC56" s="540"/>
      <c r="CD56" s="540"/>
      <c r="CE56" s="540"/>
      <c r="CF56" s="540"/>
      <c r="CG56" s="541"/>
      <c r="CH56" s="542"/>
      <c r="CI56" s="543"/>
      <c r="CJ56" s="543"/>
      <c r="CK56" s="543"/>
      <c r="CL56" s="544"/>
      <c r="CM56" s="542"/>
      <c r="CN56" s="543"/>
      <c r="CO56" s="543"/>
      <c r="CP56" s="543"/>
      <c r="CQ56" s="544"/>
      <c r="CR56" s="542"/>
      <c r="CS56" s="543"/>
      <c r="CT56" s="543"/>
      <c r="CU56" s="543"/>
      <c r="CV56" s="544"/>
      <c r="CW56" s="542"/>
      <c r="CX56" s="543"/>
      <c r="CY56" s="543"/>
      <c r="CZ56" s="543"/>
      <c r="DA56" s="544"/>
      <c r="DB56" s="542"/>
      <c r="DC56" s="543"/>
      <c r="DD56" s="543"/>
      <c r="DE56" s="543"/>
      <c r="DF56" s="544"/>
      <c r="DG56" s="542"/>
      <c r="DH56" s="543"/>
      <c r="DI56" s="543"/>
      <c r="DJ56" s="543"/>
      <c r="DK56" s="544"/>
      <c r="DL56" s="542"/>
      <c r="DM56" s="543"/>
      <c r="DN56" s="543"/>
      <c r="DO56" s="543"/>
      <c r="DP56" s="544"/>
      <c r="DQ56" s="542"/>
      <c r="DR56" s="543"/>
      <c r="DS56" s="543"/>
      <c r="DT56" s="543"/>
      <c r="DU56" s="544"/>
      <c r="DV56" s="539"/>
      <c r="DW56" s="540"/>
      <c r="DX56" s="540"/>
      <c r="DY56" s="540"/>
      <c r="DZ56" s="545"/>
      <c r="EA56" s="468"/>
    </row>
    <row r="57" spans="1:131" ht="26.25" customHeight="1" x14ac:dyDescent="0.15">
      <c r="A57" s="524">
        <v>30</v>
      </c>
      <c r="B57" s="525"/>
      <c r="C57" s="526"/>
      <c r="D57" s="526"/>
      <c r="E57" s="526"/>
      <c r="F57" s="526"/>
      <c r="G57" s="526"/>
      <c r="H57" s="526"/>
      <c r="I57" s="526"/>
      <c r="J57" s="526"/>
      <c r="K57" s="526"/>
      <c r="L57" s="526"/>
      <c r="M57" s="526"/>
      <c r="N57" s="526"/>
      <c r="O57" s="526"/>
      <c r="P57" s="527"/>
      <c r="Q57" s="595"/>
      <c r="R57" s="596"/>
      <c r="S57" s="596"/>
      <c r="T57" s="596"/>
      <c r="U57" s="596"/>
      <c r="V57" s="596"/>
      <c r="W57" s="596"/>
      <c r="X57" s="596"/>
      <c r="Y57" s="596"/>
      <c r="Z57" s="596"/>
      <c r="AA57" s="596"/>
      <c r="AB57" s="596"/>
      <c r="AC57" s="596"/>
      <c r="AD57" s="596"/>
      <c r="AE57" s="597"/>
      <c r="AF57" s="531"/>
      <c r="AG57" s="532"/>
      <c r="AH57" s="532"/>
      <c r="AI57" s="532"/>
      <c r="AJ57" s="533"/>
      <c r="AK57" s="598"/>
      <c r="AL57" s="596"/>
      <c r="AM57" s="596"/>
      <c r="AN57" s="596"/>
      <c r="AO57" s="596"/>
      <c r="AP57" s="596"/>
      <c r="AQ57" s="596"/>
      <c r="AR57" s="596"/>
      <c r="AS57" s="596"/>
      <c r="AT57" s="596"/>
      <c r="AU57" s="596"/>
      <c r="AV57" s="596"/>
      <c r="AW57" s="596"/>
      <c r="AX57" s="596"/>
      <c r="AY57" s="596"/>
      <c r="AZ57" s="599"/>
      <c r="BA57" s="599"/>
      <c r="BB57" s="599"/>
      <c r="BC57" s="599"/>
      <c r="BD57" s="599"/>
      <c r="BE57" s="593"/>
      <c r="BF57" s="593"/>
      <c r="BG57" s="593"/>
      <c r="BH57" s="593"/>
      <c r="BI57" s="594"/>
      <c r="BJ57" s="475"/>
      <c r="BK57" s="475"/>
      <c r="BL57" s="475"/>
      <c r="BM57" s="475"/>
      <c r="BN57" s="475"/>
      <c r="BO57" s="572"/>
      <c r="BP57" s="572"/>
      <c r="BQ57" s="524">
        <v>51</v>
      </c>
      <c r="BR57" s="538"/>
      <c r="BS57" s="539"/>
      <c r="BT57" s="540"/>
      <c r="BU57" s="540"/>
      <c r="BV57" s="540"/>
      <c r="BW57" s="540"/>
      <c r="BX57" s="540"/>
      <c r="BY57" s="540"/>
      <c r="BZ57" s="540"/>
      <c r="CA57" s="540"/>
      <c r="CB57" s="540"/>
      <c r="CC57" s="540"/>
      <c r="CD57" s="540"/>
      <c r="CE57" s="540"/>
      <c r="CF57" s="540"/>
      <c r="CG57" s="541"/>
      <c r="CH57" s="542"/>
      <c r="CI57" s="543"/>
      <c r="CJ57" s="543"/>
      <c r="CK57" s="543"/>
      <c r="CL57" s="544"/>
      <c r="CM57" s="542"/>
      <c r="CN57" s="543"/>
      <c r="CO57" s="543"/>
      <c r="CP57" s="543"/>
      <c r="CQ57" s="544"/>
      <c r="CR57" s="542"/>
      <c r="CS57" s="543"/>
      <c r="CT57" s="543"/>
      <c r="CU57" s="543"/>
      <c r="CV57" s="544"/>
      <c r="CW57" s="542"/>
      <c r="CX57" s="543"/>
      <c r="CY57" s="543"/>
      <c r="CZ57" s="543"/>
      <c r="DA57" s="544"/>
      <c r="DB57" s="542"/>
      <c r="DC57" s="543"/>
      <c r="DD57" s="543"/>
      <c r="DE57" s="543"/>
      <c r="DF57" s="544"/>
      <c r="DG57" s="542"/>
      <c r="DH57" s="543"/>
      <c r="DI57" s="543"/>
      <c r="DJ57" s="543"/>
      <c r="DK57" s="544"/>
      <c r="DL57" s="542"/>
      <c r="DM57" s="543"/>
      <c r="DN57" s="543"/>
      <c r="DO57" s="543"/>
      <c r="DP57" s="544"/>
      <c r="DQ57" s="542"/>
      <c r="DR57" s="543"/>
      <c r="DS57" s="543"/>
      <c r="DT57" s="543"/>
      <c r="DU57" s="544"/>
      <c r="DV57" s="539"/>
      <c r="DW57" s="540"/>
      <c r="DX57" s="540"/>
      <c r="DY57" s="540"/>
      <c r="DZ57" s="545"/>
      <c r="EA57" s="468"/>
    </row>
    <row r="58" spans="1:131" ht="26.25" customHeight="1" x14ac:dyDescent="0.15">
      <c r="A58" s="524">
        <v>31</v>
      </c>
      <c r="B58" s="525"/>
      <c r="C58" s="526"/>
      <c r="D58" s="526"/>
      <c r="E58" s="526"/>
      <c r="F58" s="526"/>
      <c r="G58" s="526"/>
      <c r="H58" s="526"/>
      <c r="I58" s="526"/>
      <c r="J58" s="526"/>
      <c r="K58" s="526"/>
      <c r="L58" s="526"/>
      <c r="M58" s="526"/>
      <c r="N58" s="526"/>
      <c r="O58" s="526"/>
      <c r="P58" s="527"/>
      <c r="Q58" s="595"/>
      <c r="R58" s="596"/>
      <c r="S58" s="596"/>
      <c r="T58" s="596"/>
      <c r="U58" s="596"/>
      <c r="V58" s="596"/>
      <c r="W58" s="596"/>
      <c r="X58" s="596"/>
      <c r="Y58" s="596"/>
      <c r="Z58" s="596"/>
      <c r="AA58" s="596"/>
      <c r="AB58" s="596"/>
      <c r="AC58" s="596"/>
      <c r="AD58" s="596"/>
      <c r="AE58" s="597"/>
      <c r="AF58" s="531"/>
      <c r="AG58" s="532"/>
      <c r="AH58" s="532"/>
      <c r="AI58" s="532"/>
      <c r="AJ58" s="533"/>
      <c r="AK58" s="598"/>
      <c r="AL58" s="596"/>
      <c r="AM58" s="596"/>
      <c r="AN58" s="596"/>
      <c r="AO58" s="596"/>
      <c r="AP58" s="596"/>
      <c r="AQ58" s="596"/>
      <c r="AR58" s="596"/>
      <c r="AS58" s="596"/>
      <c r="AT58" s="596"/>
      <c r="AU58" s="596"/>
      <c r="AV58" s="596"/>
      <c r="AW58" s="596"/>
      <c r="AX58" s="596"/>
      <c r="AY58" s="596"/>
      <c r="AZ58" s="599"/>
      <c r="BA58" s="599"/>
      <c r="BB58" s="599"/>
      <c r="BC58" s="599"/>
      <c r="BD58" s="599"/>
      <c r="BE58" s="593"/>
      <c r="BF58" s="593"/>
      <c r="BG58" s="593"/>
      <c r="BH58" s="593"/>
      <c r="BI58" s="594"/>
      <c r="BJ58" s="475"/>
      <c r="BK58" s="475"/>
      <c r="BL58" s="475"/>
      <c r="BM58" s="475"/>
      <c r="BN58" s="475"/>
      <c r="BO58" s="572"/>
      <c r="BP58" s="572"/>
      <c r="BQ58" s="524">
        <v>52</v>
      </c>
      <c r="BR58" s="538"/>
      <c r="BS58" s="539"/>
      <c r="BT58" s="540"/>
      <c r="BU58" s="540"/>
      <c r="BV58" s="540"/>
      <c r="BW58" s="540"/>
      <c r="BX58" s="540"/>
      <c r="BY58" s="540"/>
      <c r="BZ58" s="540"/>
      <c r="CA58" s="540"/>
      <c r="CB58" s="540"/>
      <c r="CC58" s="540"/>
      <c r="CD58" s="540"/>
      <c r="CE58" s="540"/>
      <c r="CF58" s="540"/>
      <c r="CG58" s="541"/>
      <c r="CH58" s="542"/>
      <c r="CI58" s="543"/>
      <c r="CJ58" s="543"/>
      <c r="CK58" s="543"/>
      <c r="CL58" s="544"/>
      <c r="CM58" s="542"/>
      <c r="CN58" s="543"/>
      <c r="CO58" s="543"/>
      <c r="CP58" s="543"/>
      <c r="CQ58" s="544"/>
      <c r="CR58" s="542"/>
      <c r="CS58" s="543"/>
      <c r="CT58" s="543"/>
      <c r="CU58" s="543"/>
      <c r="CV58" s="544"/>
      <c r="CW58" s="542"/>
      <c r="CX58" s="543"/>
      <c r="CY58" s="543"/>
      <c r="CZ58" s="543"/>
      <c r="DA58" s="544"/>
      <c r="DB58" s="542"/>
      <c r="DC58" s="543"/>
      <c r="DD58" s="543"/>
      <c r="DE58" s="543"/>
      <c r="DF58" s="544"/>
      <c r="DG58" s="542"/>
      <c r="DH58" s="543"/>
      <c r="DI58" s="543"/>
      <c r="DJ58" s="543"/>
      <c r="DK58" s="544"/>
      <c r="DL58" s="542"/>
      <c r="DM58" s="543"/>
      <c r="DN58" s="543"/>
      <c r="DO58" s="543"/>
      <c r="DP58" s="544"/>
      <c r="DQ58" s="542"/>
      <c r="DR58" s="543"/>
      <c r="DS58" s="543"/>
      <c r="DT58" s="543"/>
      <c r="DU58" s="544"/>
      <c r="DV58" s="539"/>
      <c r="DW58" s="540"/>
      <c r="DX58" s="540"/>
      <c r="DY58" s="540"/>
      <c r="DZ58" s="545"/>
      <c r="EA58" s="468"/>
    </row>
    <row r="59" spans="1:131" ht="26.25" customHeight="1" x14ac:dyDescent="0.15">
      <c r="A59" s="524">
        <v>32</v>
      </c>
      <c r="B59" s="525"/>
      <c r="C59" s="526"/>
      <c r="D59" s="526"/>
      <c r="E59" s="526"/>
      <c r="F59" s="526"/>
      <c r="G59" s="526"/>
      <c r="H59" s="526"/>
      <c r="I59" s="526"/>
      <c r="J59" s="526"/>
      <c r="K59" s="526"/>
      <c r="L59" s="526"/>
      <c r="M59" s="526"/>
      <c r="N59" s="526"/>
      <c r="O59" s="526"/>
      <c r="P59" s="527"/>
      <c r="Q59" s="595"/>
      <c r="R59" s="596"/>
      <c r="S59" s="596"/>
      <c r="T59" s="596"/>
      <c r="U59" s="596"/>
      <c r="V59" s="596"/>
      <c r="W59" s="596"/>
      <c r="X59" s="596"/>
      <c r="Y59" s="596"/>
      <c r="Z59" s="596"/>
      <c r="AA59" s="596"/>
      <c r="AB59" s="596"/>
      <c r="AC59" s="596"/>
      <c r="AD59" s="596"/>
      <c r="AE59" s="597"/>
      <c r="AF59" s="531"/>
      <c r="AG59" s="532"/>
      <c r="AH59" s="532"/>
      <c r="AI59" s="532"/>
      <c r="AJ59" s="533"/>
      <c r="AK59" s="598"/>
      <c r="AL59" s="596"/>
      <c r="AM59" s="596"/>
      <c r="AN59" s="596"/>
      <c r="AO59" s="596"/>
      <c r="AP59" s="596"/>
      <c r="AQ59" s="596"/>
      <c r="AR59" s="596"/>
      <c r="AS59" s="596"/>
      <c r="AT59" s="596"/>
      <c r="AU59" s="596"/>
      <c r="AV59" s="596"/>
      <c r="AW59" s="596"/>
      <c r="AX59" s="596"/>
      <c r="AY59" s="596"/>
      <c r="AZ59" s="599"/>
      <c r="BA59" s="599"/>
      <c r="BB59" s="599"/>
      <c r="BC59" s="599"/>
      <c r="BD59" s="599"/>
      <c r="BE59" s="593"/>
      <c r="BF59" s="593"/>
      <c r="BG59" s="593"/>
      <c r="BH59" s="593"/>
      <c r="BI59" s="594"/>
      <c r="BJ59" s="475"/>
      <c r="BK59" s="475"/>
      <c r="BL59" s="475"/>
      <c r="BM59" s="475"/>
      <c r="BN59" s="475"/>
      <c r="BO59" s="572"/>
      <c r="BP59" s="572"/>
      <c r="BQ59" s="524">
        <v>53</v>
      </c>
      <c r="BR59" s="538"/>
      <c r="BS59" s="539"/>
      <c r="BT59" s="540"/>
      <c r="BU59" s="540"/>
      <c r="BV59" s="540"/>
      <c r="BW59" s="540"/>
      <c r="BX59" s="540"/>
      <c r="BY59" s="540"/>
      <c r="BZ59" s="540"/>
      <c r="CA59" s="540"/>
      <c r="CB59" s="540"/>
      <c r="CC59" s="540"/>
      <c r="CD59" s="540"/>
      <c r="CE59" s="540"/>
      <c r="CF59" s="540"/>
      <c r="CG59" s="541"/>
      <c r="CH59" s="542"/>
      <c r="CI59" s="543"/>
      <c r="CJ59" s="543"/>
      <c r="CK59" s="543"/>
      <c r="CL59" s="544"/>
      <c r="CM59" s="542"/>
      <c r="CN59" s="543"/>
      <c r="CO59" s="543"/>
      <c r="CP59" s="543"/>
      <c r="CQ59" s="544"/>
      <c r="CR59" s="542"/>
      <c r="CS59" s="543"/>
      <c r="CT59" s="543"/>
      <c r="CU59" s="543"/>
      <c r="CV59" s="544"/>
      <c r="CW59" s="542"/>
      <c r="CX59" s="543"/>
      <c r="CY59" s="543"/>
      <c r="CZ59" s="543"/>
      <c r="DA59" s="544"/>
      <c r="DB59" s="542"/>
      <c r="DC59" s="543"/>
      <c r="DD59" s="543"/>
      <c r="DE59" s="543"/>
      <c r="DF59" s="544"/>
      <c r="DG59" s="542"/>
      <c r="DH59" s="543"/>
      <c r="DI59" s="543"/>
      <c r="DJ59" s="543"/>
      <c r="DK59" s="544"/>
      <c r="DL59" s="542"/>
      <c r="DM59" s="543"/>
      <c r="DN59" s="543"/>
      <c r="DO59" s="543"/>
      <c r="DP59" s="544"/>
      <c r="DQ59" s="542"/>
      <c r="DR59" s="543"/>
      <c r="DS59" s="543"/>
      <c r="DT59" s="543"/>
      <c r="DU59" s="544"/>
      <c r="DV59" s="539"/>
      <c r="DW59" s="540"/>
      <c r="DX59" s="540"/>
      <c r="DY59" s="540"/>
      <c r="DZ59" s="545"/>
      <c r="EA59" s="468"/>
    </row>
    <row r="60" spans="1:131" ht="26.25" customHeight="1" x14ac:dyDescent="0.15">
      <c r="A60" s="524">
        <v>33</v>
      </c>
      <c r="B60" s="525"/>
      <c r="C60" s="526"/>
      <c r="D60" s="526"/>
      <c r="E60" s="526"/>
      <c r="F60" s="526"/>
      <c r="G60" s="526"/>
      <c r="H60" s="526"/>
      <c r="I60" s="526"/>
      <c r="J60" s="526"/>
      <c r="K60" s="526"/>
      <c r="L60" s="526"/>
      <c r="M60" s="526"/>
      <c r="N60" s="526"/>
      <c r="O60" s="526"/>
      <c r="P60" s="527"/>
      <c r="Q60" s="595"/>
      <c r="R60" s="596"/>
      <c r="S60" s="596"/>
      <c r="T60" s="596"/>
      <c r="U60" s="596"/>
      <c r="V60" s="596"/>
      <c r="W60" s="596"/>
      <c r="X60" s="596"/>
      <c r="Y60" s="596"/>
      <c r="Z60" s="596"/>
      <c r="AA60" s="596"/>
      <c r="AB60" s="596"/>
      <c r="AC60" s="596"/>
      <c r="AD60" s="596"/>
      <c r="AE60" s="597"/>
      <c r="AF60" s="531"/>
      <c r="AG60" s="532"/>
      <c r="AH60" s="532"/>
      <c r="AI60" s="532"/>
      <c r="AJ60" s="533"/>
      <c r="AK60" s="598"/>
      <c r="AL60" s="596"/>
      <c r="AM60" s="596"/>
      <c r="AN60" s="596"/>
      <c r="AO60" s="596"/>
      <c r="AP60" s="596"/>
      <c r="AQ60" s="596"/>
      <c r="AR60" s="596"/>
      <c r="AS60" s="596"/>
      <c r="AT60" s="596"/>
      <c r="AU60" s="596"/>
      <c r="AV60" s="596"/>
      <c r="AW60" s="596"/>
      <c r="AX60" s="596"/>
      <c r="AY60" s="596"/>
      <c r="AZ60" s="599"/>
      <c r="BA60" s="599"/>
      <c r="BB60" s="599"/>
      <c r="BC60" s="599"/>
      <c r="BD60" s="599"/>
      <c r="BE60" s="593"/>
      <c r="BF60" s="593"/>
      <c r="BG60" s="593"/>
      <c r="BH60" s="593"/>
      <c r="BI60" s="594"/>
      <c r="BJ60" s="475"/>
      <c r="BK60" s="475"/>
      <c r="BL60" s="475"/>
      <c r="BM60" s="475"/>
      <c r="BN60" s="475"/>
      <c r="BO60" s="572"/>
      <c r="BP60" s="572"/>
      <c r="BQ60" s="524">
        <v>54</v>
      </c>
      <c r="BR60" s="538"/>
      <c r="BS60" s="539"/>
      <c r="BT60" s="540"/>
      <c r="BU60" s="540"/>
      <c r="BV60" s="540"/>
      <c r="BW60" s="540"/>
      <c r="BX60" s="540"/>
      <c r="BY60" s="540"/>
      <c r="BZ60" s="540"/>
      <c r="CA60" s="540"/>
      <c r="CB60" s="540"/>
      <c r="CC60" s="540"/>
      <c r="CD60" s="540"/>
      <c r="CE60" s="540"/>
      <c r="CF60" s="540"/>
      <c r="CG60" s="541"/>
      <c r="CH60" s="542"/>
      <c r="CI60" s="543"/>
      <c r="CJ60" s="543"/>
      <c r="CK60" s="543"/>
      <c r="CL60" s="544"/>
      <c r="CM60" s="542"/>
      <c r="CN60" s="543"/>
      <c r="CO60" s="543"/>
      <c r="CP60" s="543"/>
      <c r="CQ60" s="544"/>
      <c r="CR60" s="542"/>
      <c r="CS60" s="543"/>
      <c r="CT60" s="543"/>
      <c r="CU60" s="543"/>
      <c r="CV60" s="544"/>
      <c r="CW60" s="542"/>
      <c r="CX60" s="543"/>
      <c r="CY60" s="543"/>
      <c r="CZ60" s="543"/>
      <c r="DA60" s="544"/>
      <c r="DB60" s="542"/>
      <c r="DC60" s="543"/>
      <c r="DD60" s="543"/>
      <c r="DE60" s="543"/>
      <c r="DF60" s="544"/>
      <c r="DG60" s="542"/>
      <c r="DH60" s="543"/>
      <c r="DI60" s="543"/>
      <c r="DJ60" s="543"/>
      <c r="DK60" s="544"/>
      <c r="DL60" s="542"/>
      <c r="DM60" s="543"/>
      <c r="DN60" s="543"/>
      <c r="DO60" s="543"/>
      <c r="DP60" s="544"/>
      <c r="DQ60" s="542"/>
      <c r="DR60" s="543"/>
      <c r="DS60" s="543"/>
      <c r="DT60" s="543"/>
      <c r="DU60" s="544"/>
      <c r="DV60" s="539"/>
      <c r="DW60" s="540"/>
      <c r="DX60" s="540"/>
      <c r="DY60" s="540"/>
      <c r="DZ60" s="545"/>
      <c r="EA60" s="468"/>
    </row>
    <row r="61" spans="1:131" ht="26.25" customHeight="1" thickBot="1" x14ac:dyDescent="0.2">
      <c r="A61" s="524">
        <v>34</v>
      </c>
      <c r="B61" s="525"/>
      <c r="C61" s="526"/>
      <c r="D61" s="526"/>
      <c r="E61" s="526"/>
      <c r="F61" s="526"/>
      <c r="G61" s="526"/>
      <c r="H61" s="526"/>
      <c r="I61" s="526"/>
      <c r="J61" s="526"/>
      <c r="K61" s="526"/>
      <c r="L61" s="526"/>
      <c r="M61" s="526"/>
      <c r="N61" s="526"/>
      <c r="O61" s="526"/>
      <c r="P61" s="527"/>
      <c r="Q61" s="595"/>
      <c r="R61" s="596"/>
      <c r="S61" s="596"/>
      <c r="T61" s="596"/>
      <c r="U61" s="596"/>
      <c r="V61" s="596"/>
      <c r="W61" s="596"/>
      <c r="X61" s="596"/>
      <c r="Y61" s="596"/>
      <c r="Z61" s="596"/>
      <c r="AA61" s="596"/>
      <c r="AB61" s="596"/>
      <c r="AC61" s="596"/>
      <c r="AD61" s="596"/>
      <c r="AE61" s="597"/>
      <c r="AF61" s="531"/>
      <c r="AG61" s="532"/>
      <c r="AH61" s="532"/>
      <c r="AI61" s="532"/>
      <c r="AJ61" s="533"/>
      <c r="AK61" s="598"/>
      <c r="AL61" s="596"/>
      <c r="AM61" s="596"/>
      <c r="AN61" s="596"/>
      <c r="AO61" s="596"/>
      <c r="AP61" s="596"/>
      <c r="AQ61" s="596"/>
      <c r="AR61" s="596"/>
      <c r="AS61" s="596"/>
      <c r="AT61" s="596"/>
      <c r="AU61" s="596"/>
      <c r="AV61" s="596"/>
      <c r="AW61" s="596"/>
      <c r="AX61" s="596"/>
      <c r="AY61" s="596"/>
      <c r="AZ61" s="599"/>
      <c r="BA61" s="599"/>
      <c r="BB61" s="599"/>
      <c r="BC61" s="599"/>
      <c r="BD61" s="599"/>
      <c r="BE61" s="593"/>
      <c r="BF61" s="593"/>
      <c r="BG61" s="593"/>
      <c r="BH61" s="593"/>
      <c r="BI61" s="594"/>
      <c r="BJ61" s="475"/>
      <c r="BK61" s="475"/>
      <c r="BL61" s="475"/>
      <c r="BM61" s="475"/>
      <c r="BN61" s="475"/>
      <c r="BO61" s="572"/>
      <c r="BP61" s="572"/>
      <c r="BQ61" s="524">
        <v>55</v>
      </c>
      <c r="BR61" s="538"/>
      <c r="BS61" s="539"/>
      <c r="BT61" s="540"/>
      <c r="BU61" s="540"/>
      <c r="BV61" s="540"/>
      <c r="BW61" s="540"/>
      <c r="BX61" s="540"/>
      <c r="BY61" s="540"/>
      <c r="BZ61" s="540"/>
      <c r="CA61" s="540"/>
      <c r="CB61" s="540"/>
      <c r="CC61" s="540"/>
      <c r="CD61" s="540"/>
      <c r="CE61" s="540"/>
      <c r="CF61" s="540"/>
      <c r="CG61" s="541"/>
      <c r="CH61" s="542"/>
      <c r="CI61" s="543"/>
      <c r="CJ61" s="543"/>
      <c r="CK61" s="543"/>
      <c r="CL61" s="544"/>
      <c r="CM61" s="542"/>
      <c r="CN61" s="543"/>
      <c r="CO61" s="543"/>
      <c r="CP61" s="543"/>
      <c r="CQ61" s="544"/>
      <c r="CR61" s="542"/>
      <c r="CS61" s="543"/>
      <c r="CT61" s="543"/>
      <c r="CU61" s="543"/>
      <c r="CV61" s="544"/>
      <c r="CW61" s="542"/>
      <c r="CX61" s="543"/>
      <c r="CY61" s="543"/>
      <c r="CZ61" s="543"/>
      <c r="DA61" s="544"/>
      <c r="DB61" s="542"/>
      <c r="DC61" s="543"/>
      <c r="DD61" s="543"/>
      <c r="DE61" s="543"/>
      <c r="DF61" s="544"/>
      <c r="DG61" s="542"/>
      <c r="DH61" s="543"/>
      <c r="DI61" s="543"/>
      <c r="DJ61" s="543"/>
      <c r="DK61" s="544"/>
      <c r="DL61" s="542"/>
      <c r="DM61" s="543"/>
      <c r="DN61" s="543"/>
      <c r="DO61" s="543"/>
      <c r="DP61" s="544"/>
      <c r="DQ61" s="542"/>
      <c r="DR61" s="543"/>
      <c r="DS61" s="543"/>
      <c r="DT61" s="543"/>
      <c r="DU61" s="544"/>
      <c r="DV61" s="539"/>
      <c r="DW61" s="540"/>
      <c r="DX61" s="540"/>
      <c r="DY61" s="540"/>
      <c r="DZ61" s="545"/>
      <c r="EA61" s="468"/>
    </row>
    <row r="62" spans="1:131" ht="26.25" customHeight="1" x14ac:dyDescent="0.15">
      <c r="A62" s="524">
        <v>35</v>
      </c>
      <c r="B62" s="525"/>
      <c r="C62" s="526"/>
      <c r="D62" s="526"/>
      <c r="E62" s="526"/>
      <c r="F62" s="526"/>
      <c r="G62" s="526"/>
      <c r="H62" s="526"/>
      <c r="I62" s="526"/>
      <c r="J62" s="526"/>
      <c r="K62" s="526"/>
      <c r="L62" s="526"/>
      <c r="M62" s="526"/>
      <c r="N62" s="526"/>
      <c r="O62" s="526"/>
      <c r="P62" s="527"/>
      <c r="Q62" s="595"/>
      <c r="R62" s="596"/>
      <c r="S62" s="596"/>
      <c r="T62" s="596"/>
      <c r="U62" s="596"/>
      <c r="V62" s="596"/>
      <c r="W62" s="596"/>
      <c r="X62" s="596"/>
      <c r="Y62" s="596"/>
      <c r="Z62" s="596"/>
      <c r="AA62" s="596"/>
      <c r="AB62" s="596"/>
      <c r="AC62" s="596"/>
      <c r="AD62" s="596"/>
      <c r="AE62" s="597"/>
      <c r="AF62" s="531"/>
      <c r="AG62" s="532"/>
      <c r="AH62" s="532"/>
      <c r="AI62" s="532"/>
      <c r="AJ62" s="533"/>
      <c r="AK62" s="598"/>
      <c r="AL62" s="596"/>
      <c r="AM62" s="596"/>
      <c r="AN62" s="596"/>
      <c r="AO62" s="596"/>
      <c r="AP62" s="596"/>
      <c r="AQ62" s="596"/>
      <c r="AR62" s="596"/>
      <c r="AS62" s="596"/>
      <c r="AT62" s="596"/>
      <c r="AU62" s="596"/>
      <c r="AV62" s="596"/>
      <c r="AW62" s="596"/>
      <c r="AX62" s="596"/>
      <c r="AY62" s="596"/>
      <c r="AZ62" s="599"/>
      <c r="BA62" s="599"/>
      <c r="BB62" s="599"/>
      <c r="BC62" s="599"/>
      <c r="BD62" s="599"/>
      <c r="BE62" s="593"/>
      <c r="BF62" s="593"/>
      <c r="BG62" s="593"/>
      <c r="BH62" s="593"/>
      <c r="BI62" s="594"/>
      <c r="BJ62" s="600" t="s">
        <v>372</v>
      </c>
      <c r="BK62" s="553"/>
      <c r="BL62" s="553"/>
      <c r="BM62" s="553"/>
      <c r="BN62" s="554"/>
      <c r="BO62" s="572"/>
      <c r="BP62" s="572"/>
      <c r="BQ62" s="524">
        <v>56</v>
      </c>
      <c r="BR62" s="538"/>
      <c r="BS62" s="539"/>
      <c r="BT62" s="540"/>
      <c r="BU62" s="540"/>
      <c r="BV62" s="540"/>
      <c r="BW62" s="540"/>
      <c r="BX62" s="540"/>
      <c r="BY62" s="540"/>
      <c r="BZ62" s="540"/>
      <c r="CA62" s="540"/>
      <c r="CB62" s="540"/>
      <c r="CC62" s="540"/>
      <c r="CD62" s="540"/>
      <c r="CE62" s="540"/>
      <c r="CF62" s="540"/>
      <c r="CG62" s="541"/>
      <c r="CH62" s="542"/>
      <c r="CI62" s="543"/>
      <c r="CJ62" s="543"/>
      <c r="CK62" s="543"/>
      <c r="CL62" s="544"/>
      <c r="CM62" s="542"/>
      <c r="CN62" s="543"/>
      <c r="CO62" s="543"/>
      <c r="CP62" s="543"/>
      <c r="CQ62" s="544"/>
      <c r="CR62" s="542"/>
      <c r="CS62" s="543"/>
      <c r="CT62" s="543"/>
      <c r="CU62" s="543"/>
      <c r="CV62" s="544"/>
      <c r="CW62" s="542"/>
      <c r="CX62" s="543"/>
      <c r="CY62" s="543"/>
      <c r="CZ62" s="543"/>
      <c r="DA62" s="544"/>
      <c r="DB62" s="542"/>
      <c r="DC62" s="543"/>
      <c r="DD62" s="543"/>
      <c r="DE62" s="543"/>
      <c r="DF62" s="544"/>
      <c r="DG62" s="542"/>
      <c r="DH62" s="543"/>
      <c r="DI62" s="543"/>
      <c r="DJ62" s="543"/>
      <c r="DK62" s="544"/>
      <c r="DL62" s="542"/>
      <c r="DM62" s="543"/>
      <c r="DN62" s="543"/>
      <c r="DO62" s="543"/>
      <c r="DP62" s="544"/>
      <c r="DQ62" s="542"/>
      <c r="DR62" s="543"/>
      <c r="DS62" s="543"/>
      <c r="DT62" s="543"/>
      <c r="DU62" s="544"/>
      <c r="DV62" s="539"/>
      <c r="DW62" s="540"/>
      <c r="DX62" s="540"/>
      <c r="DY62" s="540"/>
      <c r="DZ62" s="545"/>
      <c r="EA62" s="468"/>
    </row>
    <row r="63" spans="1:131" ht="26.25" customHeight="1" thickBot="1" x14ac:dyDescent="0.2">
      <c r="A63" s="555" t="s">
        <v>331</v>
      </c>
      <c r="B63" s="556" t="s">
        <v>373</v>
      </c>
      <c r="C63" s="557"/>
      <c r="D63" s="557"/>
      <c r="E63" s="557"/>
      <c r="F63" s="557"/>
      <c r="G63" s="557"/>
      <c r="H63" s="557"/>
      <c r="I63" s="557"/>
      <c r="J63" s="557"/>
      <c r="K63" s="557"/>
      <c r="L63" s="557"/>
      <c r="M63" s="557"/>
      <c r="N63" s="557"/>
      <c r="O63" s="557"/>
      <c r="P63" s="558"/>
      <c r="Q63" s="601"/>
      <c r="R63" s="602"/>
      <c r="S63" s="602"/>
      <c r="T63" s="602"/>
      <c r="U63" s="602"/>
      <c r="V63" s="602"/>
      <c r="W63" s="602"/>
      <c r="X63" s="602"/>
      <c r="Y63" s="602"/>
      <c r="Z63" s="602"/>
      <c r="AA63" s="602"/>
      <c r="AB63" s="602"/>
      <c r="AC63" s="602"/>
      <c r="AD63" s="602"/>
      <c r="AE63" s="603"/>
      <c r="AF63" s="604">
        <v>74</v>
      </c>
      <c r="AG63" s="605"/>
      <c r="AH63" s="605"/>
      <c r="AI63" s="605"/>
      <c r="AJ63" s="606"/>
      <c r="AK63" s="607"/>
      <c r="AL63" s="602"/>
      <c r="AM63" s="602"/>
      <c r="AN63" s="602"/>
      <c r="AO63" s="602"/>
      <c r="AP63" s="605" t="s">
        <v>374</v>
      </c>
      <c r="AQ63" s="605"/>
      <c r="AR63" s="605"/>
      <c r="AS63" s="605"/>
      <c r="AT63" s="605"/>
      <c r="AU63" s="605" t="s">
        <v>375</v>
      </c>
      <c r="AV63" s="605"/>
      <c r="AW63" s="605"/>
      <c r="AX63" s="605"/>
      <c r="AY63" s="605"/>
      <c r="AZ63" s="608"/>
      <c r="BA63" s="608"/>
      <c r="BB63" s="608"/>
      <c r="BC63" s="608"/>
      <c r="BD63" s="608"/>
      <c r="BE63" s="609"/>
      <c r="BF63" s="609"/>
      <c r="BG63" s="609"/>
      <c r="BH63" s="609"/>
      <c r="BI63" s="610"/>
      <c r="BJ63" s="611" t="s">
        <v>64</v>
      </c>
      <c r="BK63" s="612"/>
      <c r="BL63" s="612"/>
      <c r="BM63" s="612"/>
      <c r="BN63" s="613"/>
      <c r="BO63" s="572"/>
      <c r="BP63" s="572"/>
      <c r="BQ63" s="524">
        <v>57</v>
      </c>
      <c r="BR63" s="538"/>
      <c r="BS63" s="539"/>
      <c r="BT63" s="540"/>
      <c r="BU63" s="540"/>
      <c r="BV63" s="540"/>
      <c r="BW63" s="540"/>
      <c r="BX63" s="540"/>
      <c r="BY63" s="540"/>
      <c r="BZ63" s="540"/>
      <c r="CA63" s="540"/>
      <c r="CB63" s="540"/>
      <c r="CC63" s="540"/>
      <c r="CD63" s="540"/>
      <c r="CE63" s="540"/>
      <c r="CF63" s="540"/>
      <c r="CG63" s="541"/>
      <c r="CH63" s="542"/>
      <c r="CI63" s="543"/>
      <c r="CJ63" s="543"/>
      <c r="CK63" s="543"/>
      <c r="CL63" s="544"/>
      <c r="CM63" s="542"/>
      <c r="CN63" s="543"/>
      <c r="CO63" s="543"/>
      <c r="CP63" s="543"/>
      <c r="CQ63" s="544"/>
      <c r="CR63" s="542"/>
      <c r="CS63" s="543"/>
      <c r="CT63" s="543"/>
      <c r="CU63" s="543"/>
      <c r="CV63" s="544"/>
      <c r="CW63" s="542"/>
      <c r="CX63" s="543"/>
      <c r="CY63" s="543"/>
      <c r="CZ63" s="543"/>
      <c r="DA63" s="544"/>
      <c r="DB63" s="542"/>
      <c r="DC63" s="543"/>
      <c r="DD63" s="543"/>
      <c r="DE63" s="543"/>
      <c r="DF63" s="544"/>
      <c r="DG63" s="542"/>
      <c r="DH63" s="543"/>
      <c r="DI63" s="543"/>
      <c r="DJ63" s="543"/>
      <c r="DK63" s="544"/>
      <c r="DL63" s="542"/>
      <c r="DM63" s="543"/>
      <c r="DN63" s="543"/>
      <c r="DO63" s="543"/>
      <c r="DP63" s="544"/>
      <c r="DQ63" s="542"/>
      <c r="DR63" s="543"/>
      <c r="DS63" s="543"/>
      <c r="DT63" s="543"/>
      <c r="DU63" s="544"/>
      <c r="DV63" s="539"/>
      <c r="DW63" s="540"/>
      <c r="DX63" s="540"/>
      <c r="DY63" s="540"/>
      <c r="DZ63" s="545"/>
      <c r="EA63" s="468"/>
    </row>
    <row r="64" spans="1:131" ht="26.25" customHeight="1" x14ac:dyDescent="0.15">
      <c r="A64" s="572"/>
      <c r="B64" s="572"/>
      <c r="C64" s="572"/>
      <c r="D64" s="572"/>
      <c r="E64" s="572"/>
      <c r="F64" s="572"/>
      <c r="G64" s="572"/>
      <c r="H64" s="572"/>
      <c r="I64" s="572"/>
      <c r="J64" s="572"/>
      <c r="K64" s="572"/>
      <c r="L64" s="572"/>
      <c r="M64" s="572"/>
      <c r="N64" s="572"/>
      <c r="O64" s="572"/>
      <c r="P64" s="572"/>
      <c r="Q64" s="572"/>
      <c r="R64" s="572"/>
      <c r="S64" s="572"/>
      <c r="T64" s="572"/>
      <c r="U64" s="572"/>
      <c r="V64" s="572"/>
      <c r="W64" s="572"/>
      <c r="X64" s="572"/>
      <c r="Y64" s="572"/>
      <c r="Z64" s="572"/>
      <c r="AA64" s="572"/>
      <c r="AB64" s="572"/>
      <c r="AC64" s="572"/>
      <c r="AD64" s="572"/>
      <c r="AE64" s="572"/>
      <c r="AF64" s="572"/>
      <c r="AG64" s="572"/>
      <c r="AH64" s="572"/>
      <c r="AI64" s="572"/>
      <c r="AJ64" s="572"/>
      <c r="AK64" s="572"/>
      <c r="AL64" s="572"/>
      <c r="AM64" s="572"/>
      <c r="AN64" s="572"/>
      <c r="AO64" s="572"/>
      <c r="AP64" s="572"/>
      <c r="AQ64" s="572"/>
      <c r="AR64" s="572"/>
      <c r="AS64" s="572"/>
      <c r="AT64" s="572"/>
      <c r="AU64" s="572"/>
      <c r="AV64" s="572"/>
      <c r="AW64" s="572"/>
      <c r="AX64" s="572"/>
      <c r="AY64" s="572"/>
      <c r="AZ64" s="572"/>
      <c r="BA64" s="572"/>
      <c r="BB64" s="572"/>
      <c r="BC64" s="572"/>
      <c r="BD64" s="572"/>
      <c r="BE64" s="572"/>
      <c r="BF64" s="572"/>
      <c r="BG64" s="572"/>
      <c r="BH64" s="572"/>
      <c r="BI64" s="572"/>
      <c r="BJ64" s="572"/>
      <c r="BK64" s="572"/>
      <c r="BL64" s="572"/>
      <c r="BM64" s="572"/>
      <c r="BN64" s="572"/>
      <c r="BO64" s="572"/>
      <c r="BP64" s="572"/>
      <c r="BQ64" s="524">
        <v>58</v>
      </c>
      <c r="BR64" s="538"/>
      <c r="BS64" s="539"/>
      <c r="BT64" s="540"/>
      <c r="BU64" s="540"/>
      <c r="BV64" s="540"/>
      <c r="BW64" s="540"/>
      <c r="BX64" s="540"/>
      <c r="BY64" s="540"/>
      <c r="BZ64" s="540"/>
      <c r="CA64" s="540"/>
      <c r="CB64" s="540"/>
      <c r="CC64" s="540"/>
      <c r="CD64" s="540"/>
      <c r="CE64" s="540"/>
      <c r="CF64" s="540"/>
      <c r="CG64" s="541"/>
      <c r="CH64" s="542"/>
      <c r="CI64" s="543"/>
      <c r="CJ64" s="543"/>
      <c r="CK64" s="543"/>
      <c r="CL64" s="544"/>
      <c r="CM64" s="542"/>
      <c r="CN64" s="543"/>
      <c r="CO64" s="543"/>
      <c r="CP64" s="543"/>
      <c r="CQ64" s="544"/>
      <c r="CR64" s="542"/>
      <c r="CS64" s="543"/>
      <c r="CT64" s="543"/>
      <c r="CU64" s="543"/>
      <c r="CV64" s="544"/>
      <c r="CW64" s="542"/>
      <c r="CX64" s="543"/>
      <c r="CY64" s="543"/>
      <c r="CZ64" s="543"/>
      <c r="DA64" s="544"/>
      <c r="DB64" s="542"/>
      <c r="DC64" s="543"/>
      <c r="DD64" s="543"/>
      <c r="DE64" s="543"/>
      <c r="DF64" s="544"/>
      <c r="DG64" s="542"/>
      <c r="DH64" s="543"/>
      <c r="DI64" s="543"/>
      <c r="DJ64" s="543"/>
      <c r="DK64" s="544"/>
      <c r="DL64" s="542"/>
      <c r="DM64" s="543"/>
      <c r="DN64" s="543"/>
      <c r="DO64" s="543"/>
      <c r="DP64" s="544"/>
      <c r="DQ64" s="542"/>
      <c r="DR64" s="543"/>
      <c r="DS64" s="543"/>
      <c r="DT64" s="543"/>
      <c r="DU64" s="544"/>
      <c r="DV64" s="539"/>
      <c r="DW64" s="540"/>
      <c r="DX64" s="540"/>
      <c r="DY64" s="540"/>
      <c r="DZ64" s="545"/>
      <c r="EA64" s="468"/>
    </row>
    <row r="65" spans="1:131" ht="26.25" customHeight="1" thickBot="1" x14ac:dyDescent="0.2">
      <c r="A65" s="475" t="s">
        <v>376</v>
      </c>
      <c r="B65" s="475"/>
      <c r="C65" s="475"/>
      <c r="D65" s="475"/>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572"/>
      <c r="BF65" s="572"/>
      <c r="BG65" s="572"/>
      <c r="BH65" s="572"/>
      <c r="BI65" s="572"/>
      <c r="BJ65" s="572"/>
      <c r="BK65" s="572"/>
      <c r="BL65" s="572"/>
      <c r="BM65" s="572"/>
      <c r="BN65" s="572"/>
      <c r="BO65" s="572"/>
      <c r="BP65" s="572"/>
      <c r="BQ65" s="524">
        <v>59</v>
      </c>
      <c r="BR65" s="538"/>
      <c r="BS65" s="539"/>
      <c r="BT65" s="540"/>
      <c r="BU65" s="540"/>
      <c r="BV65" s="540"/>
      <c r="BW65" s="540"/>
      <c r="BX65" s="540"/>
      <c r="BY65" s="540"/>
      <c r="BZ65" s="540"/>
      <c r="CA65" s="540"/>
      <c r="CB65" s="540"/>
      <c r="CC65" s="540"/>
      <c r="CD65" s="540"/>
      <c r="CE65" s="540"/>
      <c r="CF65" s="540"/>
      <c r="CG65" s="541"/>
      <c r="CH65" s="542"/>
      <c r="CI65" s="543"/>
      <c r="CJ65" s="543"/>
      <c r="CK65" s="543"/>
      <c r="CL65" s="544"/>
      <c r="CM65" s="542"/>
      <c r="CN65" s="543"/>
      <c r="CO65" s="543"/>
      <c r="CP65" s="543"/>
      <c r="CQ65" s="544"/>
      <c r="CR65" s="542"/>
      <c r="CS65" s="543"/>
      <c r="CT65" s="543"/>
      <c r="CU65" s="543"/>
      <c r="CV65" s="544"/>
      <c r="CW65" s="542"/>
      <c r="CX65" s="543"/>
      <c r="CY65" s="543"/>
      <c r="CZ65" s="543"/>
      <c r="DA65" s="544"/>
      <c r="DB65" s="542"/>
      <c r="DC65" s="543"/>
      <c r="DD65" s="543"/>
      <c r="DE65" s="543"/>
      <c r="DF65" s="544"/>
      <c r="DG65" s="542"/>
      <c r="DH65" s="543"/>
      <c r="DI65" s="543"/>
      <c r="DJ65" s="543"/>
      <c r="DK65" s="544"/>
      <c r="DL65" s="542"/>
      <c r="DM65" s="543"/>
      <c r="DN65" s="543"/>
      <c r="DO65" s="543"/>
      <c r="DP65" s="544"/>
      <c r="DQ65" s="542"/>
      <c r="DR65" s="543"/>
      <c r="DS65" s="543"/>
      <c r="DT65" s="543"/>
      <c r="DU65" s="544"/>
      <c r="DV65" s="539"/>
      <c r="DW65" s="540"/>
      <c r="DX65" s="540"/>
      <c r="DY65" s="540"/>
      <c r="DZ65" s="545"/>
      <c r="EA65" s="468"/>
    </row>
    <row r="66" spans="1:131" ht="26.25" customHeight="1" x14ac:dyDescent="0.15">
      <c r="A66" s="480" t="s">
        <v>377</v>
      </c>
      <c r="B66" s="481"/>
      <c r="C66" s="481"/>
      <c r="D66" s="481"/>
      <c r="E66" s="481"/>
      <c r="F66" s="481"/>
      <c r="G66" s="481"/>
      <c r="H66" s="481"/>
      <c r="I66" s="481"/>
      <c r="J66" s="481"/>
      <c r="K66" s="481"/>
      <c r="L66" s="481"/>
      <c r="M66" s="481"/>
      <c r="N66" s="481"/>
      <c r="O66" s="481"/>
      <c r="P66" s="482"/>
      <c r="Q66" s="483" t="s">
        <v>338</v>
      </c>
      <c r="R66" s="484"/>
      <c r="S66" s="484"/>
      <c r="T66" s="484"/>
      <c r="U66" s="485"/>
      <c r="V66" s="483" t="s">
        <v>339</v>
      </c>
      <c r="W66" s="484"/>
      <c r="X66" s="484"/>
      <c r="Y66" s="484"/>
      <c r="Z66" s="485"/>
      <c r="AA66" s="483" t="s">
        <v>340</v>
      </c>
      <c r="AB66" s="484"/>
      <c r="AC66" s="484"/>
      <c r="AD66" s="484"/>
      <c r="AE66" s="485"/>
      <c r="AF66" s="614" t="s">
        <v>341</v>
      </c>
      <c r="AG66" s="574"/>
      <c r="AH66" s="574"/>
      <c r="AI66" s="574"/>
      <c r="AJ66" s="615"/>
      <c r="AK66" s="483" t="s">
        <v>342</v>
      </c>
      <c r="AL66" s="481"/>
      <c r="AM66" s="481"/>
      <c r="AN66" s="481"/>
      <c r="AO66" s="482"/>
      <c r="AP66" s="483" t="s">
        <v>343</v>
      </c>
      <c r="AQ66" s="484"/>
      <c r="AR66" s="484"/>
      <c r="AS66" s="484"/>
      <c r="AT66" s="485"/>
      <c r="AU66" s="483" t="s">
        <v>378</v>
      </c>
      <c r="AV66" s="484"/>
      <c r="AW66" s="484"/>
      <c r="AX66" s="484"/>
      <c r="AY66" s="485"/>
      <c r="AZ66" s="483" t="s">
        <v>310</v>
      </c>
      <c r="BA66" s="484"/>
      <c r="BB66" s="484"/>
      <c r="BC66" s="484"/>
      <c r="BD66" s="487"/>
      <c r="BE66" s="572"/>
      <c r="BF66" s="572"/>
      <c r="BG66" s="572"/>
      <c r="BH66" s="572"/>
      <c r="BI66" s="572"/>
      <c r="BJ66" s="572"/>
      <c r="BK66" s="572"/>
      <c r="BL66" s="572"/>
      <c r="BM66" s="572"/>
      <c r="BN66" s="572"/>
      <c r="BO66" s="572"/>
      <c r="BP66" s="572"/>
      <c r="BQ66" s="524">
        <v>60</v>
      </c>
      <c r="BR66" s="616"/>
      <c r="BS66" s="617"/>
      <c r="BT66" s="618"/>
      <c r="BU66" s="618"/>
      <c r="BV66" s="618"/>
      <c r="BW66" s="618"/>
      <c r="BX66" s="618"/>
      <c r="BY66" s="618"/>
      <c r="BZ66" s="618"/>
      <c r="CA66" s="618"/>
      <c r="CB66" s="618"/>
      <c r="CC66" s="618"/>
      <c r="CD66" s="618"/>
      <c r="CE66" s="618"/>
      <c r="CF66" s="618"/>
      <c r="CG66" s="619"/>
      <c r="CH66" s="620"/>
      <c r="CI66" s="621"/>
      <c r="CJ66" s="621"/>
      <c r="CK66" s="621"/>
      <c r="CL66" s="622"/>
      <c r="CM66" s="620"/>
      <c r="CN66" s="621"/>
      <c r="CO66" s="621"/>
      <c r="CP66" s="621"/>
      <c r="CQ66" s="622"/>
      <c r="CR66" s="620"/>
      <c r="CS66" s="621"/>
      <c r="CT66" s="621"/>
      <c r="CU66" s="621"/>
      <c r="CV66" s="622"/>
      <c r="CW66" s="620"/>
      <c r="CX66" s="621"/>
      <c r="CY66" s="621"/>
      <c r="CZ66" s="621"/>
      <c r="DA66" s="622"/>
      <c r="DB66" s="620"/>
      <c r="DC66" s="621"/>
      <c r="DD66" s="621"/>
      <c r="DE66" s="621"/>
      <c r="DF66" s="622"/>
      <c r="DG66" s="620"/>
      <c r="DH66" s="621"/>
      <c r="DI66" s="621"/>
      <c r="DJ66" s="621"/>
      <c r="DK66" s="622"/>
      <c r="DL66" s="620"/>
      <c r="DM66" s="621"/>
      <c r="DN66" s="621"/>
      <c r="DO66" s="621"/>
      <c r="DP66" s="622"/>
      <c r="DQ66" s="620"/>
      <c r="DR66" s="621"/>
      <c r="DS66" s="621"/>
      <c r="DT66" s="621"/>
      <c r="DU66" s="622"/>
      <c r="DV66" s="617"/>
      <c r="DW66" s="618"/>
      <c r="DX66" s="618"/>
      <c r="DY66" s="618"/>
      <c r="DZ66" s="623"/>
      <c r="EA66" s="468"/>
    </row>
    <row r="67" spans="1:131" ht="26.25" customHeight="1" thickBot="1" x14ac:dyDescent="0.2">
      <c r="A67" s="491"/>
      <c r="B67" s="492"/>
      <c r="C67" s="492"/>
      <c r="D67" s="492"/>
      <c r="E67" s="492"/>
      <c r="F67" s="492"/>
      <c r="G67" s="492"/>
      <c r="H67" s="492"/>
      <c r="I67" s="492"/>
      <c r="J67" s="492"/>
      <c r="K67" s="492"/>
      <c r="L67" s="492"/>
      <c r="M67" s="492"/>
      <c r="N67" s="492"/>
      <c r="O67" s="492"/>
      <c r="P67" s="493"/>
      <c r="Q67" s="494"/>
      <c r="R67" s="495"/>
      <c r="S67" s="495"/>
      <c r="T67" s="495"/>
      <c r="U67" s="496"/>
      <c r="V67" s="494"/>
      <c r="W67" s="495"/>
      <c r="X67" s="495"/>
      <c r="Y67" s="495"/>
      <c r="Z67" s="496"/>
      <c r="AA67" s="494"/>
      <c r="AB67" s="495"/>
      <c r="AC67" s="495"/>
      <c r="AD67" s="495"/>
      <c r="AE67" s="496"/>
      <c r="AF67" s="624"/>
      <c r="AG67" s="577"/>
      <c r="AH67" s="577"/>
      <c r="AI67" s="577"/>
      <c r="AJ67" s="625"/>
      <c r="AK67" s="626"/>
      <c r="AL67" s="492"/>
      <c r="AM67" s="492"/>
      <c r="AN67" s="492"/>
      <c r="AO67" s="493"/>
      <c r="AP67" s="494"/>
      <c r="AQ67" s="495"/>
      <c r="AR67" s="495"/>
      <c r="AS67" s="495"/>
      <c r="AT67" s="496"/>
      <c r="AU67" s="494"/>
      <c r="AV67" s="495"/>
      <c r="AW67" s="495"/>
      <c r="AX67" s="495"/>
      <c r="AY67" s="496"/>
      <c r="AZ67" s="494"/>
      <c r="BA67" s="495"/>
      <c r="BB67" s="495"/>
      <c r="BC67" s="495"/>
      <c r="BD67" s="498"/>
      <c r="BE67" s="572"/>
      <c r="BF67" s="572"/>
      <c r="BG67" s="572"/>
      <c r="BH67" s="572"/>
      <c r="BI67" s="572"/>
      <c r="BJ67" s="572"/>
      <c r="BK67" s="572"/>
      <c r="BL67" s="572"/>
      <c r="BM67" s="572"/>
      <c r="BN67" s="572"/>
      <c r="BO67" s="572"/>
      <c r="BP67" s="572"/>
      <c r="BQ67" s="524">
        <v>61</v>
      </c>
      <c r="BR67" s="616"/>
      <c r="BS67" s="617"/>
      <c r="BT67" s="618"/>
      <c r="BU67" s="618"/>
      <c r="BV67" s="618"/>
      <c r="BW67" s="618"/>
      <c r="BX67" s="618"/>
      <c r="BY67" s="618"/>
      <c r="BZ67" s="618"/>
      <c r="CA67" s="618"/>
      <c r="CB67" s="618"/>
      <c r="CC67" s="618"/>
      <c r="CD67" s="618"/>
      <c r="CE67" s="618"/>
      <c r="CF67" s="618"/>
      <c r="CG67" s="619"/>
      <c r="CH67" s="620"/>
      <c r="CI67" s="621"/>
      <c r="CJ67" s="621"/>
      <c r="CK67" s="621"/>
      <c r="CL67" s="622"/>
      <c r="CM67" s="620"/>
      <c r="CN67" s="621"/>
      <c r="CO67" s="621"/>
      <c r="CP67" s="621"/>
      <c r="CQ67" s="622"/>
      <c r="CR67" s="620"/>
      <c r="CS67" s="621"/>
      <c r="CT67" s="621"/>
      <c r="CU67" s="621"/>
      <c r="CV67" s="622"/>
      <c r="CW67" s="620"/>
      <c r="CX67" s="621"/>
      <c r="CY67" s="621"/>
      <c r="CZ67" s="621"/>
      <c r="DA67" s="622"/>
      <c r="DB67" s="620"/>
      <c r="DC67" s="621"/>
      <c r="DD67" s="621"/>
      <c r="DE67" s="621"/>
      <c r="DF67" s="622"/>
      <c r="DG67" s="620"/>
      <c r="DH67" s="621"/>
      <c r="DI67" s="621"/>
      <c r="DJ67" s="621"/>
      <c r="DK67" s="622"/>
      <c r="DL67" s="620"/>
      <c r="DM67" s="621"/>
      <c r="DN67" s="621"/>
      <c r="DO67" s="621"/>
      <c r="DP67" s="622"/>
      <c r="DQ67" s="620"/>
      <c r="DR67" s="621"/>
      <c r="DS67" s="621"/>
      <c r="DT67" s="621"/>
      <c r="DU67" s="622"/>
      <c r="DV67" s="617"/>
      <c r="DW67" s="618"/>
      <c r="DX67" s="618"/>
      <c r="DY67" s="618"/>
      <c r="DZ67" s="623"/>
      <c r="EA67" s="468"/>
    </row>
    <row r="68" spans="1:131" ht="26.25" customHeight="1" thickTop="1" x14ac:dyDescent="0.15">
      <c r="A68" s="502">
        <v>1</v>
      </c>
      <c r="B68" s="627" t="s">
        <v>379</v>
      </c>
      <c r="C68" s="628"/>
      <c r="D68" s="628"/>
      <c r="E68" s="628"/>
      <c r="F68" s="628"/>
      <c r="G68" s="628"/>
      <c r="H68" s="628"/>
      <c r="I68" s="628"/>
      <c r="J68" s="628"/>
      <c r="K68" s="628"/>
      <c r="L68" s="628"/>
      <c r="M68" s="628"/>
      <c r="N68" s="628"/>
      <c r="O68" s="628"/>
      <c r="P68" s="629"/>
      <c r="Q68" s="630" t="s">
        <v>362</v>
      </c>
      <c r="R68" s="631"/>
      <c r="S68" s="631"/>
      <c r="T68" s="631"/>
      <c r="U68" s="631"/>
      <c r="V68" s="631" t="s">
        <v>352</v>
      </c>
      <c r="W68" s="631"/>
      <c r="X68" s="631"/>
      <c r="Y68" s="631"/>
      <c r="Z68" s="631"/>
      <c r="AA68" s="631" t="s">
        <v>363</v>
      </c>
      <c r="AB68" s="631"/>
      <c r="AC68" s="631"/>
      <c r="AD68" s="631"/>
      <c r="AE68" s="631"/>
      <c r="AF68" s="631" t="s">
        <v>363</v>
      </c>
      <c r="AG68" s="631"/>
      <c r="AH68" s="631"/>
      <c r="AI68" s="631"/>
      <c r="AJ68" s="631"/>
      <c r="AK68" s="631" t="s">
        <v>329</v>
      </c>
      <c r="AL68" s="631"/>
      <c r="AM68" s="631"/>
      <c r="AN68" s="631"/>
      <c r="AO68" s="631"/>
      <c r="AP68" s="631" t="s">
        <v>329</v>
      </c>
      <c r="AQ68" s="631"/>
      <c r="AR68" s="631"/>
      <c r="AS68" s="631"/>
      <c r="AT68" s="631"/>
      <c r="AU68" s="631" t="s">
        <v>329</v>
      </c>
      <c r="AV68" s="631"/>
      <c r="AW68" s="631"/>
      <c r="AX68" s="631"/>
      <c r="AY68" s="631"/>
      <c r="AZ68" s="632"/>
      <c r="BA68" s="632"/>
      <c r="BB68" s="632"/>
      <c r="BC68" s="632"/>
      <c r="BD68" s="633"/>
      <c r="BE68" s="572"/>
      <c r="BF68" s="572"/>
      <c r="BG68" s="572"/>
      <c r="BH68" s="572"/>
      <c r="BI68" s="572"/>
      <c r="BJ68" s="572"/>
      <c r="BK68" s="572"/>
      <c r="BL68" s="572"/>
      <c r="BM68" s="572"/>
      <c r="BN68" s="572"/>
      <c r="BO68" s="572"/>
      <c r="BP68" s="572"/>
      <c r="BQ68" s="524">
        <v>62</v>
      </c>
      <c r="BR68" s="616"/>
      <c r="BS68" s="617"/>
      <c r="BT68" s="618"/>
      <c r="BU68" s="618"/>
      <c r="BV68" s="618"/>
      <c r="BW68" s="618"/>
      <c r="BX68" s="618"/>
      <c r="BY68" s="618"/>
      <c r="BZ68" s="618"/>
      <c r="CA68" s="618"/>
      <c r="CB68" s="618"/>
      <c r="CC68" s="618"/>
      <c r="CD68" s="618"/>
      <c r="CE68" s="618"/>
      <c r="CF68" s="618"/>
      <c r="CG68" s="619"/>
      <c r="CH68" s="620"/>
      <c r="CI68" s="621"/>
      <c r="CJ68" s="621"/>
      <c r="CK68" s="621"/>
      <c r="CL68" s="622"/>
      <c r="CM68" s="620"/>
      <c r="CN68" s="621"/>
      <c r="CO68" s="621"/>
      <c r="CP68" s="621"/>
      <c r="CQ68" s="622"/>
      <c r="CR68" s="620"/>
      <c r="CS68" s="621"/>
      <c r="CT68" s="621"/>
      <c r="CU68" s="621"/>
      <c r="CV68" s="622"/>
      <c r="CW68" s="620"/>
      <c r="CX68" s="621"/>
      <c r="CY68" s="621"/>
      <c r="CZ68" s="621"/>
      <c r="DA68" s="622"/>
      <c r="DB68" s="620"/>
      <c r="DC68" s="621"/>
      <c r="DD68" s="621"/>
      <c r="DE68" s="621"/>
      <c r="DF68" s="622"/>
      <c r="DG68" s="620"/>
      <c r="DH68" s="621"/>
      <c r="DI68" s="621"/>
      <c r="DJ68" s="621"/>
      <c r="DK68" s="622"/>
      <c r="DL68" s="620"/>
      <c r="DM68" s="621"/>
      <c r="DN68" s="621"/>
      <c r="DO68" s="621"/>
      <c r="DP68" s="622"/>
      <c r="DQ68" s="620"/>
      <c r="DR68" s="621"/>
      <c r="DS68" s="621"/>
      <c r="DT68" s="621"/>
      <c r="DU68" s="622"/>
      <c r="DV68" s="617"/>
      <c r="DW68" s="618"/>
      <c r="DX68" s="618"/>
      <c r="DY68" s="618"/>
      <c r="DZ68" s="623"/>
      <c r="EA68" s="468"/>
    </row>
    <row r="69" spans="1:131" ht="26.25" customHeight="1" x14ac:dyDescent="0.15">
      <c r="A69" s="524">
        <v>2</v>
      </c>
      <c r="B69" s="634" t="s">
        <v>380</v>
      </c>
      <c r="C69" s="635"/>
      <c r="D69" s="635"/>
      <c r="E69" s="635"/>
      <c r="F69" s="635"/>
      <c r="G69" s="635"/>
      <c r="H69" s="635"/>
      <c r="I69" s="635"/>
      <c r="J69" s="635"/>
      <c r="K69" s="635"/>
      <c r="L69" s="635"/>
      <c r="M69" s="635"/>
      <c r="N69" s="635"/>
      <c r="O69" s="635"/>
      <c r="P69" s="636"/>
      <c r="Q69" s="637" t="s">
        <v>381</v>
      </c>
      <c r="R69" s="591"/>
      <c r="S69" s="591"/>
      <c r="T69" s="591"/>
      <c r="U69" s="591"/>
      <c r="V69" s="591" t="s">
        <v>382</v>
      </c>
      <c r="W69" s="591"/>
      <c r="X69" s="591"/>
      <c r="Y69" s="591"/>
      <c r="Z69" s="591"/>
      <c r="AA69" s="591" t="s">
        <v>383</v>
      </c>
      <c r="AB69" s="591"/>
      <c r="AC69" s="591"/>
      <c r="AD69" s="591"/>
      <c r="AE69" s="591"/>
      <c r="AF69" s="591" t="s">
        <v>383</v>
      </c>
      <c r="AG69" s="591"/>
      <c r="AH69" s="591"/>
      <c r="AI69" s="591"/>
      <c r="AJ69" s="591"/>
      <c r="AK69" s="591" t="s">
        <v>329</v>
      </c>
      <c r="AL69" s="591"/>
      <c r="AM69" s="591"/>
      <c r="AN69" s="591"/>
      <c r="AO69" s="591"/>
      <c r="AP69" s="591" t="s">
        <v>329</v>
      </c>
      <c r="AQ69" s="591"/>
      <c r="AR69" s="591"/>
      <c r="AS69" s="591"/>
      <c r="AT69" s="591"/>
      <c r="AU69" s="591" t="s">
        <v>329</v>
      </c>
      <c r="AV69" s="591"/>
      <c r="AW69" s="591"/>
      <c r="AX69" s="591"/>
      <c r="AY69" s="591"/>
      <c r="AZ69" s="593"/>
      <c r="BA69" s="593"/>
      <c r="BB69" s="593"/>
      <c r="BC69" s="593"/>
      <c r="BD69" s="594"/>
      <c r="BE69" s="572"/>
      <c r="BF69" s="572"/>
      <c r="BG69" s="572"/>
      <c r="BH69" s="572"/>
      <c r="BI69" s="572"/>
      <c r="BJ69" s="572"/>
      <c r="BK69" s="572"/>
      <c r="BL69" s="572"/>
      <c r="BM69" s="572"/>
      <c r="BN69" s="572"/>
      <c r="BO69" s="572"/>
      <c r="BP69" s="572"/>
      <c r="BQ69" s="524">
        <v>63</v>
      </c>
      <c r="BR69" s="616"/>
      <c r="BS69" s="617"/>
      <c r="BT69" s="618"/>
      <c r="BU69" s="618"/>
      <c r="BV69" s="618"/>
      <c r="BW69" s="618"/>
      <c r="BX69" s="618"/>
      <c r="BY69" s="618"/>
      <c r="BZ69" s="618"/>
      <c r="CA69" s="618"/>
      <c r="CB69" s="618"/>
      <c r="CC69" s="618"/>
      <c r="CD69" s="618"/>
      <c r="CE69" s="618"/>
      <c r="CF69" s="618"/>
      <c r="CG69" s="619"/>
      <c r="CH69" s="620"/>
      <c r="CI69" s="621"/>
      <c r="CJ69" s="621"/>
      <c r="CK69" s="621"/>
      <c r="CL69" s="622"/>
      <c r="CM69" s="620"/>
      <c r="CN69" s="621"/>
      <c r="CO69" s="621"/>
      <c r="CP69" s="621"/>
      <c r="CQ69" s="622"/>
      <c r="CR69" s="620"/>
      <c r="CS69" s="621"/>
      <c r="CT69" s="621"/>
      <c r="CU69" s="621"/>
      <c r="CV69" s="622"/>
      <c r="CW69" s="620"/>
      <c r="CX69" s="621"/>
      <c r="CY69" s="621"/>
      <c r="CZ69" s="621"/>
      <c r="DA69" s="622"/>
      <c r="DB69" s="620"/>
      <c r="DC69" s="621"/>
      <c r="DD69" s="621"/>
      <c r="DE69" s="621"/>
      <c r="DF69" s="622"/>
      <c r="DG69" s="620"/>
      <c r="DH69" s="621"/>
      <c r="DI69" s="621"/>
      <c r="DJ69" s="621"/>
      <c r="DK69" s="622"/>
      <c r="DL69" s="620"/>
      <c r="DM69" s="621"/>
      <c r="DN69" s="621"/>
      <c r="DO69" s="621"/>
      <c r="DP69" s="622"/>
      <c r="DQ69" s="620"/>
      <c r="DR69" s="621"/>
      <c r="DS69" s="621"/>
      <c r="DT69" s="621"/>
      <c r="DU69" s="622"/>
      <c r="DV69" s="617"/>
      <c r="DW69" s="618"/>
      <c r="DX69" s="618"/>
      <c r="DY69" s="618"/>
      <c r="DZ69" s="623"/>
      <c r="EA69" s="468"/>
    </row>
    <row r="70" spans="1:131" ht="26.25" customHeight="1" x14ac:dyDescent="0.15">
      <c r="A70" s="524">
        <v>3</v>
      </c>
      <c r="B70" s="634" t="s">
        <v>384</v>
      </c>
      <c r="C70" s="635"/>
      <c r="D70" s="635"/>
      <c r="E70" s="635"/>
      <c r="F70" s="635"/>
      <c r="G70" s="635"/>
      <c r="H70" s="635"/>
      <c r="I70" s="635"/>
      <c r="J70" s="635"/>
      <c r="K70" s="635"/>
      <c r="L70" s="635"/>
      <c r="M70" s="635"/>
      <c r="N70" s="635"/>
      <c r="O70" s="635"/>
      <c r="P70" s="636"/>
      <c r="Q70" s="637" t="s">
        <v>385</v>
      </c>
      <c r="R70" s="591"/>
      <c r="S70" s="591"/>
      <c r="T70" s="591"/>
      <c r="U70" s="591"/>
      <c r="V70" s="591" t="s">
        <v>386</v>
      </c>
      <c r="W70" s="591"/>
      <c r="X70" s="591"/>
      <c r="Y70" s="591"/>
      <c r="Z70" s="591"/>
      <c r="AA70" s="591" t="s">
        <v>363</v>
      </c>
      <c r="AB70" s="591"/>
      <c r="AC70" s="591"/>
      <c r="AD70" s="591"/>
      <c r="AE70" s="591"/>
      <c r="AF70" s="591" t="s">
        <v>363</v>
      </c>
      <c r="AG70" s="591"/>
      <c r="AH70" s="591"/>
      <c r="AI70" s="591"/>
      <c r="AJ70" s="591"/>
      <c r="AK70" s="591" t="s">
        <v>387</v>
      </c>
      <c r="AL70" s="591"/>
      <c r="AM70" s="591"/>
      <c r="AN70" s="591"/>
      <c r="AO70" s="591"/>
      <c r="AP70" s="591" t="s">
        <v>329</v>
      </c>
      <c r="AQ70" s="591"/>
      <c r="AR70" s="591"/>
      <c r="AS70" s="591"/>
      <c r="AT70" s="591"/>
      <c r="AU70" s="591" t="s">
        <v>329</v>
      </c>
      <c r="AV70" s="591"/>
      <c r="AW70" s="591"/>
      <c r="AX70" s="591"/>
      <c r="AY70" s="591"/>
      <c r="AZ70" s="593"/>
      <c r="BA70" s="593"/>
      <c r="BB70" s="593"/>
      <c r="BC70" s="593"/>
      <c r="BD70" s="594"/>
      <c r="BE70" s="572"/>
      <c r="BF70" s="572"/>
      <c r="BG70" s="572"/>
      <c r="BH70" s="572"/>
      <c r="BI70" s="572"/>
      <c r="BJ70" s="572"/>
      <c r="BK70" s="572"/>
      <c r="BL70" s="572"/>
      <c r="BM70" s="572"/>
      <c r="BN70" s="572"/>
      <c r="BO70" s="572"/>
      <c r="BP70" s="572"/>
      <c r="BQ70" s="524">
        <v>64</v>
      </c>
      <c r="BR70" s="616"/>
      <c r="BS70" s="617"/>
      <c r="BT70" s="618"/>
      <c r="BU70" s="618"/>
      <c r="BV70" s="618"/>
      <c r="BW70" s="618"/>
      <c r="BX70" s="618"/>
      <c r="BY70" s="618"/>
      <c r="BZ70" s="618"/>
      <c r="CA70" s="618"/>
      <c r="CB70" s="618"/>
      <c r="CC70" s="618"/>
      <c r="CD70" s="618"/>
      <c r="CE70" s="618"/>
      <c r="CF70" s="618"/>
      <c r="CG70" s="619"/>
      <c r="CH70" s="620"/>
      <c r="CI70" s="621"/>
      <c r="CJ70" s="621"/>
      <c r="CK70" s="621"/>
      <c r="CL70" s="622"/>
      <c r="CM70" s="620"/>
      <c r="CN70" s="621"/>
      <c r="CO70" s="621"/>
      <c r="CP70" s="621"/>
      <c r="CQ70" s="622"/>
      <c r="CR70" s="620"/>
      <c r="CS70" s="621"/>
      <c r="CT70" s="621"/>
      <c r="CU70" s="621"/>
      <c r="CV70" s="622"/>
      <c r="CW70" s="620"/>
      <c r="CX70" s="621"/>
      <c r="CY70" s="621"/>
      <c r="CZ70" s="621"/>
      <c r="DA70" s="622"/>
      <c r="DB70" s="620"/>
      <c r="DC70" s="621"/>
      <c r="DD70" s="621"/>
      <c r="DE70" s="621"/>
      <c r="DF70" s="622"/>
      <c r="DG70" s="620"/>
      <c r="DH70" s="621"/>
      <c r="DI70" s="621"/>
      <c r="DJ70" s="621"/>
      <c r="DK70" s="622"/>
      <c r="DL70" s="620"/>
      <c r="DM70" s="621"/>
      <c r="DN70" s="621"/>
      <c r="DO70" s="621"/>
      <c r="DP70" s="622"/>
      <c r="DQ70" s="620"/>
      <c r="DR70" s="621"/>
      <c r="DS70" s="621"/>
      <c r="DT70" s="621"/>
      <c r="DU70" s="622"/>
      <c r="DV70" s="617"/>
      <c r="DW70" s="618"/>
      <c r="DX70" s="618"/>
      <c r="DY70" s="618"/>
      <c r="DZ70" s="623"/>
      <c r="EA70" s="468"/>
    </row>
    <row r="71" spans="1:131" ht="26.25" customHeight="1" x14ac:dyDescent="0.15">
      <c r="A71" s="524">
        <v>4</v>
      </c>
      <c r="B71" s="634" t="s">
        <v>388</v>
      </c>
      <c r="C71" s="635"/>
      <c r="D71" s="635"/>
      <c r="E71" s="635"/>
      <c r="F71" s="635"/>
      <c r="G71" s="635"/>
      <c r="H71" s="635"/>
      <c r="I71" s="635"/>
      <c r="J71" s="635"/>
      <c r="K71" s="635"/>
      <c r="L71" s="635"/>
      <c r="M71" s="635"/>
      <c r="N71" s="635"/>
      <c r="O71" s="635"/>
      <c r="P71" s="636"/>
      <c r="Q71" s="637" t="s">
        <v>389</v>
      </c>
      <c r="R71" s="591"/>
      <c r="S71" s="591"/>
      <c r="T71" s="591"/>
      <c r="U71" s="591"/>
      <c r="V71" s="591" t="s">
        <v>390</v>
      </c>
      <c r="W71" s="591"/>
      <c r="X71" s="591"/>
      <c r="Y71" s="591"/>
      <c r="Z71" s="591"/>
      <c r="AA71" s="591" t="s">
        <v>391</v>
      </c>
      <c r="AB71" s="591"/>
      <c r="AC71" s="591"/>
      <c r="AD71" s="591"/>
      <c r="AE71" s="591"/>
      <c r="AF71" s="591" t="s">
        <v>391</v>
      </c>
      <c r="AG71" s="591"/>
      <c r="AH71" s="591"/>
      <c r="AI71" s="591"/>
      <c r="AJ71" s="591"/>
      <c r="AK71" s="591" t="s">
        <v>392</v>
      </c>
      <c r="AL71" s="591"/>
      <c r="AM71" s="591"/>
      <c r="AN71" s="591"/>
      <c r="AO71" s="591"/>
      <c r="AP71" s="591" t="s">
        <v>329</v>
      </c>
      <c r="AQ71" s="591"/>
      <c r="AR71" s="591"/>
      <c r="AS71" s="591"/>
      <c r="AT71" s="591"/>
      <c r="AU71" s="591" t="s">
        <v>329</v>
      </c>
      <c r="AV71" s="591"/>
      <c r="AW71" s="591"/>
      <c r="AX71" s="591"/>
      <c r="AY71" s="591"/>
      <c r="AZ71" s="593"/>
      <c r="BA71" s="593"/>
      <c r="BB71" s="593"/>
      <c r="BC71" s="593"/>
      <c r="BD71" s="594"/>
      <c r="BE71" s="572"/>
      <c r="BF71" s="572"/>
      <c r="BG71" s="572"/>
      <c r="BH71" s="572"/>
      <c r="BI71" s="572"/>
      <c r="BJ71" s="572"/>
      <c r="BK71" s="572"/>
      <c r="BL71" s="572"/>
      <c r="BM71" s="572"/>
      <c r="BN71" s="572"/>
      <c r="BO71" s="572"/>
      <c r="BP71" s="572"/>
      <c r="BQ71" s="524">
        <v>65</v>
      </c>
      <c r="BR71" s="616"/>
      <c r="BS71" s="617"/>
      <c r="BT71" s="618"/>
      <c r="BU71" s="618"/>
      <c r="BV71" s="618"/>
      <c r="BW71" s="618"/>
      <c r="BX71" s="618"/>
      <c r="BY71" s="618"/>
      <c r="BZ71" s="618"/>
      <c r="CA71" s="618"/>
      <c r="CB71" s="618"/>
      <c r="CC71" s="618"/>
      <c r="CD71" s="618"/>
      <c r="CE71" s="618"/>
      <c r="CF71" s="618"/>
      <c r="CG71" s="619"/>
      <c r="CH71" s="620"/>
      <c r="CI71" s="621"/>
      <c r="CJ71" s="621"/>
      <c r="CK71" s="621"/>
      <c r="CL71" s="622"/>
      <c r="CM71" s="620"/>
      <c r="CN71" s="621"/>
      <c r="CO71" s="621"/>
      <c r="CP71" s="621"/>
      <c r="CQ71" s="622"/>
      <c r="CR71" s="620"/>
      <c r="CS71" s="621"/>
      <c r="CT71" s="621"/>
      <c r="CU71" s="621"/>
      <c r="CV71" s="622"/>
      <c r="CW71" s="620"/>
      <c r="CX71" s="621"/>
      <c r="CY71" s="621"/>
      <c r="CZ71" s="621"/>
      <c r="DA71" s="622"/>
      <c r="DB71" s="620"/>
      <c r="DC71" s="621"/>
      <c r="DD71" s="621"/>
      <c r="DE71" s="621"/>
      <c r="DF71" s="622"/>
      <c r="DG71" s="620"/>
      <c r="DH71" s="621"/>
      <c r="DI71" s="621"/>
      <c r="DJ71" s="621"/>
      <c r="DK71" s="622"/>
      <c r="DL71" s="620"/>
      <c r="DM71" s="621"/>
      <c r="DN71" s="621"/>
      <c r="DO71" s="621"/>
      <c r="DP71" s="622"/>
      <c r="DQ71" s="620"/>
      <c r="DR71" s="621"/>
      <c r="DS71" s="621"/>
      <c r="DT71" s="621"/>
      <c r="DU71" s="622"/>
      <c r="DV71" s="617"/>
      <c r="DW71" s="618"/>
      <c r="DX71" s="618"/>
      <c r="DY71" s="618"/>
      <c r="DZ71" s="623"/>
      <c r="EA71" s="468"/>
    </row>
    <row r="72" spans="1:131" ht="26.25" customHeight="1" x14ac:dyDescent="0.15">
      <c r="A72" s="524">
        <v>5</v>
      </c>
      <c r="B72" s="634" t="s">
        <v>393</v>
      </c>
      <c r="C72" s="635"/>
      <c r="D72" s="635"/>
      <c r="E72" s="635"/>
      <c r="F72" s="635"/>
      <c r="G72" s="635"/>
      <c r="H72" s="635"/>
      <c r="I72" s="635"/>
      <c r="J72" s="635"/>
      <c r="K72" s="635"/>
      <c r="L72" s="635"/>
      <c r="M72" s="635"/>
      <c r="N72" s="635"/>
      <c r="O72" s="635"/>
      <c r="P72" s="636"/>
      <c r="Q72" s="637" t="s">
        <v>394</v>
      </c>
      <c r="R72" s="591"/>
      <c r="S72" s="591"/>
      <c r="T72" s="591"/>
      <c r="U72" s="591"/>
      <c r="V72" s="591" t="s">
        <v>395</v>
      </c>
      <c r="W72" s="591"/>
      <c r="X72" s="591"/>
      <c r="Y72" s="591"/>
      <c r="Z72" s="591"/>
      <c r="AA72" s="591" t="s">
        <v>362</v>
      </c>
      <c r="AB72" s="591"/>
      <c r="AC72" s="591"/>
      <c r="AD72" s="591"/>
      <c r="AE72" s="591"/>
      <c r="AF72" s="591" t="s">
        <v>362</v>
      </c>
      <c r="AG72" s="591"/>
      <c r="AH72" s="591"/>
      <c r="AI72" s="591"/>
      <c r="AJ72" s="591"/>
      <c r="AK72" s="591">
        <v>2</v>
      </c>
      <c r="AL72" s="591"/>
      <c r="AM72" s="591"/>
      <c r="AN72" s="591"/>
      <c r="AO72" s="591"/>
      <c r="AP72" s="591" t="s">
        <v>329</v>
      </c>
      <c r="AQ72" s="591"/>
      <c r="AR72" s="591"/>
      <c r="AS72" s="591"/>
      <c r="AT72" s="591"/>
      <c r="AU72" s="591" t="s">
        <v>329</v>
      </c>
      <c r="AV72" s="591"/>
      <c r="AW72" s="591"/>
      <c r="AX72" s="591"/>
      <c r="AY72" s="591"/>
      <c r="AZ72" s="593"/>
      <c r="BA72" s="593"/>
      <c r="BB72" s="593"/>
      <c r="BC72" s="593"/>
      <c r="BD72" s="594"/>
      <c r="BE72" s="572"/>
      <c r="BF72" s="572"/>
      <c r="BG72" s="572"/>
      <c r="BH72" s="572"/>
      <c r="BI72" s="572"/>
      <c r="BJ72" s="572"/>
      <c r="BK72" s="572"/>
      <c r="BL72" s="572"/>
      <c r="BM72" s="572"/>
      <c r="BN72" s="572"/>
      <c r="BO72" s="572"/>
      <c r="BP72" s="572"/>
      <c r="BQ72" s="524">
        <v>66</v>
      </c>
      <c r="BR72" s="616"/>
      <c r="BS72" s="617"/>
      <c r="BT72" s="618"/>
      <c r="BU72" s="618"/>
      <c r="BV72" s="618"/>
      <c r="BW72" s="618"/>
      <c r="BX72" s="618"/>
      <c r="BY72" s="618"/>
      <c r="BZ72" s="618"/>
      <c r="CA72" s="618"/>
      <c r="CB72" s="618"/>
      <c r="CC72" s="618"/>
      <c r="CD72" s="618"/>
      <c r="CE72" s="618"/>
      <c r="CF72" s="618"/>
      <c r="CG72" s="619"/>
      <c r="CH72" s="620"/>
      <c r="CI72" s="621"/>
      <c r="CJ72" s="621"/>
      <c r="CK72" s="621"/>
      <c r="CL72" s="622"/>
      <c r="CM72" s="620"/>
      <c r="CN72" s="621"/>
      <c r="CO72" s="621"/>
      <c r="CP72" s="621"/>
      <c r="CQ72" s="622"/>
      <c r="CR72" s="620"/>
      <c r="CS72" s="621"/>
      <c r="CT72" s="621"/>
      <c r="CU72" s="621"/>
      <c r="CV72" s="622"/>
      <c r="CW72" s="620"/>
      <c r="CX72" s="621"/>
      <c r="CY72" s="621"/>
      <c r="CZ72" s="621"/>
      <c r="DA72" s="622"/>
      <c r="DB72" s="620"/>
      <c r="DC72" s="621"/>
      <c r="DD72" s="621"/>
      <c r="DE72" s="621"/>
      <c r="DF72" s="622"/>
      <c r="DG72" s="620"/>
      <c r="DH72" s="621"/>
      <c r="DI72" s="621"/>
      <c r="DJ72" s="621"/>
      <c r="DK72" s="622"/>
      <c r="DL72" s="620"/>
      <c r="DM72" s="621"/>
      <c r="DN72" s="621"/>
      <c r="DO72" s="621"/>
      <c r="DP72" s="622"/>
      <c r="DQ72" s="620"/>
      <c r="DR72" s="621"/>
      <c r="DS72" s="621"/>
      <c r="DT72" s="621"/>
      <c r="DU72" s="622"/>
      <c r="DV72" s="617"/>
      <c r="DW72" s="618"/>
      <c r="DX72" s="618"/>
      <c r="DY72" s="618"/>
      <c r="DZ72" s="623"/>
      <c r="EA72" s="468"/>
    </row>
    <row r="73" spans="1:131" ht="26.25" customHeight="1" x14ac:dyDescent="0.15">
      <c r="A73" s="524">
        <v>6</v>
      </c>
      <c r="B73" s="634" t="s">
        <v>396</v>
      </c>
      <c r="C73" s="635"/>
      <c r="D73" s="635"/>
      <c r="E73" s="635"/>
      <c r="F73" s="635"/>
      <c r="G73" s="635"/>
      <c r="H73" s="635"/>
      <c r="I73" s="635"/>
      <c r="J73" s="635"/>
      <c r="K73" s="635"/>
      <c r="L73" s="635"/>
      <c r="M73" s="635"/>
      <c r="N73" s="635"/>
      <c r="O73" s="635"/>
      <c r="P73" s="636"/>
      <c r="Q73" s="637" t="s">
        <v>397</v>
      </c>
      <c r="R73" s="591"/>
      <c r="S73" s="591"/>
      <c r="T73" s="591"/>
      <c r="U73" s="591"/>
      <c r="V73" s="591" t="s">
        <v>398</v>
      </c>
      <c r="W73" s="591"/>
      <c r="X73" s="591"/>
      <c r="Y73" s="591"/>
      <c r="Z73" s="591"/>
      <c r="AA73" s="591" t="s">
        <v>399</v>
      </c>
      <c r="AB73" s="591"/>
      <c r="AC73" s="591"/>
      <c r="AD73" s="591"/>
      <c r="AE73" s="591"/>
      <c r="AF73" s="591" t="s">
        <v>399</v>
      </c>
      <c r="AG73" s="591"/>
      <c r="AH73" s="591"/>
      <c r="AI73" s="591"/>
      <c r="AJ73" s="591"/>
      <c r="AK73" s="591" t="s">
        <v>329</v>
      </c>
      <c r="AL73" s="591"/>
      <c r="AM73" s="591"/>
      <c r="AN73" s="591"/>
      <c r="AO73" s="591"/>
      <c r="AP73" s="591" t="s">
        <v>400</v>
      </c>
      <c r="AQ73" s="591"/>
      <c r="AR73" s="591"/>
      <c r="AS73" s="591"/>
      <c r="AT73" s="591"/>
      <c r="AU73" s="591" t="s">
        <v>401</v>
      </c>
      <c r="AV73" s="591"/>
      <c r="AW73" s="591"/>
      <c r="AX73" s="591"/>
      <c r="AY73" s="591"/>
      <c r="AZ73" s="593"/>
      <c r="BA73" s="593"/>
      <c r="BB73" s="593"/>
      <c r="BC73" s="593"/>
      <c r="BD73" s="594"/>
      <c r="BE73" s="572"/>
      <c r="BF73" s="572"/>
      <c r="BG73" s="572"/>
      <c r="BH73" s="572"/>
      <c r="BI73" s="572"/>
      <c r="BJ73" s="572"/>
      <c r="BK73" s="572"/>
      <c r="BL73" s="572"/>
      <c r="BM73" s="572"/>
      <c r="BN73" s="572"/>
      <c r="BO73" s="572"/>
      <c r="BP73" s="572"/>
      <c r="BQ73" s="524">
        <v>67</v>
      </c>
      <c r="BR73" s="616"/>
      <c r="BS73" s="617"/>
      <c r="BT73" s="618"/>
      <c r="BU73" s="618"/>
      <c r="BV73" s="618"/>
      <c r="BW73" s="618"/>
      <c r="BX73" s="618"/>
      <c r="BY73" s="618"/>
      <c r="BZ73" s="618"/>
      <c r="CA73" s="618"/>
      <c r="CB73" s="618"/>
      <c r="CC73" s="618"/>
      <c r="CD73" s="618"/>
      <c r="CE73" s="618"/>
      <c r="CF73" s="618"/>
      <c r="CG73" s="619"/>
      <c r="CH73" s="620"/>
      <c r="CI73" s="621"/>
      <c r="CJ73" s="621"/>
      <c r="CK73" s="621"/>
      <c r="CL73" s="622"/>
      <c r="CM73" s="620"/>
      <c r="CN73" s="621"/>
      <c r="CO73" s="621"/>
      <c r="CP73" s="621"/>
      <c r="CQ73" s="622"/>
      <c r="CR73" s="620"/>
      <c r="CS73" s="621"/>
      <c r="CT73" s="621"/>
      <c r="CU73" s="621"/>
      <c r="CV73" s="622"/>
      <c r="CW73" s="620"/>
      <c r="CX73" s="621"/>
      <c r="CY73" s="621"/>
      <c r="CZ73" s="621"/>
      <c r="DA73" s="622"/>
      <c r="DB73" s="620"/>
      <c r="DC73" s="621"/>
      <c r="DD73" s="621"/>
      <c r="DE73" s="621"/>
      <c r="DF73" s="622"/>
      <c r="DG73" s="620"/>
      <c r="DH73" s="621"/>
      <c r="DI73" s="621"/>
      <c r="DJ73" s="621"/>
      <c r="DK73" s="622"/>
      <c r="DL73" s="620"/>
      <c r="DM73" s="621"/>
      <c r="DN73" s="621"/>
      <c r="DO73" s="621"/>
      <c r="DP73" s="622"/>
      <c r="DQ73" s="620"/>
      <c r="DR73" s="621"/>
      <c r="DS73" s="621"/>
      <c r="DT73" s="621"/>
      <c r="DU73" s="622"/>
      <c r="DV73" s="617"/>
      <c r="DW73" s="618"/>
      <c r="DX73" s="618"/>
      <c r="DY73" s="618"/>
      <c r="DZ73" s="623"/>
      <c r="EA73" s="468"/>
    </row>
    <row r="74" spans="1:131" ht="26.25" customHeight="1" x14ac:dyDescent="0.15">
      <c r="A74" s="524">
        <v>7</v>
      </c>
      <c r="B74" s="634" t="s">
        <v>402</v>
      </c>
      <c r="C74" s="635"/>
      <c r="D74" s="635"/>
      <c r="E74" s="635"/>
      <c r="F74" s="635"/>
      <c r="G74" s="635"/>
      <c r="H74" s="635"/>
      <c r="I74" s="635"/>
      <c r="J74" s="635"/>
      <c r="K74" s="635"/>
      <c r="L74" s="635"/>
      <c r="M74" s="635"/>
      <c r="N74" s="635"/>
      <c r="O74" s="635"/>
      <c r="P74" s="636"/>
      <c r="Q74" s="637" t="s">
        <v>403</v>
      </c>
      <c r="R74" s="591"/>
      <c r="S74" s="591"/>
      <c r="T74" s="591"/>
      <c r="U74" s="591"/>
      <c r="V74" s="591" t="s">
        <v>404</v>
      </c>
      <c r="W74" s="591"/>
      <c r="X74" s="591"/>
      <c r="Y74" s="591"/>
      <c r="Z74" s="591"/>
      <c r="AA74" s="591" t="s">
        <v>392</v>
      </c>
      <c r="AB74" s="591"/>
      <c r="AC74" s="591"/>
      <c r="AD74" s="591"/>
      <c r="AE74" s="591"/>
      <c r="AF74" s="591" t="s">
        <v>392</v>
      </c>
      <c r="AG74" s="591"/>
      <c r="AH74" s="591"/>
      <c r="AI74" s="591"/>
      <c r="AJ74" s="591"/>
      <c r="AK74" s="591" t="s">
        <v>405</v>
      </c>
      <c r="AL74" s="591"/>
      <c r="AM74" s="591"/>
      <c r="AN74" s="591"/>
      <c r="AO74" s="591"/>
      <c r="AP74" s="591" t="s">
        <v>329</v>
      </c>
      <c r="AQ74" s="591"/>
      <c r="AR74" s="591"/>
      <c r="AS74" s="591"/>
      <c r="AT74" s="591"/>
      <c r="AU74" s="591" t="s">
        <v>329</v>
      </c>
      <c r="AV74" s="591"/>
      <c r="AW74" s="591"/>
      <c r="AX74" s="591"/>
      <c r="AY74" s="591"/>
      <c r="AZ74" s="593"/>
      <c r="BA74" s="593"/>
      <c r="BB74" s="593"/>
      <c r="BC74" s="593"/>
      <c r="BD74" s="594"/>
      <c r="BE74" s="572"/>
      <c r="BF74" s="572"/>
      <c r="BG74" s="572"/>
      <c r="BH74" s="572"/>
      <c r="BI74" s="572"/>
      <c r="BJ74" s="572"/>
      <c r="BK74" s="572"/>
      <c r="BL74" s="572"/>
      <c r="BM74" s="572"/>
      <c r="BN74" s="572"/>
      <c r="BO74" s="572"/>
      <c r="BP74" s="572"/>
      <c r="BQ74" s="524">
        <v>68</v>
      </c>
      <c r="BR74" s="616"/>
      <c r="BS74" s="617"/>
      <c r="BT74" s="618"/>
      <c r="BU74" s="618"/>
      <c r="BV74" s="618"/>
      <c r="BW74" s="618"/>
      <c r="BX74" s="618"/>
      <c r="BY74" s="618"/>
      <c r="BZ74" s="618"/>
      <c r="CA74" s="618"/>
      <c r="CB74" s="618"/>
      <c r="CC74" s="618"/>
      <c r="CD74" s="618"/>
      <c r="CE74" s="618"/>
      <c r="CF74" s="618"/>
      <c r="CG74" s="619"/>
      <c r="CH74" s="620"/>
      <c r="CI74" s="621"/>
      <c r="CJ74" s="621"/>
      <c r="CK74" s="621"/>
      <c r="CL74" s="622"/>
      <c r="CM74" s="620"/>
      <c r="CN74" s="621"/>
      <c r="CO74" s="621"/>
      <c r="CP74" s="621"/>
      <c r="CQ74" s="622"/>
      <c r="CR74" s="620"/>
      <c r="CS74" s="621"/>
      <c r="CT74" s="621"/>
      <c r="CU74" s="621"/>
      <c r="CV74" s="622"/>
      <c r="CW74" s="620"/>
      <c r="CX74" s="621"/>
      <c r="CY74" s="621"/>
      <c r="CZ74" s="621"/>
      <c r="DA74" s="622"/>
      <c r="DB74" s="620"/>
      <c r="DC74" s="621"/>
      <c r="DD74" s="621"/>
      <c r="DE74" s="621"/>
      <c r="DF74" s="622"/>
      <c r="DG74" s="620"/>
      <c r="DH74" s="621"/>
      <c r="DI74" s="621"/>
      <c r="DJ74" s="621"/>
      <c r="DK74" s="622"/>
      <c r="DL74" s="620"/>
      <c r="DM74" s="621"/>
      <c r="DN74" s="621"/>
      <c r="DO74" s="621"/>
      <c r="DP74" s="622"/>
      <c r="DQ74" s="620"/>
      <c r="DR74" s="621"/>
      <c r="DS74" s="621"/>
      <c r="DT74" s="621"/>
      <c r="DU74" s="622"/>
      <c r="DV74" s="617"/>
      <c r="DW74" s="618"/>
      <c r="DX74" s="618"/>
      <c r="DY74" s="618"/>
      <c r="DZ74" s="623"/>
      <c r="EA74" s="468"/>
    </row>
    <row r="75" spans="1:131" ht="26.25" customHeight="1" x14ac:dyDescent="0.15">
      <c r="A75" s="524">
        <v>8</v>
      </c>
      <c r="B75" s="634" t="s">
        <v>406</v>
      </c>
      <c r="C75" s="635"/>
      <c r="D75" s="635"/>
      <c r="E75" s="635"/>
      <c r="F75" s="635"/>
      <c r="G75" s="635"/>
      <c r="H75" s="635"/>
      <c r="I75" s="635"/>
      <c r="J75" s="635"/>
      <c r="K75" s="635"/>
      <c r="L75" s="635"/>
      <c r="M75" s="635"/>
      <c r="N75" s="635"/>
      <c r="O75" s="635"/>
      <c r="P75" s="636"/>
      <c r="Q75" s="638" t="s">
        <v>407</v>
      </c>
      <c r="R75" s="639"/>
      <c r="S75" s="639"/>
      <c r="T75" s="639"/>
      <c r="U75" s="590"/>
      <c r="V75" s="640" t="s">
        <v>408</v>
      </c>
      <c r="W75" s="639"/>
      <c r="X75" s="639"/>
      <c r="Y75" s="639"/>
      <c r="Z75" s="590"/>
      <c r="AA75" s="640" t="s">
        <v>409</v>
      </c>
      <c r="AB75" s="639"/>
      <c r="AC75" s="639"/>
      <c r="AD75" s="639"/>
      <c r="AE75" s="590"/>
      <c r="AF75" s="640" t="s">
        <v>409</v>
      </c>
      <c r="AG75" s="639"/>
      <c r="AH75" s="639"/>
      <c r="AI75" s="639"/>
      <c r="AJ75" s="590"/>
      <c r="AK75" s="640" t="s">
        <v>410</v>
      </c>
      <c r="AL75" s="639"/>
      <c r="AM75" s="639"/>
      <c r="AN75" s="639"/>
      <c r="AO75" s="590"/>
      <c r="AP75" s="640" t="s">
        <v>329</v>
      </c>
      <c r="AQ75" s="639"/>
      <c r="AR75" s="639"/>
      <c r="AS75" s="639"/>
      <c r="AT75" s="590"/>
      <c r="AU75" s="640" t="s">
        <v>329</v>
      </c>
      <c r="AV75" s="639"/>
      <c r="AW75" s="639"/>
      <c r="AX75" s="639"/>
      <c r="AY75" s="590"/>
      <c r="AZ75" s="593"/>
      <c r="BA75" s="593"/>
      <c r="BB75" s="593"/>
      <c r="BC75" s="593"/>
      <c r="BD75" s="594"/>
      <c r="BE75" s="572"/>
      <c r="BF75" s="572"/>
      <c r="BG75" s="572"/>
      <c r="BH75" s="572"/>
      <c r="BI75" s="572"/>
      <c r="BJ75" s="572"/>
      <c r="BK75" s="572"/>
      <c r="BL75" s="572"/>
      <c r="BM75" s="572"/>
      <c r="BN75" s="572"/>
      <c r="BO75" s="572"/>
      <c r="BP75" s="572"/>
      <c r="BQ75" s="524">
        <v>69</v>
      </c>
      <c r="BR75" s="616"/>
      <c r="BS75" s="617"/>
      <c r="BT75" s="618"/>
      <c r="BU75" s="618"/>
      <c r="BV75" s="618"/>
      <c r="BW75" s="618"/>
      <c r="BX75" s="618"/>
      <c r="BY75" s="618"/>
      <c r="BZ75" s="618"/>
      <c r="CA75" s="618"/>
      <c r="CB75" s="618"/>
      <c r="CC75" s="618"/>
      <c r="CD75" s="618"/>
      <c r="CE75" s="618"/>
      <c r="CF75" s="618"/>
      <c r="CG75" s="619"/>
      <c r="CH75" s="620"/>
      <c r="CI75" s="621"/>
      <c r="CJ75" s="621"/>
      <c r="CK75" s="621"/>
      <c r="CL75" s="622"/>
      <c r="CM75" s="620"/>
      <c r="CN75" s="621"/>
      <c r="CO75" s="621"/>
      <c r="CP75" s="621"/>
      <c r="CQ75" s="622"/>
      <c r="CR75" s="620"/>
      <c r="CS75" s="621"/>
      <c r="CT75" s="621"/>
      <c r="CU75" s="621"/>
      <c r="CV75" s="622"/>
      <c r="CW75" s="620"/>
      <c r="CX75" s="621"/>
      <c r="CY75" s="621"/>
      <c r="CZ75" s="621"/>
      <c r="DA75" s="622"/>
      <c r="DB75" s="620"/>
      <c r="DC75" s="621"/>
      <c r="DD75" s="621"/>
      <c r="DE75" s="621"/>
      <c r="DF75" s="622"/>
      <c r="DG75" s="620"/>
      <c r="DH75" s="621"/>
      <c r="DI75" s="621"/>
      <c r="DJ75" s="621"/>
      <c r="DK75" s="622"/>
      <c r="DL75" s="620"/>
      <c r="DM75" s="621"/>
      <c r="DN75" s="621"/>
      <c r="DO75" s="621"/>
      <c r="DP75" s="622"/>
      <c r="DQ75" s="620"/>
      <c r="DR75" s="621"/>
      <c r="DS75" s="621"/>
      <c r="DT75" s="621"/>
      <c r="DU75" s="622"/>
      <c r="DV75" s="617"/>
      <c r="DW75" s="618"/>
      <c r="DX75" s="618"/>
      <c r="DY75" s="618"/>
      <c r="DZ75" s="623"/>
      <c r="EA75" s="468"/>
    </row>
    <row r="76" spans="1:131" ht="26.25" customHeight="1" x14ac:dyDescent="0.15">
      <c r="A76" s="524">
        <v>9</v>
      </c>
      <c r="B76" s="634" t="s">
        <v>411</v>
      </c>
      <c r="C76" s="635"/>
      <c r="D76" s="635"/>
      <c r="E76" s="635"/>
      <c r="F76" s="635"/>
      <c r="G76" s="635"/>
      <c r="H76" s="635"/>
      <c r="I76" s="635"/>
      <c r="J76" s="635"/>
      <c r="K76" s="635"/>
      <c r="L76" s="635"/>
      <c r="M76" s="635"/>
      <c r="N76" s="635"/>
      <c r="O76" s="635"/>
      <c r="P76" s="636"/>
      <c r="Q76" s="638" t="s">
        <v>412</v>
      </c>
      <c r="R76" s="639"/>
      <c r="S76" s="639"/>
      <c r="T76" s="639"/>
      <c r="U76" s="590"/>
      <c r="V76" s="640" t="s">
        <v>413</v>
      </c>
      <c r="W76" s="639"/>
      <c r="X76" s="639"/>
      <c r="Y76" s="639"/>
      <c r="Z76" s="590"/>
      <c r="AA76" s="640" t="s">
        <v>363</v>
      </c>
      <c r="AB76" s="639"/>
      <c r="AC76" s="639"/>
      <c r="AD76" s="639"/>
      <c r="AE76" s="590"/>
      <c r="AF76" s="640" t="s">
        <v>363</v>
      </c>
      <c r="AG76" s="639"/>
      <c r="AH76" s="639"/>
      <c r="AI76" s="639"/>
      <c r="AJ76" s="590"/>
      <c r="AK76" s="640" t="s">
        <v>329</v>
      </c>
      <c r="AL76" s="639"/>
      <c r="AM76" s="639"/>
      <c r="AN76" s="639"/>
      <c r="AO76" s="590"/>
      <c r="AP76" s="640" t="s">
        <v>329</v>
      </c>
      <c r="AQ76" s="639"/>
      <c r="AR76" s="639"/>
      <c r="AS76" s="639"/>
      <c r="AT76" s="590"/>
      <c r="AU76" s="640" t="s">
        <v>329</v>
      </c>
      <c r="AV76" s="639"/>
      <c r="AW76" s="639"/>
      <c r="AX76" s="639"/>
      <c r="AY76" s="590"/>
      <c r="AZ76" s="593"/>
      <c r="BA76" s="593"/>
      <c r="BB76" s="593"/>
      <c r="BC76" s="593"/>
      <c r="BD76" s="594"/>
      <c r="BE76" s="572"/>
      <c r="BF76" s="572"/>
      <c r="BG76" s="572"/>
      <c r="BH76" s="572"/>
      <c r="BI76" s="572"/>
      <c r="BJ76" s="572"/>
      <c r="BK76" s="572"/>
      <c r="BL76" s="572"/>
      <c r="BM76" s="572"/>
      <c r="BN76" s="572"/>
      <c r="BO76" s="572"/>
      <c r="BP76" s="572"/>
      <c r="BQ76" s="524">
        <v>70</v>
      </c>
      <c r="BR76" s="616"/>
      <c r="BS76" s="617"/>
      <c r="BT76" s="618"/>
      <c r="BU76" s="618"/>
      <c r="BV76" s="618"/>
      <c r="BW76" s="618"/>
      <c r="BX76" s="618"/>
      <c r="BY76" s="618"/>
      <c r="BZ76" s="618"/>
      <c r="CA76" s="618"/>
      <c r="CB76" s="618"/>
      <c r="CC76" s="618"/>
      <c r="CD76" s="618"/>
      <c r="CE76" s="618"/>
      <c r="CF76" s="618"/>
      <c r="CG76" s="619"/>
      <c r="CH76" s="620"/>
      <c r="CI76" s="621"/>
      <c r="CJ76" s="621"/>
      <c r="CK76" s="621"/>
      <c r="CL76" s="622"/>
      <c r="CM76" s="620"/>
      <c r="CN76" s="621"/>
      <c r="CO76" s="621"/>
      <c r="CP76" s="621"/>
      <c r="CQ76" s="622"/>
      <c r="CR76" s="620"/>
      <c r="CS76" s="621"/>
      <c r="CT76" s="621"/>
      <c r="CU76" s="621"/>
      <c r="CV76" s="622"/>
      <c r="CW76" s="620"/>
      <c r="CX76" s="621"/>
      <c r="CY76" s="621"/>
      <c r="CZ76" s="621"/>
      <c r="DA76" s="622"/>
      <c r="DB76" s="620"/>
      <c r="DC76" s="621"/>
      <c r="DD76" s="621"/>
      <c r="DE76" s="621"/>
      <c r="DF76" s="622"/>
      <c r="DG76" s="620"/>
      <c r="DH76" s="621"/>
      <c r="DI76" s="621"/>
      <c r="DJ76" s="621"/>
      <c r="DK76" s="622"/>
      <c r="DL76" s="620"/>
      <c r="DM76" s="621"/>
      <c r="DN76" s="621"/>
      <c r="DO76" s="621"/>
      <c r="DP76" s="622"/>
      <c r="DQ76" s="620"/>
      <c r="DR76" s="621"/>
      <c r="DS76" s="621"/>
      <c r="DT76" s="621"/>
      <c r="DU76" s="622"/>
      <c r="DV76" s="617"/>
      <c r="DW76" s="618"/>
      <c r="DX76" s="618"/>
      <c r="DY76" s="618"/>
      <c r="DZ76" s="623"/>
      <c r="EA76" s="468"/>
    </row>
    <row r="77" spans="1:131" ht="26.25" customHeight="1" x14ac:dyDescent="0.15">
      <c r="A77" s="524">
        <v>10</v>
      </c>
      <c r="B77" s="634" t="s">
        <v>414</v>
      </c>
      <c r="C77" s="635"/>
      <c r="D77" s="635"/>
      <c r="E77" s="635"/>
      <c r="F77" s="635"/>
      <c r="G77" s="635"/>
      <c r="H77" s="635"/>
      <c r="I77" s="635"/>
      <c r="J77" s="635"/>
      <c r="K77" s="635"/>
      <c r="L77" s="635"/>
      <c r="M77" s="635"/>
      <c r="N77" s="635"/>
      <c r="O77" s="635"/>
      <c r="P77" s="636"/>
      <c r="Q77" s="638" t="s">
        <v>415</v>
      </c>
      <c r="R77" s="639"/>
      <c r="S77" s="639"/>
      <c r="T77" s="639"/>
      <c r="U77" s="590"/>
      <c r="V77" s="640" t="s">
        <v>416</v>
      </c>
      <c r="W77" s="639"/>
      <c r="X77" s="639"/>
      <c r="Y77" s="639"/>
      <c r="Z77" s="590"/>
      <c r="AA77" s="640" t="s">
        <v>417</v>
      </c>
      <c r="AB77" s="639"/>
      <c r="AC77" s="639"/>
      <c r="AD77" s="639"/>
      <c r="AE77" s="590"/>
      <c r="AF77" s="640" t="s">
        <v>417</v>
      </c>
      <c r="AG77" s="639"/>
      <c r="AH77" s="639"/>
      <c r="AI77" s="639"/>
      <c r="AJ77" s="590"/>
      <c r="AK77" s="640" t="s">
        <v>329</v>
      </c>
      <c r="AL77" s="639"/>
      <c r="AM77" s="639"/>
      <c r="AN77" s="639"/>
      <c r="AO77" s="590"/>
      <c r="AP77" s="640" t="s">
        <v>329</v>
      </c>
      <c r="AQ77" s="639"/>
      <c r="AR77" s="639"/>
      <c r="AS77" s="639"/>
      <c r="AT77" s="590"/>
      <c r="AU77" s="640" t="s">
        <v>329</v>
      </c>
      <c r="AV77" s="639"/>
      <c r="AW77" s="639"/>
      <c r="AX77" s="639"/>
      <c r="AY77" s="590"/>
      <c r="AZ77" s="593"/>
      <c r="BA77" s="593"/>
      <c r="BB77" s="593"/>
      <c r="BC77" s="593"/>
      <c r="BD77" s="594"/>
      <c r="BE77" s="572"/>
      <c r="BF77" s="572"/>
      <c r="BG77" s="572"/>
      <c r="BH77" s="572"/>
      <c r="BI77" s="572"/>
      <c r="BJ77" s="572"/>
      <c r="BK77" s="572"/>
      <c r="BL77" s="572"/>
      <c r="BM77" s="572"/>
      <c r="BN77" s="572"/>
      <c r="BO77" s="572"/>
      <c r="BP77" s="572"/>
      <c r="BQ77" s="524">
        <v>71</v>
      </c>
      <c r="BR77" s="616"/>
      <c r="BS77" s="617"/>
      <c r="BT77" s="618"/>
      <c r="BU77" s="618"/>
      <c r="BV77" s="618"/>
      <c r="BW77" s="618"/>
      <c r="BX77" s="618"/>
      <c r="BY77" s="618"/>
      <c r="BZ77" s="618"/>
      <c r="CA77" s="618"/>
      <c r="CB77" s="618"/>
      <c r="CC77" s="618"/>
      <c r="CD77" s="618"/>
      <c r="CE77" s="618"/>
      <c r="CF77" s="618"/>
      <c r="CG77" s="619"/>
      <c r="CH77" s="620"/>
      <c r="CI77" s="621"/>
      <c r="CJ77" s="621"/>
      <c r="CK77" s="621"/>
      <c r="CL77" s="622"/>
      <c r="CM77" s="620"/>
      <c r="CN77" s="621"/>
      <c r="CO77" s="621"/>
      <c r="CP77" s="621"/>
      <c r="CQ77" s="622"/>
      <c r="CR77" s="620"/>
      <c r="CS77" s="621"/>
      <c r="CT77" s="621"/>
      <c r="CU77" s="621"/>
      <c r="CV77" s="622"/>
      <c r="CW77" s="620"/>
      <c r="CX77" s="621"/>
      <c r="CY77" s="621"/>
      <c r="CZ77" s="621"/>
      <c r="DA77" s="622"/>
      <c r="DB77" s="620"/>
      <c r="DC77" s="621"/>
      <c r="DD77" s="621"/>
      <c r="DE77" s="621"/>
      <c r="DF77" s="622"/>
      <c r="DG77" s="620"/>
      <c r="DH77" s="621"/>
      <c r="DI77" s="621"/>
      <c r="DJ77" s="621"/>
      <c r="DK77" s="622"/>
      <c r="DL77" s="620"/>
      <c r="DM77" s="621"/>
      <c r="DN77" s="621"/>
      <c r="DO77" s="621"/>
      <c r="DP77" s="622"/>
      <c r="DQ77" s="620"/>
      <c r="DR77" s="621"/>
      <c r="DS77" s="621"/>
      <c r="DT77" s="621"/>
      <c r="DU77" s="622"/>
      <c r="DV77" s="617"/>
      <c r="DW77" s="618"/>
      <c r="DX77" s="618"/>
      <c r="DY77" s="618"/>
      <c r="DZ77" s="623"/>
      <c r="EA77" s="468"/>
    </row>
    <row r="78" spans="1:131" ht="26.25" customHeight="1" x14ac:dyDescent="0.15">
      <c r="A78" s="524">
        <v>11</v>
      </c>
      <c r="B78" s="634"/>
      <c r="C78" s="635"/>
      <c r="D78" s="635"/>
      <c r="E78" s="635"/>
      <c r="F78" s="635"/>
      <c r="G78" s="635"/>
      <c r="H78" s="635"/>
      <c r="I78" s="635"/>
      <c r="J78" s="635"/>
      <c r="K78" s="635"/>
      <c r="L78" s="635"/>
      <c r="M78" s="635"/>
      <c r="N78" s="635"/>
      <c r="O78" s="635"/>
      <c r="P78" s="636"/>
      <c r="Q78" s="637"/>
      <c r="R78" s="591"/>
      <c r="S78" s="591"/>
      <c r="T78" s="591"/>
      <c r="U78" s="591"/>
      <c r="V78" s="591"/>
      <c r="W78" s="591"/>
      <c r="X78" s="591"/>
      <c r="Y78" s="591"/>
      <c r="Z78" s="591"/>
      <c r="AA78" s="591"/>
      <c r="AB78" s="591"/>
      <c r="AC78" s="591"/>
      <c r="AD78" s="591"/>
      <c r="AE78" s="591"/>
      <c r="AF78" s="591"/>
      <c r="AG78" s="591"/>
      <c r="AH78" s="591"/>
      <c r="AI78" s="591"/>
      <c r="AJ78" s="591"/>
      <c r="AK78" s="591"/>
      <c r="AL78" s="591"/>
      <c r="AM78" s="591"/>
      <c r="AN78" s="591"/>
      <c r="AO78" s="591"/>
      <c r="AP78" s="591"/>
      <c r="AQ78" s="591"/>
      <c r="AR78" s="591"/>
      <c r="AS78" s="591"/>
      <c r="AT78" s="591"/>
      <c r="AU78" s="591"/>
      <c r="AV78" s="591"/>
      <c r="AW78" s="591"/>
      <c r="AX78" s="591"/>
      <c r="AY78" s="591"/>
      <c r="AZ78" s="593"/>
      <c r="BA78" s="593"/>
      <c r="BB78" s="593"/>
      <c r="BC78" s="593"/>
      <c r="BD78" s="594"/>
      <c r="BE78" s="572"/>
      <c r="BF78" s="572"/>
      <c r="BG78" s="572"/>
      <c r="BH78" s="572"/>
      <c r="BI78" s="572"/>
      <c r="BJ78" s="468"/>
      <c r="BK78" s="468"/>
      <c r="BL78" s="468"/>
      <c r="BM78" s="468"/>
      <c r="BN78" s="468"/>
      <c r="BO78" s="572"/>
      <c r="BP78" s="572"/>
      <c r="BQ78" s="524">
        <v>72</v>
      </c>
      <c r="BR78" s="616"/>
      <c r="BS78" s="617"/>
      <c r="BT78" s="618"/>
      <c r="BU78" s="618"/>
      <c r="BV78" s="618"/>
      <c r="BW78" s="618"/>
      <c r="BX78" s="618"/>
      <c r="BY78" s="618"/>
      <c r="BZ78" s="618"/>
      <c r="CA78" s="618"/>
      <c r="CB78" s="618"/>
      <c r="CC78" s="618"/>
      <c r="CD78" s="618"/>
      <c r="CE78" s="618"/>
      <c r="CF78" s="618"/>
      <c r="CG78" s="619"/>
      <c r="CH78" s="620"/>
      <c r="CI78" s="621"/>
      <c r="CJ78" s="621"/>
      <c r="CK78" s="621"/>
      <c r="CL78" s="622"/>
      <c r="CM78" s="620"/>
      <c r="CN78" s="621"/>
      <c r="CO78" s="621"/>
      <c r="CP78" s="621"/>
      <c r="CQ78" s="622"/>
      <c r="CR78" s="620"/>
      <c r="CS78" s="621"/>
      <c r="CT78" s="621"/>
      <c r="CU78" s="621"/>
      <c r="CV78" s="622"/>
      <c r="CW78" s="620"/>
      <c r="CX78" s="621"/>
      <c r="CY78" s="621"/>
      <c r="CZ78" s="621"/>
      <c r="DA78" s="622"/>
      <c r="DB78" s="620"/>
      <c r="DC78" s="621"/>
      <c r="DD78" s="621"/>
      <c r="DE78" s="621"/>
      <c r="DF78" s="622"/>
      <c r="DG78" s="620"/>
      <c r="DH78" s="621"/>
      <c r="DI78" s="621"/>
      <c r="DJ78" s="621"/>
      <c r="DK78" s="622"/>
      <c r="DL78" s="620"/>
      <c r="DM78" s="621"/>
      <c r="DN78" s="621"/>
      <c r="DO78" s="621"/>
      <c r="DP78" s="622"/>
      <c r="DQ78" s="620"/>
      <c r="DR78" s="621"/>
      <c r="DS78" s="621"/>
      <c r="DT78" s="621"/>
      <c r="DU78" s="622"/>
      <c r="DV78" s="617"/>
      <c r="DW78" s="618"/>
      <c r="DX78" s="618"/>
      <c r="DY78" s="618"/>
      <c r="DZ78" s="623"/>
      <c r="EA78" s="468"/>
    </row>
    <row r="79" spans="1:131" ht="26.25" customHeight="1" x14ac:dyDescent="0.15">
      <c r="A79" s="524">
        <v>12</v>
      </c>
      <c r="B79" s="634"/>
      <c r="C79" s="635"/>
      <c r="D79" s="635"/>
      <c r="E79" s="635"/>
      <c r="F79" s="635"/>
      <c r="G79" s="635"/>
      <c r="H79" s="635"/>
      <c r="I79" s="635"/>
      <c r="J79" s="635"/>
      <c r="K79" s="635"/>
      <c r="L79" s="635"/>
      <c r="M79" s="635"/>
      <c r="N79" s="635"/>
      <c r="O79" s="635"/>
      <c r="P79" s="636"/>
      <c r="Q79" s="637"/>
      <c r="R79" s="591"/>
      <c r="S79" s="591"/>
      <c r="T79" s="591"/>
      <c r="U79" s="591"/>
      <c r="V79" s="591"/>
      <c r="W79" s="591"/>
      <c r="X79" s="591"/>
      <c r="Y79" s="591"/>
      <c r="Z79" s="591"/>
      <c r="AA79" s="591"/>
      <c r="AB79" s="591"/>
      <c r="AC79" s="591"/>
      <c r="AD79" s="591"/>
      <c r="AE79" s="591"/>
      <c r="AF79" s="591"/>
      <c r="AG79" s="591"/>
      <c r="AH79" s="591"/>
      <c r="AI79" s="591"/>
      <c r="AJ79" s="591"/>
      <c r="AK79" s="591"/>
      <c r="AL79" s="591"/>
      <c r="AM79" s="591"/>
      <c r="AN79" s="591"/>
      <c r="AO79" s="591"/>
      <c r="AP79" s="591"/>
      <c r="AQ79" s="591"/>
      <c r="AR79" s="591"/>
      <c r="AS79" s="591"/>
      <c r="AT79" s="591"/>
      <c r="AU79" s="591"/>
      <c r="AV79" s="591"/>
      <c r="AW79" s="591"/>
      <c r="AX79" s="591"/>
      <c r="AY79" s="591"/>
      <c r="AZ79" s="593"/>
      <c r="BA79" s="593"/>
      <c r="BB79" s="593"/>
      <c r="BC79" s="593"/>
      <c r="BD79" s="594"/>
      <c r="BE79" s="572"/>
      <c r="BF79" s="572"/>
      <c r="BG79" s="572"/>
      <c r="BH79" s="572"/>
      <c r="BI79" s="572"/>
      <c r="BJ79" s="468"/>
      <c r="BK79" s="468"/>
      <c r="BL79" s="468"/>
      <c r="BM79" s="468"/>
      <c r="BN79" s="468"/>
      <c r="BO79" s="572"/>
      <c r="BP79" s="572"/>
      <c r="BQ79" s="524">
        <v>73</v>
      </c>
      <c r="BR79" s="616"/>
      <c r="BS79" s="617"/>
      <c r="BT79" s="618"/>
      <c r="BU79" s="618"/>
      <c r="BV79" s="618"/>
      <c r="BW79" s="618"/>
      <c r="BX79" s="618"/>
      <c r="BY79" s="618"/>
      <c r="BZ79" s="618"/>
      <c r="CA79" s="618"/>
      <c r="CB79" s="618"/>
      <c r="CC79" s="618"/>
      <c r="CD79" s="618"/>
      <c r="CE79" s="618"/>
      <c r="CF79" s="618"/>
      <c r="CG79" s="619"/>
      <c r="CH79" s="620"/>
      <c r="CI79" s="621"/>
      <c r="CJ79" s="621"/>
      <c r="CK79" s="621"/>
      <c r="CL79" s="622"/>
      <c r="CM79" s="620"/>
      <c r="CN79" s="621"/>
      <c r="CO79" s="621"/>
      <c r="CP79" s="621"/>
      <c r="CQ79" s="622"/>
      <c r="CR79" s="620"/>
      <c r="CS79" s="621"/>
      <c r="CT79" s="621"/>
      <c r="CU79" s="621"/>
      <c r="CV79" s="622"/>
      <c r="CW79" s="620"/>
      <c r="CX79" s="621"/>
      <c r="CY79" s="621"/>
      <c r="CZ79" s="621"/>
      <c r="DA79" s="622"/>
      <c r="DB79" s="620"/>
      <c r="DC79" s="621"/>
      <c r="DD79" s="621"/>
      <c r="DE79" s="621"/>
      <c r="DF79" s="622"/>
      <c r="DG79" s="620"/>
      <c r="DH79" s="621"/>
      <c r="DI79" s="621"/>
      <c r="DJ79" s="621"/>
      <c r="DK79" s="622"/>
      <c r="DL79" s="620"/>
      <c r="DM79" s="621"/>
      <c r="DN79" s="621"/>
      <c r="DO79" s="621"/>
      <c r="DP79" s="622"/>
      <c r="DQ79" s="620"/>
      <c r="DR79" s="621"/>
      <c r="DS79" s="621"/>
      <c r="DT79" s="621"/>
      <c r="DU79" s="622"/>
      <c r="DV79" s="617"/>
      <c r="DW79" s="618"/>
      <c r="DX79" s="618"/>
      <c r="DY79" s="618"/>
      <c r="DZ79" s="623"/>
      <c r="EA79" s="468"/>
    </row>
    <row r="80" spans="1:131" ht="26.25" customHeight="1" x14ac:dyDescent="0.15">
      <c r="A80" s="524">
        <v>13</v>
      </c>
      <c r="B80" s="634"/>
      <c r="C80" s="635"/>
      <c r="D80" s="635"/>
      <c r="E80" s="635"/>
      <c r="F80" s="635"/>
      <c r="G80" s="635"/>
      <c r="H80" s="635"/>
      <c r="I80" s="635"/>
      <c r="J80" s="635"/>
      <c r="K80" s="635"/>
      <c r="L80" s="635"/>
      <c r="M80" s="635"/>
      <c r="N80" s="635"/>
      <c r="O80" s="635"/>
      <c r="P80" s="636"/>
      <c r="Q80" s="637"/>
      <c r="R80" s="591"/>
      <c r="S80" s="591"/>
      <c r="T80" s="591"/>
      <c r="U80" s="591"/>
      <c r="V80" s="591"/>
      <c r="W80" s="591"/>
      <c r="X80" s="591"/>
      <c r="Y80" s="591"/>
      <c r="Z80" s="591"/>
      <c r="AA80" s="591"/>
      <c r="AB80" s="591"/>
      <c r="AC80" s="591"/>
      <c r="AD80" s="591"/>
      <c r="AE80" s="591"/>
      <c r="AF80" s="591"/>
      <c r="AG80" s="591"/>
      <c r="AH80" s="591"/>
      <c r="AI80" s="591"/>
      <c r="AJ80" s="591"/>
      <c r="AK80" s="591"/>
      <c r="AL80" s="591"/>
      <c r="AM80" s="591"/>
      <c r="AN80" s="591"/>
      <c r="AO80" s="591"/>
      <c r="AP80" s="591"/>
      <c r="AQ80" s="591"/>
      <c r="AR80" s="591"/>
      <c r="AS80" s="591"/>
      <c r="AT80" s="591"/>
      <c r="AU80" s="591"/>
      <c r="AV80" s="591"/>
      <c r="AW80" s="591"/>
      <c r="AX80" s="591"/>
      <c r="AY80" s="591"/>
      <c r="AZ80" s="593"/>
      <c r="BA80" s="593"/>
      <c r="BB80" s="593"/>
      <c r="BC80" s="593"/>
      <c r="BD80" s="594"/>
      <c r="BE80" s="572"/>
      <c r="BF80" s="572"/>
      <c r="BG80" s="572"/>
      <c r="BH80" s="572"/>
      <c r="BI80" s="572"/>
      <c r="BJ80" s="572"/>
      <c r="BK80" s="572"/>
      <c r="BL80" s="572"/>
      <c r="BM80" s="572"/>
      <c r="BN80" s="572"/>
      <c r="BO80" s="572"/>
      <c r="BP80" s="572"/>
      <c r="BQ80" s="524">
        <v>74</v>
      </c>
      <c r="BR80" s="616"/>
      <c r="BS80" s="617"/>
      <c r="BT80" s="618"/>
      <c r="BU80" s="618"/>
      <c r="BV80" s="618"/>
      <c r="BW80" s="618"/>
      <c r="BX80" s="618"/>
      <c r="BY80" s="618"/>
      <c r="BZ80" s="618"/>
      <c r="CA80" s="618"/>
      <c r="CB80" s="618"/>
      <c r="CC80" s="618"/>
      <c r="CD80" s="618"/>
      <c r="CE80" s="618"/>
      <c r="CF80" s="618"/>
      <c r="CG80" s="619"/>
      <c r="CH80" s="620"/>
      <c r="CI80" s="621"/>
      <c r="CJ80" s="621"/>
      <c r="CK80" s="621"/>
      <c r="CL80" s="622"/>
      <c r="CM80" s="620"/>
      <c r="CN80" s="621"/>
      <c r="CO80" s="621"/>
      <c r="CP80" s="621"/>
      <c r="CQ80" s="622"/>
      <c r="CR80" s="620"/>
      <c r="CS80" s="621"/>
      <c r="CT80" s="621"/>
      <c r="CU80" s="621"/>
      <c r="CV80" s="622"/>
      <c r="CW80" s="620"/>
      <c r="CX80" s="621"/>
      <c r="CY80" s="621"/>
      <c r="CZ80" s="621"/>
      <c r="DA80" s="622"/>
      <c r="DB80" s="620"/>
      <c r="DC80" s="621"/>
      <c r="DD80" s="621"/>
      <c r="DE80" s="621"/>
      <c r="DF80" s="622"/>
      <c r="DG80" s="620"/>
      <c r="DH80" s="621"/>
      <c r="DI80" s="621"/>
      <c r="DJ80" s="621"/>
      <c r="DK80" s="622"/>
      <c r="DL80" s="620"/>
      <c r="DM80" s="621"/>
      <c r="DN80" s="621"/>
      <c r="DO80" s="621"/>
      <c r="DP80" s="622"/>
      <c r="DQ80" s="620"/>
      <c r="DR80" s="621"/>
      <c r="DS80" s="621"/>
      <c r="DT80" s="621"/>
      <c r="DU80" s="622"/>
      <c r="DV80" s="617"/>
      <c r="DW80" s="618"/>
      <c r="DX80" s="618"/>
      <c r="DY80" s="618"/>
      <c r="DZ80" s="623"/>
      <c r="EA80" s="468"/>
    </row>
    <row r="81" spans="1:131" ht="26.25" customHeight="1" x14ac:dyDescent="0.15">
      <c r="A81" s="524">
        <v>14</v>
      </c>
      <c r="B81" s="634"/>
      <c r="C81" s="635"/>
      <c r="D81" s="635"/>
      <c r="E81" s="635"/>
      <c r="F81" s="635"/>
      <c r="G81" s="635"/>
      <c r="H81" s="635"/>
      <c r="I81" s="635"/>
      <c r="J81" s="635"/>
      <c r="K81" s="635"/>
      <c r="L81" s="635"/>
      <c r="M81" s="635"/>
      <c r="N81" s="635"/>
      <c r="O81" s="635"/>
      <c r="P81" s="636"/>
      <c r="Q81" s="637"/>
      <c r="R81" s="591"/>
      <c r="S81" s="591"/>
      <c r="T81" s="591"/>
      <c r="U81" s="591"/>
      <c r="V81" s="591"/>
      <c r="W81" s="591"/>
      <c r="X81" s="591"/>
      <c r="Y81" s="591"/>
      <c r="Z81" s="591"/>
      <c r="AA81" s="591"/>
      <c r="AB81" s="591"/>
      <c r="AC81" s="591"/>
      <c r="AD81" s="591"/>
      <c r="AE81" s="591"/>
      <c r="AF81" s="591"/>
      <c r="AG81" s="591"/>
      <c r="AH81" s="591"/>
      <c r="AI81" s="591"/>
      <c r="AJ81" s="591"/>
      <c r="AK81" s="591"/>
      <c r="AL81" s="591"/>
      <c r="AM81" s="591"/>
      <c r="AN81" s="591"/>
      <c r="AO81" s="591"/>
      <c r="AP81" s="591"/>
      <c r="AQ81" s="591"/>
      <c r="AR81" s="591"/>
      <c r="AS81" s="591"/>
      <c r="AT81" s="591"/>
      <c r="AU81" s="591"/>
      <c r="AV81" s="591"/>
      <c r="AW81" s="591"/>
      <c r="AX81" s="591"/>
      <c r="AY81" s="591"/>
      <c r="AZ81" s="593"/>
      <c r="BA81" s="593"/>
      <c r="BB81" s="593"/>
      <c r="BC81" s="593"/>
      <c r="BD81" s="594"/>
      <c r="BE81" s="572"/>
      <c r="BF81" s="572"/>
      <c r="BG81" s="572"/>
      <c r="BH81" s="572"/>
      <c r="BI81" s="572"/>
      <c r="BJ81" s="572"/>
      <c r="BK81" s="572"/>
      <c r="BL81" s="572"/>
      <c r="BM81" s="572"/>
      <c r="BN81" s="572"/>
      <c r="BO81" s="572"/>
      <c r="BP81" s="572"/>
      <c r="BQ81" s="524">
        <v>75</v>
      </c>
      <c r="BR81" s="616"/>
      <c r="BS81" s="617"/>
      <c r="BT81" s="618"/>
      <c r="BU81" s="618"/>
      <c r="BV81" s="618"/>
      <c r="BW81" s="618"/>
      <c r="BX81" s="618"/>
      <c r="BY81" s="618"/>
      <c r="BZ81" s="618"/>
      <c r="CA81" s="618"/>
      <c r="CB81" s="618"/>
      <c r="CC81" s="618"/>
      <c r="CD81" s="618"/>
      <c r="CE81" s="618"/>
      <c r="CF81" s="618"/>
      <c r="CG81" s="619"/>
      <c r="CH81" s="620"/>
      <c r="CI81" s="621"/>
      <c r="CJ81" s="621"/>
      <c r="CK81" s="621"/>
      <c r="CL81" s="622"/>
      <c r="CM81" s="620"/>
      <c r="CN81" s="621"/>
      <c r="CO81" s="621"/>
      <c r="CP81" s="621"/>
      <c r="CQ81" s="622"/>
      <c r="CR81" s="620"/>
      <c r="CS81" s="621"/>
      <c r="CT81" s="621"/>
      <c r="CU81" s="621"/>
      <c r="CV81" s="622"/>
      <c r="CW81" s="620"/>
      <c r="CX81" s="621"/>
      <c r="CY81" s="621"/>
      <c r="CZ81" s="621"/>
      <c r="DA81" s="622"/>
      <c r="DB81" s="620"/>
      <c r="DC81" s="621"/>
      <c r="DD81" s="621"/>
      <c r="DE81" s="621"/>
      <c r="DF81" s="622"/>
      <c r="DG81" s="620"/>
      <c r="DH81" s="621"/>
      <c r="DI81" s="621"/>
      <c r="DJ81" s="621"/>
      <c r="DK81" s="622"/>
      <c r="DL81" s="620"/>
      <c r="DM81" s="621"/>
      <c r="DN81" s="621"/>
      <c r="DO81" s="621"/>
      <c r="DP81" s="622"/>
      <c r="DQ81" s="620"/>
      <c r="DR81" s="621"/>
      <c r="DS81" s="621"/>
      <c r="DT81" s="621"/>
      <c r="DU81" s="622"/>
      <c r="DV81" s="617"/>
      <c r="DW81" s="618"/>
      <c r="DX81" s="618"/>
      <c r="DY81" s="618"/>
      <c r="DZ81" s="623"/>
      <c r="EA81" s="468"/>
    </row>
    <row r="82" spans="1:131" ht="26.25" customHeight="1" x14ac:dyDescent="0.15">
      <c r="A82" s="524">
        <v>15</v>
      </c>
      <c r="B82" s="634"/>
      <c r="C82" s="635"/>
      <c r="D82" s="635"/>
      <c r="E82" s="635"/>
      <c r="F82" s="635"/>
      <c r="G82" s="635"/>
      <c r="H82" s="635"/>
      <c r="I82" s="635"/>
      <c r="J82" s="635"/>
      <c r="K82" s="635"/>
      <c r="L82" s="635"/>
      <c r="M82" s="635"/>
      <c r="N82" s="635"/>
      <c r="O82" s="635"/>
      <c r="P82" s="636"/>
      <c r="Q82" s="637"/>
      <c r="R82" s="591"/>
      <c r="S82" s="591"/>
      <c r="T82" s="591"/>
      <c r="U82" s="591"/>
      <c r="V82" s="591"/>
      <c r="W82" s="591"/>
      <c r="X82" s="591"/>
      <c r="Y82" s="591"/>
      <c r="Z82" s="591"/>
      <c r="AA82" s="591"/>
      <c r="AB82" s="591"/>
      <c r="AC82" s="591"/>
      <c r="AD82" s="591"/>
      <c r="AE82" s="591"/>
      <c r="AF82" s="591"/>
      <c r="AG82" s="591"/>
      <c r="AH82" s="591"/>
      <c r="AI82" s="591"/>
      <c r="AJ82" s="591"/>
      <c r="AK82" s="591"/>
      <c r="AL82" s="591"/>
      <c r="AM82" s="591"/>
      <c r="AN82" s="591"/>
      <c r="AO82" s="591"/>
      <c r="AP82" s="591"/>
      <c r="AQ82" s="591"/>
      <c r="AR82" s="591"/>
      <c r="AS82" s="591"/>
      <c r="AT82" s="591"/>
      <c r="AU82" s="591"/>
      <c r="AV82" s="591"/>
      <c r="AW82" s="591"/>
      <c r="AX82" s="591"/>
      <c r="AY82" s="591"/>
      <c r="AZ82" s="593"/>
      <c r="BA82" s="593"/>
      <c r="BB82" s="593"/>
      <c r="BC82" s="593"/>
      <c r="BD82" s="594"/>
      <c r="BE82" s="572"/>
      <c r="BF82" s="572"/>
      <c r="BG82" s="572"/>
      <c r="BH82" s="572"/>
      <c r="BI82" s="572"/>
      <c r="BJ82" s="572"/>
      <c r="BK82" s="572"/>
      <c r="BL82" s="572"/>
      <c r="BM82" s="572"/>
      <c r="BN82" s="572"/>
      <c r="BO82" s="572"/>
      <c r="BP82" s="572"/>
      <c r="BQ82" s="524">
        <v>76</v>
      </c>
      <c r="BR82" s="616"/>
      <c r="BS82" s="617"/>
      <c r="BT82" s="618"/>
      <c r="BU82" s="618"/>
      <c r="BV82" s="618"/>
      <c r="BW82" s="618"/>
      <c r="BX82" s="618"/>
      <c r="BY82" s="618"/>
      <c r="BZ82" s="618"/>
      <c r="CA82" s="618"/>
      <c r="CB82" s="618"/>
      <c r="CC82" s="618"/>
      <c r="CD82" s="618"/>
      <c r="CE82" s="618"/>
      <c r="CF82" s="618"/>
      <c r="CG82" s="619"/>
      <c r="CH82" s="620"/>
      <c r="CI82" s="621"/>
      <c r="CJ82" s="621"/>
      <c r="CK82" s="621"/>
      <c r="CL82" s="622"/>
      <c r="CM82" s="620"/>
      <c r="CN82" s="621"/>
      <c r="CO82" s="621"/>
      <c r="CP82" s="621"/>
      <c r="CQ82" s="622"/>
      <c r="CR82" s="620"/>
      <c r="CS82" s="621"/>
      <c r="CT82" s="621"/>
      <c r="CU82" s="621"/>
      <c r="CV82" s="622"/>
      <c r="CW82" s="620"/>
      <c r="CX82" s="621"/>
      <c r="CY82" s="621"/>
      <c r="CZ82" s="621"/>
      <c r="DA82" s="622"/>
      <c r="DB82" s="620"/>
      <c r="DC82" s="621"/>
      <c r="DD82" s="621"/>
      <c r="DE82" s="621"/>
      <c r="DF82" s="622"/>
      <c r="DG82" s="620"/>
      <c r="DH82" s="621"/>
      <c r="DI82" s="621"/>
      <c r="DJ82" s="621"/>
      <c r="DK82" s="622"/>
      <c r="DL82" s="620"/>
      <c r="DM82" s="621"/>
      <c r="DN82" s="621"/>
      <c r="DO82" s="621"/>
      <c r="DP82" s="622"/>
      <c r="DQ82" s="620"/>
      <c r="DR82" s="621"/>
      <c r="DS82" s="621"/>
      <c r="DT82" s="621"/>
      <c r="DU82" s="622"/>
      <c r="DV82" s="617"/>
      <c r="DW82" s="618"/>
      <c r="DX82" s="618"/>
      <c r="DY82" s="618"/>
      <c r="DZ82" s="623"/>
      <c r="EA82" s="468"/>
    </row>
    <row r="83" spans="1:131" ht="26.25" customHeight="1" x14ac:dyDescent="0.15">
      <c r="A83" s="524">
        <v>16</v>
      </c>
      <c r="B83" s="634"/>
      <c r="C83" s="635"/>
      <c r="D83" s="635"/>
      <c r="E83" s="635"/>
      <c r="F83" s="635"/>
      <c r="G83" s="635"/>
      <c r="H83" s="635"/>
      <c r="I83" s="635"/>
      <c r="J83" s="635"/>
      <c r="K83" s="635"/>
      <c r="L83" s="635"/>
      <c r="M83" s="635"/>
      <c r="N83" s="635"/>
      <c r="O83" s="635"/>
      <c r="P83" s="636"/>
      <c r="Q83" s="637"/>
      <c r="R83" s="591"/>
      <c r="S83" s="591"/>
      <c r="T83" s="591"/>
      <c r="U83" s="591"/>
      <c r="V83" s="591"/>
      <c r="W83" s="591"/>
      <c r="X83" s="591"/>
      <c r="Y83" s="591"/>
      <c r="Z83" s="591"/>
      <c r="AA83" s="591"/>
      <c r="AB83" s="591"/>
      <c r="AC83" s="591"/>
      <c r="AD83" s="591"/>
      <c r="AE83" s="591"/>
      <c r="AF83" s="591"/>
      <c r="AG83" s="591"/>
      <c r="AH83" s="591"/>
      <c r="AI83" s="591"/>
      <c r="AJ83" s="591"/>
      <c r="AK83" s="591"/>
      <c r="AL83" s="591"/>
      <c r="AM83" s="591"/>
      <c r="AN83" s="591"/>
      <c r="AO83" s="591"/>
      <c r="AP83" s="591"/>
      <c r="AQ83" s="591"/>
      <c r="AR83" s="591"/>
      <c r="AS83" s="591"/>
      <c r="AT83" s="591"/>
      <c r="AU83" s="591"/>
      <c r="AV83" s="591"/>
      <c r="AW83" s="591"/>
      <c r="AX83" s="591"/>
      <c r="AY83" s="591"/>
      <c r="AZ83" s="593"/>
      <c r="BA83" s="593"/>
      <c r="BB83" s="593"/>
      <c r="BC83" s="593"/>
      <c r="BD83" s="594"/>
      <c r="BE83" s="572"/>
      <c r="BF83" s="572"/>
      <c r="BG83" s="572"/>
      <c r="BH83" s="572"/>
      <c r="BI83" s="572"/>
      <c r="BJ83" s="572"/>
      <c r="BK83" s="572"/>
      <c r="BL83" s="572"/>
      <c r="BM83" s="572"/>
      <c r="BN83" s="572"/>
      <c r="BO83" s="572"/>
      <c r="BP83" s="572"/>
      <c r="BQ83" s="524">
        <v>77</v>
      </c>
      <c r="BR83" s="616"/>
      <c r="BS83" s="617"/>
      <c r="BT83" s="618"/>
      <c r="BU83" s="618"/>
      <c r="BV83" s="618"/>
      <c r="BW83" s="618"/>
      <c r="BX83" s="618"/>
      <c r="BY83" s="618"/>
      <c r="BZ83" s="618"/>
      <c r="CA83" s="618"/>
      <c r="CB83" s="618"/>
      <c r="CC83" s="618"/>
      <c r="CD83" s="618"/>
      <c r="CE83" s="618"/>
      <c r="CF83" s="618"/>
      <c r="CG83" s="619"/>
      <c r="CH83" s="620"/>
      <c r="CI83" s="621"/>
      <c r="CJ83" s="621"/>
      <c r="CK83" s="621"/>
      <c r="CL83" s="622"/>
      <c r="CM83" s="620"/>
      <c r="CN83" s="621"/>
      <c r="CO83" s="621"/>
      <c r="CP83" s="621"/>
      <c r="CQ83" s="622"/>
      <c r="CR83" s="620"/>
      <c r="CS83" s="621"/>
      <c r="CT83" s="621"/>
      <c r="CU83" s="621"/>
      <c r="CV83" s="622"/>
      <c r="CW83" s="620"/>
      <c r="CX83" s="621"/>
      <c r="CY83" s="621"/>
      <c r="CZ83" s="621"/>
      <c r="DA83" s="622"/>
      <c r="DB83" s="620"/>
      <c r="DC83" s="621"/>
      <c r="DD83" s="621"/>
      <c r="DE83" s="621"/>
      <c r="DF83" s="622"/>
      <c r="DG83" s="620"/>
      <c r="DH83" s="621"/>
      <c r="DI83" s="621"/>
      <c r="DJ83" s="621"/>
      <c r="DK83" s="622"/>
      <c r="DL83" s="620"/>
      <c r="DM83" s="621"/>
      <c r="DN83" s="621"/>
      <c r="DO83" s="621"/>
      <c r="DP83" s="622"/>
      <c r="DQ83" s="620"/>
      <c r="DR83" s="621"/>
      <c r="DS83" s="621"/>
      <c r="DT83" s="621"/>
      <c r="DU83" s="622"/>
      <c r="DV83" s="617"/>
      <c r="DW83" s="618"/>
      <c r="DX83" s="618"/>
      <c r="DY83" s="618"/>
      <c r="DZ83" s="623"/>
      <c r="EA83" s="468"/>
    </row>
    <row r="84" spans="1:131" ht="26.25" customHeight="1" x14ac:dyDescent="0.15">
      <c r="A84" s="524">
        <v>17</v>
      </c>
      <c r="B84" s="634"/>
      <c r="C84" s="635"/>
      <c r="D84" s="635"/>
      <c r="E84" s="635"/>
      <c r="F84" s="635"/>
      <c r="G84" s="635"/>
      <c r="H84" s="635"/>
      <c r="I84" s="635"/>
      <c r="J84" s="635"/>
      <c r="K84" s="635"/>
      <c r="L84" s="635"/>
      <c r="M84" s="635"/>
      <c r="N84" s="635"/>
      <c r="O84" s="635"/>
      <c r="P84" s="636"/>
      <c r="Q84" s="637"/>
      <c r="R84" s="591"/>
      <c r="S84" s="591"/>
      <c r="T84" s="591"/>
      <c r="U84" s="591"/>
      <c r="V84" s="591"/>
      <c r="W84" s="591"/>
      <c r="X84" s="591"/>
      <c r="Y84" s="591"/>
      <c r="Z84" s="591"/>
      <c r="AA84" s="591"/>
      <c r="AB84" s="591"/>
      <c r="AC84" s="591"/>
      <c r="AD84" s="591"/>
      <c r="AE84" s="591"/>
      <c r="AF84" s="591"/>
      <c r="AG84" s="591"/>
      <c r="AH84" s="591"/>
      <c r="AI84" s="591"/>
      <c r="AJ84" s="591"/>
      <c r="AK84" s="591"/>
      <c r="AL84" s="591"/>
      <c r="AM84" s="591"/>
      <c r="AN84" s="591"/>
      <c r="AO84" s="591"/>
      <c r="AP84" s="591"/>
      <c r="AQ84" s="591"/>
      <c r="AR84" s="591"/>
      <c r="AS84" s="591"/>
      <c r="AT84" s="591"/>
      <c r="AU84" s="591"/>
      <c r="AV84" s="591"/>
      <c r="AW84" s="591"/>
      <c r="AX84" s="591"/>
      <c r="AY84" s="591"/>
      <c r="AZ84" s="593"/>
      <c r="BA84" s="593"/>
      <c r="BB84" s="593"/>
      <c r="BC84" s="593"/>
      <c r="BD84" s="594"/>
      <c r="BE84" s="572"/>
      <c r="BF84" s="572"/>
      <c r="BG84" s="572"/>
      <c r="BH84" s="572"/>
      <c r="BI84" s="572"/>
      <c r="BJ84" s="572"/>
      <c r="BK84" s="572"/>
      <c r="BL84" s="572"/>
      <c r="BM84" s="572"/>
      <c r="BN84" s="572"/>
      <c r="BO84" s="572"/>
      <c r="BP84" s="572"/>
      <c r="BQ84" s="524">
        <v>78</v>
      </c>
      <c r="BR84" s="616"/>
      <c r="BS84" s="617"/>
      <c r="BT84" s="618"/>
      <c r="BU84" s="618"/>
      <c r="BV84" s="618"/>
      <c r="BW84" s="618"/>
      <c r="BX84" s="618"/>
      <c r="BY84" s="618"/>
      <c r="BZ84" s="618"/>
      <c r="CA84" s="618"/>
      <c r="CB84" s="618"/>
      <c r="CC84" s="618"/>
      <c r="CD84" s="618"/>
      <c r="CE84" s="618"/>
      <c r="CF84" s="618"/>
      <c r="CG84" s="619"/>
      <c r="CH84" s="620"/>
      <c r="CI84" s="621"/>
      <c r="CJ84" s="621"/>
      <c r="CK84" s="621"/>
      <c r="CL84" s="622"/>
      <c r="CM84" s="620"/>
      <c r="CN84" s="621"/>
      <c r="CO84" s="621"/>
      <c r="CP84" s="621"/>
      <c r="CQ84" s="622"/>
      <c r="CR84" s="620"/>
      <c r="CS84" s="621"/>
      <c r="CT84" s="621"/>
      <c r="CU84" s="621"/>
      <c r="CV84" s="622"/>
      <c r="CW84" s="620"/>
      <c r="CX84" s="621"/>
      <c r="CY84" s="621"/>
      <c r="CZ84" s="621"/>
      <c r="DA84" s="622"/>
      <c r="DB84" s="620"/>
      <c r="DC84" s="621"/>
      <c r="DD84" s="621"/>
      <c r="DE84" s="621"/>
      <c r="DF84" s="622"/>
      <c r="DG84" s="620"/>
      <c r="DH84" s="621"/>
      <c r="DI84" s="621"/>
      <c r="DJ84" s="621"/>
      <c r="DK84" s="622"/>
      <c r="DL84" s="620"/>
      <c r="DM84" s="621"/>
      <c r="DN84" s="621"/>
      <c r="DO84" s="621"/>
      <c r="DP84" s="622"/>
      <c r="DQ84" s="620"/>
      <c r="DR84" s="621"/>
      <c r="DS84" s="621"/>
      <c r="DT84" s="621"/>
      <c r="DU84" s="622"/>
      <c r="DV84" s="617"/>
      <c r="DW84" s="618"/>
      <c r="DX84" s="618"/>
      <c r="DY84" s="618"/>
      <c r="DZ84" s="623"/>
      <c r="EA84" s="468"/>
    </row>
    <row r="85" spans="1:131" ht="26.25" customHeight="1" x14ac:dyDescent="0.15">
      <c r="A85" s="524">
        <v>18</v>
      </c>
      <c r="B85" s="634"/>
      <c r="C85" s="635"/>
      <c r="D85" s="635"/>
      <c r="E85" s="635"/>
      <c r="F85" s="635"/>
      <c r="G85" s="635"/>
      <c r="H85" s="635"/>
      <c r="I85" s="635"/>
      <c r="J85" s="635"/>
      <c r="K85" s="635"/>
      <c r="L85" s="635"/>
      <c r="M85" s="635"/>
      <c r="N85" s="635"/>
      <c r="O85" s="635"/>
      <c r="P85" s="636"/>
      <c r="Q85" s="637"/>
      <c r="R85" s="591"/>
      <c r="S85" s="591"/>
      <c r="T85" s="591"/>
      <c r="U85" s="591"/>
      <c r="V85" s="591"/>
      <c r="W85" s="591"/>
      <c r="X85" s="591"/>
      <c r="Y85" s="591"/>
      <c r="Z85" s="591"/>
      <c r="AA85" s="591"/>
      <c r="AB85" s="591"/>
      <c r="AC85" s="591"/>
      <c r="AD85" s="591"/>
      <c r="AE85" s="591"/>
      <c r="AF85" s="591"/>
      <c r="AG85" s="591"/>
      <c r="AH85" s="591"/>
      <c r="AI85" s="591"/>
      <c r="AJ85" s="591"/>
      <c r="AK85" s="591"/>
      <c r="AL85" s="591"/>
      <c r="AM85" s="591"/>
      <c r="AN85" s="591"/>
      <c r="AO85" s="591"/>
      <c r="AP85" s="591"/>
      <c r="AQ85" s="591"/>
      <c r="AR85" s="591"/>
      <c r="AS85" s="591"/>
      <c r="AT85" s="591"/>
      <c r="AU85" s="591"/>
      <c r="AV85" s="591"/>
      <c r="AW85" s="591"/>
      <c r="AX85" s="591"/>
      <c r="AY85" s="591"/>
      <c r="AZ85" s="593"/>
      <c r="BA85" s="593"/>
      <c r="BB85" s="593"/>
      <c r="BC85" s="593"/>
      <c r="BD85" s="594"/>
      <c r="BE85" s="572"/>
      <c r="BF85" s="572"/>
      <c r="BG85" s="572"/>
      <c r="BH85" s="572"/>
      <c r="BI85" s="572"/>
      <c r="BJ85" s="572"/>
      <c r="BK85" s="572"/>
      <c r="BL85" s="572"/>
      <c r="BM85" s="572"/>
      <c r="BN85" s="572"/>
      <c r="BO85" s="572"/>
      <c r="BP85" s="572"/>
      <c r="BQ85" s="524">
        <v>79</v>
      </c>
      <c r="BR85" s="616"/>
      <c r="BS85" s="617"/>
      <c r="BT85" s="618"/>
      <c r="BU85" s="618"/>
      <c r="BV85" s="618"/>
      <c r="BW85" s="618"/>
      <c r="BX85" s="618"/>
      <c r="BY85" s="618"/>
      <c r="BZ85" s="618"/>
      <c r="CA85" s="618"/>
      <c r="CB85" s="618"/>
      <c r="CC85" s="618"/>
      <c r="CD85" s="618"/>
      <c r="CE85" s="618"/>
      <c r="CF85" s="618"/>
      <c r="CG85" s="619"/>
      <c r="CH85" s="620"/>
      <c r="CI85" s="621"/>
      <c r="CJ85" s="621"/>
      <c r="CK85" s="621"/>
      <c r="CL85" s="622"/>
      <c r="CM85" s="620"/>
      <c r="CN85" s="621"/>
      <c r="CO85" s="621"/>
      <c r="CP85" s="621"/>
      <c r="CQ85" s="622"/>
      <c r="CR85" s="620"/>
      <c r="CS85" s="621"/>
      <c r="CT85" s="621"/>
      <c r="CU85" s="621"/>
      <c r="CV85" s="622"/>
      <c r="CW85" s="620"/>
      <c r="CX85" s="621"/>
      <c r="CY85" s="621"/>
      <c r="CZ85" s="621"/>
      <c r="DA85" s="622"/>
      <c r="DB85" s="620"/>
      <c r="DC85" s="621"/>
      <c r="DD85" s="621"/>
      <c r="DE85" s="621"/>
      <c r="DF85" s="622"/>
      <c r="DG85" s="620"/>
      <c r="DH85" s="621"/>
      <c r="DI85" s="621"/>
      <c r="DJ85" s="621"/>
      <c r="DK85" s="622"/>
      <c r="DL85" s="620"/>
      <c r="DM85" s="621"/>
      <c r="DN85" s="621"/>
      <c r="DO85" s="621"/>
      <c r="DP85" s="622"/>
      <c r="DQ85" s="620"/>
      <c r="DR85" s="621"/>
      <c r="DS85" s="621"/>
      <c r="DT85" s="621"/>
      <c r="DU85" s="622"/>
      <c r="DV85" s="617"/>
      <c r="DW85" s="618"/>
      <c r="DX85" s="618"/>
      <c r="DY85" s="618"/>
      <c r="DZ85" s="623"/>
      <c r="EA85" s="468"/>
    </row>
    <row r="86" spans="1:131" ht="26.25" customHeight="1" x14ac:dyDescent="0.15">
      <c r="A86" s="524">
        <v>19</v>
      </c>
      <c r="B86" s="634"/>
      <c r="C86" s="635"/>
      <c r="D86" s="635"/>
      <c r="E86" s="635"/>
      <c r="F86" s="635"/>
      <c r="G86" s="635"/>
      <c r="H86" s="635"/>
      <c r="I86" s="635"/>
      <c r="J86" s="635"/>
      <c r="K86" s="635"/>
      <c r="L86" s="635"/>
      <c r="M86" s="635"/>
      <c r="N86" s="635"/>
      <c r="O86" s="635"/>
      <c r="P86" s="636"/>
      <c r="Q86" s="637"/>
      <c r="R86" s="591"/>
      <c r="S86" s="591"/>
      <c r="T86" s="591"/>
      <c r="U86" s="591"/>
      <c r="V86" s="591"/>
      <c r="W86" s="591"/>
      <c r="X86" s="591"/>
      <c r="Y86" s="591"/>
      <c r="Z86" s="591"/>
      <c r="AA86" s="591"/>
      <c r="AB86" s="591"/>
      <c r="AC86" s="591"/>
      <c r="AD86" s="591"/>
      <c r="AE86" s="591"/>
      <c r="AF86" s="591"/>
      <c r="AG86" s="591"/>
      <c r="AH86" s="591"/>
      <c r="AI86" s="591"/>
      <c r="AJ86" s="591"/>
      <c r="AK86" s="591"/>
      <c r="AL86" s="591"/>
      <c r="AM86" s="591"/>
      <c r="AN86" s="591"/>
      <c r="AO86" s="591"/>
      <c r="AP86" s="591"/>
      <c r="AQ86" s="591"/>
      <c r="AR86" s="591"/>
      <c r="AS86" s="591"/>
      <c r="AT86" s="591"/>
      <c r="AU86" s="591"/>
      <c r="AV86" s="591"/>
      <c r="AW86" s="591"/>
      <c r="AX86" s="591"/>
      <c r="AY86" s="591"/>
      <c r="AZ86" s="593"/>
      <c r="BA86" s="593"/>
      <c r="BB86" s="593"/>
      <c r="BC86" s="593"/>
      <c r="BD86" s="594"/>
      <c r="BE86" s="572"/>
      <c r="BF86" s="572"/>
      <c r="BG86" s="572"/>
      <c r="BH86" s="572"/>
      <c r="BI86" s="572"/>
      <c r="BJ86" s="572"/>
      <c r="BK86" s="572"/>
      <c r="BL86" s="572"/>
      <c r="BM86" s="572"/>
      <c r="BN86" s="572"/>
      <c r="BO86" s="572"/>
      <c r="BP86" s="572"/>
      <c r="BQ86" s="524">
        <v>80</v>
      </c>
      <c r="BR86" s="616"/>
      <c r="BS86" s="617"/>
      <c r="BT86" s="618"/>
      <c r="BU86" s="618"/>
      <c r="BV86" s="618"/>
      <c r="BW86" s="618"/>
      <c r="BX86" s="618"/>
      <c r="BY86" s="618"/>
      <c r="BZ86" s="618"/>
      <c r="CA86" s="618"/>
      <c r="CB86" s="618"/>
      <c r="CC86" s="618"/>
      <c r="CD86" s="618"/>
      <c r="CE86" s="618"/>
      <c r="CF86" s="618"/>
      <c r="CG86" s="619"/>
      <c r="CH86" s="620"/>
      <c r="CI86" s="621"/>
      <c r="CJ86" s="621"/>
      <c r="CK86" s="621"/>
      <c r="CL86" s="622"/>
      <c r="CM86" s="620"/>
      <c r="CN86" s="621"/>
      <c r="CO86" s="621"/>
      <c r="CP86" s="621"/>
      <c r="CQ86" s="622"/>
      <c r="CR86" s="620"/>
      <c r="CS86" s="621"/>
      <c r="CT86" s="621"/>
      <c r="CU86" s="621"/>
      <c r="CV86" s="622"/>
      <c r="CW86" s="620"/>
      <c r="CX86" s="621"/>
      <c r="CY86" s="621"/>
      <c r="CZ86" s="621"/>
      <c r="DA86" s="622"/>
      <c r="DB86" s="620"/>
      <c r="DC86" s="621"/>
      <c r="DD86" s="621"/>
      <c r="DE86" s="621"/>
      <c r="DF86" s="622"/>
      <c r="DG86" s="620"/>
      <c r="DH86" s="621"/>
      <c r="DI86" s="621"/>
      <c r="DJ86" s="621"/>
      <c r="DK86" s="622"/>
      <c r="DL86" s="620"/>
      <c r="DM86" s="621"/>
      <c r="DN86" s="621"/>
      <c r="DO86" s="621"/>
      <c r="DP86" s="622"/>
      <c r="DQ86" s="620"/>
      <c r="DR86" s="621"/>
      <c r="DS86" s="621"/>
      <c r="DT86" s="621"/>
      <c r="DU86" s="622"/>
      <c r="DV86" s="617"/>
      <c r="DW86" s="618"/>
      <c r="DX86" s="618"/>
      <c r="DY86" s="618"/>
      <c r="DZ86" s="623"/>
      <c r="EA86" s="468"/>
    </row>
    <row r="87" spans="1:131" ht="26.25" customHeight="1" x14ac:dyDescent="0.15">
      <c r="A87" s="641">
        <v>20</v>
      </c>
      <c r="B87" s="642"/>
      <c r="C87" s="643"/>
      <c r="D87" s="643"/>
      <c r="E87" s="643"/>
      <c r="F87" s="643"/>
      <c r="G87" s="643"/>
      <c r="H87" s="643"/>
      <c r="I87" s="643"/>
      <c r="J87" s="643"/>
      <c r="K87" s="643"/>
      <c r="L87" s="643"/>
      <c r="M87" s="643"/>
      <c r="N87" s="643"/>
      <c r="O87" s="643"/>
      <c r="P87" s="644"/>
      <c r="Q87" s="645"/>
      <c r="R87" s="646"/>
      <c r="S87" s="646"/>
      <c r="T87" s="646"/>
      <c r="U87" s="646"/>
      <c r="V87" s="646"/>
      <c r="W87" s="646"/>
      <c r="X87" s="646"/>
      <c r="Y87" s="646"/>
      <c r="Z87" s="646"/>
      <c r="AA87" s="646"/>
      <c r="AB87" s="646"/>
      <c r="AC87" s="646"/>
      <c r="AD87" s="646"/>
      <c r="AE87" s="646"/>
      <c r="AF87" s="646"/>
      <c r="AG87" s="646"/>
      <c r="AH87" s="646"/>
      <c r="AI87" s="646"/>
      <c r="AJ87" s="646"/>
      <c r="AK87" s="646"/>
      <c r="AL87" s="646"/>
      <c r="AM87" s="646"/>
      <c r="AN87" s="646"/>
      <c r="AO87" s="646"/>
      <c r="AP87" s="646"/>
      <c r="AQ87" s="646"/>
      <c r="AR87" s="646"/>
      <c r="AS87" s="646"/>
      <c r="AT87" s="646"/>
      <c r="AU87" s="646"/>
      <c r="AV87" s="646"/>
      <c r="AW87" s="646"/>
      <c r="AX87" s="646"/>
      <c r="AY87" s="646"/>
      <c r="AZ87" s="647"/>
      <c r="BA87" s="647"/>
      <c r="BB87" s="647"/>
      <c r="BC87" s="647"/>
      <c r="BD87" s="648"/>
      <c r="BE87" s="572"/>
      <c r="BF87" s="572"/>
      <c r="BG87" s="572"/>
      <c r="BH87" s="572"/>
      <c r="BI87" s="572"/>
      <c r="BJ87" s="572"/>
      <c r="BK87" s="572"/>
      <c r="BL87" s="572"/>
      <c r="BM87" s="572"/>
      <c r="BN87" s="572"/>
      <c r="BO87" s="572"/>
      <c r="BP87" s="572"/>
      <c r="BQ87" s="524">
        <v>81</v>
      </c>
      <c r="BR87" s="616"/>
      <c r="BS87" s="617"/>
      <c r="BT87" s="618"/>
      <c r="BU87" s="618"/>
      <c r="BV87" s="618"/>
      <c r="BW87" s="618"/>
      <c r="BX87" s="618"/>
      <c r="BY87" s="618"/>
      <c r="BZ87" s="618"/>
      <c r="CA87" s="618"/>
      <c r="CB87" s="618"/>
      <c r="CC87" s="618"/>
      <c r="CD87" s="618"/>
      <c r="CE87" s="618"/>
      <c r="CF87" s="618"/>
      <c r="CG87" s="619"/>
      <c r="CH87" s="620"/>
      <c r="CI87" s="621"/>
      <c r="CJ87" s="621"/>
      <c r="CK87" s="621"/>
      <c r="CL87" s="622"/>
      <c r="CM87" s="620"/>
      <c r="CN87" s="621"/>
      <c r="CO87" s="621"/>
      <c r="CP87" s="621"/>
      <c r="CQ87" s="622"/>
      <c r="CR87" s="620"/>
      <c r="CS87" s="621"/>
      <c r="CT87" s="621"/>
      <c r="CU87" s="621"/>
      <c r="CV87" s="622"/>
      <c r="CW87" s="620"/>
      <c r="CX87" s="621"/>
      <c r="CY87" s="621"/>
      <c r="CZ87" s="621"/>
      <c r="DA87" s="622"/>
      <c r="DB87" s="620"/>
      <c r="DC87" s="621"/>
      <c r="DD87" s="621"/>
      <c r="DE87" s="621"/>
      <c r="DF87" s="622"/>
      <c r="DG87" s="620"/>
      <c r="DH87" s="621"/>
      <c r="DI87" s="621"/>
      <c r="DJ87" s="621"/>
      <c r="DK87" s="622"/>
      <c r="DL87" s="620"/>
      <c r="DM87" s="621"/>
      <c r="DN87" s="621"/>
      <c r="DO87" s="621"/>
      <c r="DP87" s="622"/>
      <c r="DQ87" s="620"/>
      <c r="DR87" s="621"/>
      <c r="DS87" s="621"/>
      <c r="DT87" s="621"/>
      <c r="DU87" s="622"/>
      <c r="DV87" s="617"/>
      <c r="DW87" s="618"/>
      <c r="DX87" s="618"/>
      <c r="DY87" s="618"/>
      <c r="DZ87" s="623"/>
      <c r="EA87" s="468"/>
    </row>
    <row r="88" spans="1:131" ht="26.25" customHeight="1" thickBot="1" x14ac:dyDescent="0.2">
      <c r="A88" s="555" t="s">
        <v>331</v>
      </c>
      <c r="B88" s="556" t="s">
        <v>418</v>
      </c>
      <c r="C88" s="557"/>
      <c r="D88" s="557"/>
      <c r="E88" s="557"/>
      <c r="F88" s="557"/>
      <c r="G88" s="557"/>
      <c r="H88" s="557"/>
      <c r="I88" s="557"/>
      <c r="J88" s="557"/>
      <c r="K88" s="557"/>
      <c r="L88" s="557"/>
      <c r="M88" s="557"/>
      <c r="N88" s="557"/>
      <c r="O88" s="557"/>
      <c r="P88" s="558"/>
      <c r="Q88" s="601"/>
      <c r="R88" s="602"/>
      <c r="S88" s="602"/>
      <c r="T88" s="602"/>
      <c r="U88" s="602"/>
      <c r="V88" s="602"/>
      <c r="W88" s="602"/>
      <c r="X88" s="602"/>
      <c r="Y88" s="602"/>
      <c r="Z88" s="602"/>
      <c r="AA88" s="602"/>
      <c r="AB88" s="602"/>
      <c r="AC88" s="602"/>
      <c r="AD88" s="602"/>
      <c r="AE88" s="602"/>
      <c r="AF88" s="605" t="s">
        <v>419</v>
      </c>
      <c r="AG88" s="605"/>
      <c r="AH88" s="605"/>
      <c r="AI88" s="605"/>
      <c r="AJ88" s="605"/>
      <c r="AK88" s="602" t="s">
        <v>420</v>
      </c>
      <c r="AL88" s="602"/>
      <c r="AM88" s="602"/>
      <c r="AN88" s="602"/>
      <c r="AO88" s="602"/>
      <c r="AP88" s="605" t="s">
        <v>400</v>
      </c>
      <c r="AQ88" s="605"/>
      <c r="AR88" s="605"/>
      <c r="AS88" s="605"/>
      <c r="AT88" s="605"/>
      <c r="AU88" s="605" t="s">
        <v>401</v>
      </c>
      <c r="AV88" s="605"/>
      <c r="AW88" s="605"/>
      <c r="AX88" s="605"/>
      <c r="AY88" s="605"/>
      <c r="AZ88" s="609"/>
      <c r="BA88" s="609"/>
      <c r="BB88" s="609"/>
      <c r="BC88" s="609"/>
      <c r="BD88" s="610"/>
      <c r="BE88" s="572"/>
      <c r="BF88" s="572"/>
      <c r="BG88" s="572"/>
      <c r="BH88" s="572"/>
      <c r="BI88" s="572"/>
      <c r="BJ88" s="572"/>
      <c r="BK88" s="572"/>
      <c r="BL88" s="572"/>
      <c r="BM88" s="572"/>
      <c r="BN88" s="572"/>
      <c r="BO88" s="572"/>
      <c r="BP88" s="572"/>
      <c r="BQ88" s="524">
        <v>82</v>
      </c>
      <c r="BR88" s="616"/>
      <c r="BS88" s="617"/>
      <c r="BT88" s="618"/>
      <c r="BU88" s="618"/>
      <c r="BV88" s="618"/>
      <c r="BW88" s="618"/>
      <c r="BX88" s="618"/>
      <c r="BY88" s="618"/>
      <c r="BZ88" s="618"/>
      <c r="CA88" s="618"/>
      <c r="CB88" s="618"/>
      <c r="CC88" s="618"/>
      <c r="CD88" s="618"/>
      <c r="CE88" s="618"/>
      <c r="CF88" s="618"/>
      <c r="CG88" s="619"/>
      <c r="CH88" s="620"/>
      <c r="CI88" s="621"/>
      <c r="CJ88" s="621"/>
      <c r="CK88" s="621"/>
      <c r="CL88" s="622"/>
      <c r="CM88" s="620"/>
      <c r="CN88" s="621"/>
      <c r="CO88" s="621"/>
      <c r="CP88" s="621"/>
      <c r="CQ88" s="622"/>
      <c r="CR88" s="620"/>
      <c r="CS88" s="621"/>
      <c r="CT88" s="621"/>
      <c r="CU88" s="621"/>
      <c r="CV88" s="622"/>
      <c r="CW88" s="620"/>
      <c r="CX88" s="621"/>
      <c r="CY88" s="621"/>
      <c r="CZ88" s="621"/>
      <c r="DA88" s="622"/>
      <c r="DB88" s="620"/>
      <c r="DC88" s="621"/>
      <c r="DD88" s="621"/>
      <c r="DE88" s="621"/>
      <c r="DF88" s="622"/>
      <c r="DG88" s="620"/>
      <c r="DH88" s="621"/>
      <c r="DI88" s="621"/>
      <c r="DJ88" s="621"/>
      <c r="DK88" s="622"/>
      <c r="DL88" s="620"/>
      <c r="DM88" s="621"/>
      <c r="DN88" s="621"/>
      <c r="DO88" s="621"/>
      <c r="DP88" s="622"/>
      <c r="DQ88" s="620"/>
      <c r="DR88" s="621"/>
      <c r="DS88" s="621"/>
      <c r="DT88" s="621"/>
      <c r="DU88" s="622"/>
      <c r="DV88" s="617"/>
      <c r="DW88" s="618"/>
      <c r="DX88" s="618"/>
      <c r="DY88" s="618"/>
      <c r="DZ88" s="623"/>
      <c r="EA88" s="468"/>
    </row>
    <row r="89" spans="1:131" ht="26.25" hidden="1" customHeight="1" x14ac:dyDescent="0.15">
      <c r="A89" s="649"/>
      <c r="B89" s="650"/>
      <c r="C89" s="650"/>
      <c r="D89" s="650"/>
      <c r="E89" s="650"/>
      <c r="F89" s="650"/>
      <c r="G89" s="650"/>
      <c r="H89" s="650"/>
      <c r="I89" s="650"/>
      <c r="J89" s="650"/>
      <c r="K89" s="650"/>
      <c r="L89" s="650"/>
      <c r="M89" s="650"/>
      <c r="N89" s="650"/>
      <c r="O89" s="650"/>
      <c r="P89" s="650"/>
      <c r="Q89" s="651"/>
      <c r="R89" s="651"/>
      <c r="S89" s="651"/>
      <c r="T89" s="651"/>
      <c r="U89" s="651"/>
      <c r="V89" s="651"/>
      <c r="W89" s="651"/>
      <c r="X89" s="651"/>
      <c r="Y89" s="651"/>
      <c r="Z89" s="651"/>
      <c r="AA89" s="651"/>
      <c r="AB89" s="651"/>
      <c r="AC89" s="651"/>
      <c r="AD89" s="651"/>
      <c r="AE89" s="651"/>
      <c r="AF89" s="651"/>
      <c r="AG89" s="651"/>
      <c r="AH89" s="651"/>
      <c r="AI89" s="651"/>
      <c r="AJ89" s="651"/>
      <c r="AK89" s="651"/>
      <c r="AL89" s="651"/>
      <c r="AM89" s="651"/>
      <c r="AN89" s="651"/>
      <c r="AO89" s="651"/>
      <c r="AP89" s="651"/>
      <c r="AQ89" s="651"/>
      <c r="AR89" s="651"/>
      <c r="AS89" s="651"/>
      <c r="AT89" s="651"/>
      <c r="AU89" s="651"/>
      <c r="AV89" s="651"/>
      <c r="AW89" s="651"/>
      <c r="AX89" s="651"/>
      <c r="AY89" s="651"/>
      <c r="AZ89" s="652"/>
      <c r="BA89" s="652"/>
      <c r="BB89" s="652"/>
      <c r="BC89" s="652"/>
      <c r="BD89" s="652"/>
      <c r="BE89" s="572"/>
      <c r="BF89" s="572"/>
      <c r="BG89" s="572"/>
      <c r="BH89" s="572"/>
      <c r="BI89" s="572"/>
      <c r="BJ89" s="572"/>
      <c r="BK89" s="572"/>
      <c r="BL89" s="572"/>
      <c r="BM89" s="572"/>
      <c r="BN89" s="572"/>
      <c r="BO89" s="572"/>
      <c r="BP89" s="572"/>
      <c r="BQ89" s="524">
        <v>83</v>
      </c>
      <c r="BR89" s="616"/>
      <c r="BS89" s="617"/>
      <c r="BT89" s="618"/>
      <c r="BU89" s="618"/>
      <c r="BV89" s="618"/>
      <c r="BW89" s="618"/>
      <c r="BX89" s="618"/>
      <c r="BY89" s="618"/>
      <c r="BZ89" s="618"/>
      <c r="CA89" s="618"/>
      <c r="CB89" s="618"/>
      <c r="CC89" s="618"/>
      <c r="CD89" s="618"/>
      <c r="CE89" s="618"/>
      <c r="CF89" s="618"/>
      <c r="CG89" s="619"/>
      <c r="CH89" s="620"/>
      <c r="CI89" s="621"/>
      <c r="CJ89" s="621"/>
      <c r="CK89" s="621"/>
      <c r="CL89" s="622"/>
      <c r="CM89" s="620"/>
      <c r="CN89" s="621"/>
      <c r="CO89" s="621"/>
      <c r="CP89" s="621"/>
      <c r="CQ89" s="622"/>
      <c r="CR89" s="620"/>
      <c r="CS89" s="621"/>
      <c r="CT89" s="621"/>
      <c r="CU89" s="621"/>
      <c r="CV89" s="622"/>
      <c r="CW89" s="620"/>
      <c r="CX89" s="621"/>
      <c r="CY89" s="621"/>
      <c r="CZ89" s="621"/>
      <c r="DA89" s="622"/>
      <c r="DB89" s="620"/>
      <c r="DC89" s="621"/>
      <c r="DD89" s="621"/>
      <c r="DE89" s="621"/>
      <c r="DF89" s="622"/>
      <c r="DG89" s="620"/>
      <c r="DH89" s="621"/>
      <c r="DI89" s="621"/>
      <c r="DJ89" s="621"/>
      <c r="DK89" s="622"/>
      <c r="DL89" s="620"/>
      <c r="DM89" s="621"/>
      <c r="DN89" s="621"/>
      <c r="DO89" s="621"/>
      <c r="DP89" s="622"/>
      <c r="DQ89" s="620"/>
      <c r="DR89" s="621"/>
      <c r="DS89" s="621"/>
      <c r="DT89" s="621"/>
      <c r="DU89" s="622"/>
      <c r="DV89" s="617"/>
      <c r="DW89" s="618"/>
      <c r="DX89" s="618"/>
      <c r="DY89" s="618"/>
      <c r="DZ89" s="623"/>
      <c r="EA89" s="468"/>
    </row>
    <row r="90" spans="1:131" ht="26.25" hidden="1" customHeight="1" x14ac:dyDescent="0.15">
      <c r="A90" s="649"/>
      <c r="B90" s="650"/>
      <c r="C90" s="650"/>
      <c r="D90" s="650"/>
      <c r="E90" s="650"/>
      <c r="F90" s="650"/>
      <c r="G90" s="650"/>
      <c r="H90" s="650"/>
      <c r="I90" s="650"/>
      <c r="J90" s="650"/>
      <c r="K90" s="650"/>
      <c r="L90" s="650"/>
      <c r="M90" s="650"/>
      <c r="N90" s="650"/>
      <c r="O90" s="650"/>
      <c r="P90" s="650"/>
      <c r="Q90" s="651"/>
      <c r="R90" s="651"/>
      <c r="S90" s="651"/>
      <c r="T90" s="651"/>
      <c r="U90" s="651"/>
      <c r="V90" s="651"/>
      <c r="W90" s="651"/>
      <c r="X90" s="651"/>
      <c r="Y90" s="651"/>
      <c r="Z90" s="651"/>
      <c r="AA90" s="651"/>
      <c r="AB90" s="651"/>
      <c r="AC90" s="651"/>
      <c r="AD90" s="651"/>
      <c r="AE90" s="651"/>
      <c r="AF90" s="651"/>
      <c r="AG90" s="651"/>
      <c r="AH90" s="651"/>
      <c r="AI90" s="651"/>
      <c r="AJ90" s="651"/>
      <c r="AK90" s="651"/>
      <c r="AL90" s="651"/>
      <c r="AM90" s="651"/>
      <c r="AN90" s="651"/>
      <c r="AO90" s="651"/>
      <c r="AP90" s="651"/>
      <c r="AQ90" s="651"/>
      <c r="AR90" s="651"/>
      <c r="AS90" s="651"/>
      <c r="AT90" s="651"/>
      <c r="AU90" s="651"/>
      <c r="AV90" s="651"/>
      <c r="AW90" s="651"/>
      <c r="AX90" s="651"/>
      <c r="AY90" s="651"/>
      <c r="AZ90" s="652"/>
      <c r="BA90" s="652"/>
      <c r="BB90" s="652"/>
      <c r="BC90" s="652"/>
      <c r="BD90" s="652"/>
      <c r="BE90" s="572"/>
      <c r="BF90" s="572"/>
      <c r="BG90" s="572"/>
      <c r="BH90" s="572"/>
      <c r="BI90" s="572"/>
      <c r="BJ90" s="572"/>
      <c r="BK90" s="572"/>
      <c r="BL90" s="572"/>
      <c r="BM90" s="572"/>
      <c r="BN90" s="572"/>
      <c r="BO90" s="572"/>
      <c r="BP90" s="572"/>
      <c r="BQ90" s="524">
        <v>84</v>
      </c>
      <c r="BR90" s="616"/>
      <c r="BS90" s="617"/>
      <c r="BT90" s="618"/>
      <c r="BU90" s="618"/>
      <c r="BV90" s="618"/>
      <c r="BW90" s="618"/>
      <c r="BX90" s="618"/>
      <c r="BY90" s="618"/>
      <c r="BZ90" s="618"/>
      <c r="CA90" s="618"/>
      <c r="CB90" s="618"/>
      <c r="CC90" s="618"/>
      <c r="CD90" s="618"/>
      <c r="CE90" s="618"/>
      <c r="CF90" s="618"/>
      <c r="CG90" s="619"/>
      <c r="CH90" s="620"/>
      <c r="CI90" s="621"/>
      <c r="CJ90" s="621"/>
      <c r="CK90" s="621"/>
      <c r="CL90" s="622"/>
      <c r="CM90" s="620"/>
      <c r="CN90" s="621"/>
      <c r="CO90" s="621"/>
      <c r="CP90" s="621"/>
      <c r="CQ90" s="622"/>
      <c r="CR90" s="620"/>
      <c r="CS90" s="621"/>
      <c r="CT90" s="621"/>
      <c r="CU90" s="621"/>
      <c r="CV90" s="622"/>
      <c r="CW90" s="620"/>
      <c r="CX90" s="621"/>
      <c r="CY90" s="621"/>
      <c r="CZ90" s="621"/>
      <c r="DA90" s="622"/>
      <c r="DB90" s="620"/>
      <c r="DC90" s="621"/>
      <c r="DD90" s="621"/>
      <c r="DE90" s="621"/>
      <c r="DF90" s="622"/>
      <c r="DG90" s="620"/>
      <c r="DH90" s="621"/>
      <c r="DI90" s="621"/>
      <c r="DJ90" s="621"/>
      <c r="DK90" s="622"/>
      <c r="DL90" s="620"/>
      <c r="DM90" s="621"/>
      <c r="DN90" s="621"/>
      <c r="DO90" s="621"/>
      <c r="DP90" s="622"/>
      <c r="DQ90" s="620"/>
      <c r="DR90" s="621"/>
      <c r="DS90" s="621"/>
      <c r="DT90" s="621"/>
      <c r="DU90" s="622"/>
      <c r="DV90" s="617"/>
      <c r="DW90" s="618"/>
      <c r="DX90" s="618"/>
      <c r="DY90" s="618"/>
      <c r="DZ90" s="623"/>
      <c r="EA90" s="468"/>
    </row>
    <row r="91" spans="1:131" ht="26.25" hidden="1" customHeight="1" x14ac:dyDescent="0.15">
      <c r="A91" s="649"/>
      <c r="B91" s="650"/>
      <c r="C91" s="650"/>
      <c r="D91" s="650"/>
      <c r="E91" s="650"/>
      <c r="F91" s="650"/>
      <c r="G91" s="650"/>
      <c r="H91" s="650"/>
      <c r="I91" s="650"/>
      <c r="J91" s="650"/>
      <c r="K91" s="650"/>
      <c r="L91" s="650"/>
      <c r="M91" s="650"/>
      <c r="N91" s="650"/>
      <c r="O91" s="650"/>
      <c r="P91" s="650"/>
      <c r="Q91" s="651"/>
      <c r="R91" s="651"/>
      <c r="S91" s="651"/>
      <c r="T91" s="651"/>
      <c r="U91" s="651"/>
      <c r="V91" s="651"/>
      <c r="W91" s="651"/>
      <c r="X91" s="651"/>
      <c r="Y91" s="651"/>
      <c r="Z91" s="651"/>
      <c r="AA91" s="651"/>
      <c r="AB91" s="651"/>
      <c r="AC91" s="651"/>
      <c r="AD91" s="651"/>
      <c r="AE91" s="651"/>
      <c r="AF91" s="651"/>
      <c r="AG91" s="651"/>
      <c r="AH91" s="651"/>
      <c r="AI91" s="651"/>
      <c r="AJ91" s="651"/>
      <c r="AK91" s="651"/>
      <c r="AL91" s="651"/>
      <c r="AM91" s="651"/>
      <c r="AN91" s="651"/>
      <c r="AO91" s="651"/>
      <c r="AP91" s="651"/>
      <c r="AQ91" s="651"/>
      <c r="AR91" s="651"/>
      <c r="AS91" s="651"/>
      <c r="AT91" s="651"/>
      <c r="AU91" s="651"/>
      <c r="AV91" s="651"/>
      <c r="AW91" s="651"/>
      <c r="AX91" s="651"/>
      <c r="AY91" s="651"/>
      <c r="AZ91" s="652"/>
      <c r="BA91" s="652"/>
      <c r="BB91" s="652"/>
      <c r="BC91" s="652"/>
      <c r="BD91" s="652"/>
      <c r="BE91" s="572"/>
      <c r="BF91" s="572"/>
      <c r="BG91" s="572"/>
      <c r="BH91" s="572"/>
      <c r="BI91" s="572"/>
      <c r="BJ91" s="572"/>
      <c r="BK91" s="572"/>
      <c r="BL91" s="572"/>
      <c r="BM91" s="572"/>
      <c r="BN91" s="572"/>
      <c r="BO91" s="572"/>
      <c r="BP91" s="572"/>
      <c r="BQ91" s="524">
        <v>85</v>
      </c>
      <c r="BR91" s="616"/>
      <c r="BS91" s="617"/>
      <c r="BT91" s="618"/>
      <c r="BU91" s="618"/>
      <c r="BV91" s="618"/>
      <c r="BW91" s="618"/>
      <c r="BX91" s="618"/>
      <c r="BY91" s="618"/>
      <c r="BZ91" s="618"/>
      <c r="CA91" s="618"/>
      <c r="CB91" s="618"/>
      <c r="CC91" s="618"/>
      <c r="CD91" s="618"/>
      <c r="CE91" s="618"/>
      <c r="CF91" s="618"/>
      <c r="CG91" s="619"/>
      <c r="CH91" s="620"/>
      <c r="CI91" s="621"/>
      <c r="CJ91" s="621"/>
      <c r="CK91" s="621"/>
      <c r="CL91" s="622"/>
      <c r="CM91" s="620"/>
      <c r="CN91" s="621"/>
      <c r="CO91" s="621"/>
      <c r="CP91" s="621"/>
      <c r="CQ91" s="622"/>
      <c r="CR91" s="620"/>
      <c r="CS91" s="621"/>
      <c r="CT91" s="621"/>
      <c r="CU91" s="621"/>
      <c r="CV91" s="622"/>
      <c r="CW91" s="620"/>
      <c r="CX91" s="621"/>
      <c r="CY91" s="621"/>
      <c r="CZ91" s="621"/>
      <c r="DA91" s="622"/>
      <c r="DB91" s="620"/>
      <c r="DC91" s="621"/>
      <c r="DD91" s="621"/>
      <c r="DE91" s="621"/>
      <c r="DF91" s="622"/>
      <c r="DG91" s="620"/>
      <c r="DH91" s="621"/>
      <c r="DI91" s="621"/>
      <c r="DJ91" s="621"/>
      <c r="DK91" s="622"/>
      <c r="DL91" s="620"/>
      <c r="DM91" s="621"/>
      <c r="DN91" s="621"/>
      <c r="DO91" s="621"/>
      <c r="DP91" s="622"/>
      <c r="DQ91" s="620"/>
      <c r="DR91" s="621"/>
      <c r="DS91" s="621"/>
      <c r="DT91" s="621"/>
      <c r="DU91" s="622"/>
      <c r="DV91" s="617"/>
      <c r="DW91" s="618"/>
      <c r="DX91" s="618"/>
      <c r="DY91" s="618"/>
      <c r="DZ91" s="623"/>
      <c r="EA91" s="468"/>
    </row>
    <row r="92" spans="1:131" ht="26.25" hidden="1" customHeight="1" x14ac:dyDescent="0.15">
      <c r="A92" s="649"/>
      <c r="B92" s="650"/>
      <c r="C92" s="650"/>
      <c r="D92" s="650"/>
      <c r="E92" s="650"/>
      <c r="F92" s="650"/>
      <c r="G92" s="650"/>
      <c r="H92" s="650"/>
      <c r="I92" s="650"/>
      <c r="J92" s="650"/>
      <c r="K92" s="650"/>
      <c r="L92" s="650"/>
      <c r="M92" s="650"/>
      <c r="N92" s="650"/>
      <c r="O92" s="650"/>
      <c r="P92" s="650"/>
      <c r="Q92" s="651"/>
      <c r="R92" s="651"/>
      <c r="S92" s="651"/>
      <c r="T92" s="651"/>
      <c r="U92" s="651"/>
      <c r="V92" s="651"/>
      <c r="W92" s="651"/>
      <c r="X92" s="651"/>
      <c r="Y92" s="651"/>
      <c r="Z92" s="651"/>
      <c r="AA92" s="651"/>
      <c r="AB92" s="651"/>
      <c r="AC92" s="651"/>
      <c r="AD92" s="651"/>
      <c r="AE92" s="651"/>
      <c r="AF92" s="651"/>
      <c r="AG92" s="651"/>
      <c r="AH92" s="651"/>
      <c r="AI92" s="651"/>
      <c r="AJ92" s="651"/>
      <c r="AK92" s="651"/>
      <c r="AL92" s="651"/>
      <c r="AM92" s="651"/>
      <c r="AN92" s="651"/>
      <c r="AO92" s="651"/>
      <c r="AP92" s="651"/>
      <c r="AQ92" s="651"/>
      <c r="AR92" s="651"/>
      <c r="AS92" s="651"/>
      <c r="AT92" s="651"/>
      <c r="AU92" s="651"/>
      <c r="AV92" s="651"/>
      <c r="AW92" s="651"/>
      <c r="AX92" s="651"/>
      <c r="AY92" s="651"/>
      <c r="AZ92" s="652"/>
      <c r="BA92" s="652"/>
      <c r="BB92" s="652"/>
      <c r="BC92" s="652"/>
      <c r="BD92" s="652"/>
      <c r="BE92" s="572"/>
      <c r="BF92" s="572"/>
      <c r="BG92" s="572"/>
      <c r="BH92" s="572"/>
      <c r="BI92" s="572"/>
      <c r="BJ92" s="572"/>
      <c r="BK92" s="572"/>
      <c r="BL92" s="572"/>
      <c r="BM92" s="572"/>
      <c r="BN92" s="572"/>
      <c r="BO92" s="572"/>
      <c r="BP92" s="572"/>
      <c r="BQ92" s="524">
        <v>86</v>
      </c>
      <c r="BR92" s="616"/>
      <c r="BS92" s="617"/>
      <c r="BT92" s="618"/>
      <c r="BU92" s="618"/>
      <c r="BV92" s="618"/>
      <c r="BW92" s="618"/>
      <c r="BX92" s="618"/>
      <c r="BY92" s="618"/>
      <c r="BZ92" s="618"/>
      <c r="CA92" s="618"/>
      <c r="CB92" s="618"/>
      <c r="CC92" s="618"/>
      <c r="CD92" s="618"/>
      <c r="CE92" s="618"/>
      <c r="CF92" s="618"/>
      <c r="CG92" s="619"/>
      <c r="CH92" s="620"/>
      <c r="CI92" s="621"/>
      <c r="CJ92" s="621"/>
      <c r="CK92" s="621"/>
      <c r="CL92" s="622"/>
      <c r="CM92" s="620"/>
      <c r="CN92" s="621"/>
      <c r="CO92" s="621"/>
      <c r="CP92" s="621"/>
      <c r="CQ92" s="622"/>
      <c r="CR92" s="620"/>
      <c r="CS92" s="621"/>
      <c r="CT92" s="621"/>
      <c r="CU92" s="621"/>
      <c r="CV92" s="622"/>
      <c r="CW92" s="620"/>
      <c r="CX92" s="621"/>
      <c r="CY92" s="621"/>
      <c r="CZ92" s="621"/>
      <c r="DA92" s="622"/>
      <c r="DB92" s="620"/>
      <c r="DC92" s="621"/>
      <c r="DD92" s="621"/>
      <c r="DE92" s="621"/>
      <c r="DF92" s="622"/>
      <c r="DG92" s="620"/>
      <c r="DH92" s="621"/>
      <c r="DI92" s="621"/>
      <c r="DJ92" s="621"/>
      <c r="DK92" s="622"/>
      <c r="DL92" s="620"/>
      <c r="DM92" s="621"/>
      <c r="DN92" s="621"/>
      <c r="DO92" s="621"/>
      <c r="DP92" s="622"/>
      <c r="DQ92" s="620"/>
      <c r="DR92" s="621"/>
      <c r="DS92" s="621"/>
      <c r="DT92" s="621"/>
      <c r="DU92" s="622"/>
      <c r="DV92" s="617"/>
      <c r="DW92" s="618"/>
      <c r="DX92" s="618"/>
      <c r="DY92" s="618"/>
      <c r="DZ92" s="623"/>
      <c r="EA92" s="468"/>
    </row>
    <row r="93" spans="1:131" ht="26.25" hidden="1" customHeight="1" x14ac:dyDescent="0.15">
      <c r="A93" s="649"/>
      <c r="B93" s="650"/>
      <c r="C93" s="650"/>
      <c r="D93" s="650"/>
      <c r="E93" s="650"/>
      <c r="F93" s="650"/>
      <c r="G93" s="650"/>
      <c r="H93" s="650"/>
      <c r="I93" s="650"/>
      <c r="J93" s="650"/>
      <c r="K93" s="650"/>
      <c r="L93" s="650"/>
      <c r="M93" s="650"/>
      <c r="N93" s="650"/>
      <c r="O93" s="650"/>
      <c r="P93" s="650"/>
      <c r="Q93" s="651"/>
      <c r="R93" s="651"/>
      <c r="S93" s="651"/>
      <c r="T93" s="651"/>
      <c r="U93" s="651"/>
      <c r="V93" s="651"/>
      <c r="W93" s="651"/>
      <c r="X93" s="651"/>
      <c r="Y93" s="651"/>
      <c r="Z93" s="651"/>
      <c r="AA93" s="651"/>
      <c r="AB93" s="651"/>
      <c r="AC93" s="651"/>
      <c r="AD93" s="651"/>
      <c r="AE93" s="651"/>
      <c r="AF93" s="651"/>
      <c r="AG93" s="651"/>
      <c r="AH93" s="651"/>
      <c r="AI93" s="651"/>
      <c r="AJ93" s="651"/>
      <c r="AK93" s="651"/>
      <c r="AL93" s="651"/>
      <c r="AM93" s="651"/>
      <c r="AN93" s="651"/>
      <c r="AO93" s="651"/>
      <c r="AP93" s="651"/>
      <c r="AQ93" s="651"/>
      <c r="AR93" s="651"/>
      <c r="AS93" s="651"/>
      <c r="AT93" s="651"/>
      <c r="AU93" s="651"/>
      <c r="AV93" s="651"/>
      <c r="AW93" s="651"/>
      <c r="AX93" s="651"/>
      <c r="AY93" s="651"/>
      <c r="AZ93" s="652"/>
      <c r="BA93" s="652"/>
      <c r="BB93" s="652"/>
      <c r="BC93" s="652"/>
      <c r="BD93" s="652"/>
      <c r="BE93" s="572"/>
      <c r="BF93" s="572"/>
      <c r="BG93" s="572"/>
      <c r="BH93" s="572"/>
      <c r="BI93" s="572"/>
      <c r="BJ93" s="572"/>
      <c r="BK93" s="572"/>
      <c r="BL93" s="572"/>
      <c r="BM93" s="572"/>
      <c r="BN93" s="572"/>
      <c r="BO93" s="572"/>
      <c r="BP93" s="572"/>
      <c r="BQ93" s="524">
        <v>87</v>
      </c>
      <c r="BR93" s="616"/>
      <c r="BS93" s="617"/>
      <c r="BT93" s="618"/>
      <c r="BU93" s="618"/>
      <c r="BV93" s="618"/>
      <c r="BW93" s="618"/>
      <c r="BX93" s="618"/>
      <c r="BY93" s="618"/>
      <c r="BZ93" s="618"/>
      <c r="CA93" s="618"/>
      <c r="CB93" s="618"/>
      <c r="CC93" s="618"/>
      <c r="CD93" s="618"/>
      <c r="CE93" s="618"/>
      <c r="CF93" s="618"/>
      <c r="CG93" s="619"/>
      <c r="CH93" s="620"/>
      <c r="CI93" s="621"/>
      <c r="CJ93" s="621"/>
      <c r="CK93" s="621"/>
      <c r="CL93" s="622"/>
      <c r="CM93" s="620"/>
      <c r="CN93" s="621"/>
      <c r="CO93" s="621"/>
      <c r="CP93" s="621"/>
      <c r="CQ93" s="622"/>
      <c r="CR93" s="620"/>
      <c r="CS93" s="621"/>
      <c r="CT93" s="621"/>
      <c r="CU93" s="621"/>
      <c r="CV93" s="622"/>
      <c r="CW93" s="620"/>
      <c r="CX93" s="621"/>
      <c r="CY93" s="621"/>
      <c r="CZ93" s="621"/>
      <c r="DA93" s="622"/>
      <c r="DB93" s="620"/>
      <c r="DC93" s="621"/>
      <c r="DD93" s="621"/>
      <c r="DE93" s="621"/>
      <c r="DF93" s="622"/>
      <c r="DG93" s="620"/>
      <c r="DH93" s="621"/>
      <c r="DI93" s="621"/>
      <c r="DJ93" s="621"/>
      <c r="DK93" s="622"/>
      <c r="DL93" s="620"/>
      <c r="DM93" s="621"/>
      <c r="DN93" s="621"/>
      <c r="DO93" s="621"/>
      <c r="DP93" s="622"/>
      <c r="DQ93" s="620"/>
      <c r="DR93" s="621"/>
      <c r="DS93" s="621"/>
      <c r="DT93" s="621"/>
      <c r="DU93" s="622"/>
      <c r="DV93" s="617"/>
      <c r="DW93" s="618"/>
      <c r="DX93" s="618"/>
      <c r="DY93" s="618"/>
      <c r="DZ93" s="623"/>
      <c r="EA93" s="468"/>
    </row>
    <row r="94" spans="1:131" ht="26.25" hidden="1" customHeight="1" x14ac:dyDescent="0.15">
      <c r="A94" s="649"/>
      <c r="B94" s="650"/>
      <c r="C94" s="650"/>
      <c r="D94" s="650"/>
      <c r="E94" s="650"/>
      <c r="F94" s="650"/>
      <c r="G94" s="650"/>
      <c r="H94" s="650"/>
      <c r="I94" s="650"/>
      <c r="J94" s="650"/>
      <c r="K94" s="650"/>
      <c r="L94" s="650"/>
      <c r="M94" s="650"/>
      <c r="N94" s="650"/>
      <c r="O94" s="650"/>
      <c r="P94" s="650"/>
      <c r="Q94" s="651"/>
      <c r="R94" s="651"/>
      <c r="S94" s="651"/>
      <c r="T94" s="651"/>
      <c r="U94" s="651"/>
      <c r="V94" s="651"/>
      <c r="W94" s="651"/>
      <c r="X94" s="651"/>
      <c r="Y94" s="651"/>
      <c r="Z94" s="651"/>
      <c r="AA94" s="651"/>
      <c r="AB94" s="651"/>
      <c r="AC94" s="651"/>
      <c r="AD94" s="651"/>
      <c r="AE94" s="651"/>
      <c r="AF94" s="651"/>
      <c r="AG94" s="651"/>
      <c r="AH94" s="651"/>
      <c r="AI94" s="651"/>
      <c r="AJ94" s="651"/>
      <c r="AK94" s="651"/>
      <c r="AL94" s="651"/>
      <c r="AM94" s="651"/>
      <c r="AN94" s="651"/>
      <c r="AO94" s="651"/>
      <c r="AP94" s="651"/>
      <c r="AQ94" s="651"/>
      <c r="AR94" s="651"/>
      <c r="AS94" s="651"/>
      <c r="AT94" s="651"/>
      <c r="AU94" s="651"/>
      <c r="AV94" s="651"/>
      <c r="AW94" s="651"/>
      <c r="AX94" s="651"/>
      <c r="AY94" s="651"/>
      <c r="AZ94" s="652"/>
      <c r="BA94" s="652"/>
      <c r="BB94" s="652"/>
      <c r="BC94" s="652"/>
      <c r="BD94" s="652"/>
      <c r="BE94" s="572"/>
      <c r="BF94" s="572"/>
      <c r="BG94" s="572"/>
      <c r="BH94" s="572"/>
      <c r="BI94" s="572"/>
      <c r="BJ94" s="572"/>
      <c r="BK94" s="572"/>
      <c r="BL94" s="572"/>
      <c r="BM94" s="572"/>
      <c r="BN94" s="572"/>
      <c r="BO94" s="572"/>
      <c r="BP94" s="572"/>
      <c r="BQ94" s="524">
        <v>88</v>
      </c>
      <c r="BR94" s="616"/>
      <c r="BS94" s="617"/>
      <c r="BT94" s="618"/>
      <c r="BU94" s="618"/>
      <c r="BV94" s="618"/>
      <c r="BW94" s="618"/>
      <c r="BX94" s="618"/>
      <c r="BY94" s="618"/>
      <c r="BZ94" s="618"/>
      <c r="CA94" s="618"/>
      <c r="CB94" s="618"/>
      <c r="CC94" s="618"/>
      <c r="CD94" s="618"/>
      <c r="CE94" s="618"/>
      <c r="CF94" s="618"/>
      <c r="CG94" s="619"/>
      <c r="CH94" s="620"/>
      <c r="CI94" s="621"/>
      <c r="CJ94" s="621"/>
      <c r="CK94" s="621"/>
      <c r="CL94" s="622"/>
      <c r="CM94" s="620"/>
      <c r="CN94" s="621"/>
      <c r="CO94" s="621"/>
      <c r="CP94" s="621"/>
      <c r="CQ94" s="622"/>
      <c r="CR94" s="620"/>
      <c r="CS94" s="621"/>
      <c r="CT94" s="621"/>
      <c r="CU94" s="621"/>
      <c r="CV94" s="622"/>
      <c r="CW94" s="620"/>
      <c r="CX94" s="621"/>
      <c r="CY94" s="621"/>
      <c r="CZ94" s="621"/>
      <c r="DA94" s="622"/>
      <c r="DB94" s="620"/>
      <c r="DC94" s="621"/>
      <c r="DD94" s="621"/>
      <c r="DE94" s="621"/>
      <c r="DF94" s="622"/>
      <c r="DG94" s="620"/>
      <c r="DH94" s="621"/>
      <c r="DI94" s="621"/>
      <c r="DJ94" s="621"/>
      <c r="DK94" s="622"/>
      <c r="DL94" s="620"/>
      <c r="DM94" s="621"/>
      <c r="DN94" s="621"/>
      <c r="DO94" s="621"/>
      <c r="DP94" s="622"/>
      <c r="DQ94" s="620"/>
      <c r="DR94" s="621"/>
      <c r="DS94" s="621"/>
      <c r="DT94" s="621"/>
      <c r="DU94" s="622"/>
      <c r="DV94" s="617"/>
      <c r="DW94" s="618"/>
      <c r="DX94" s="618"/>
      <c r="DY94" s="618"/>
      <c r="DZ94" s="623"/>
      <c r="EA94" s="468"/>
    </row>
    <row r="95" spans="1:131" ht="26.25" hidden="1" customHeight="1" x14ac:dyDescent="0.15">
      <c r="A95" s="649"/>
      <c r="B95" s="650"/>
      <c r="C95" s="650"/>
      <c r="D95" s="650"/>
      <c r="E95" s="650"/>
      <c r="F95" s="650"/>
      <c r="G95" s="650"/>
      <c r="H95" s="650"/>
      <c r="I95" s="650"/>
      <c r="J95" s="650"/>
      <c r="K95" s="650"/>
      <c r="L95" s="650"/>
      <c r="M95" s="650"/>
      <c r="N95" s="650"/>
      <c r="O95" s="650"/>
      <c r="P95" s="650"/>
      <c r="Q95" s="651"/>
      <c r="R95" s="651"/>
      <c r="S95" s="651"/>
      <c r="T95" s="651"/>
      <c r="U95" s="651"/>
      <c r="V95" s="651"/>
      <c r="W95" s="651"/>
      <c r="X95" s="651"/>
      <c r="Y95" s="651"/>
      <c r="Z95" s="651"/>
      <c r="AA95" s="651"/>
      <c r="AB95" s="651"/>
      <c r="AC95" s="651"/>
      <c r="AD95" s="651"/>
      <c r="AE95" s="651"/>
      <c r="AF95" s="651"/>
      <c r="AG95" s="651"/>
      <c r="AH95" s="651"/>
      <c r="AI95" s="651"/>
      <c r="AJ95" s="651"/>
      <c r="AK95" s="651"/>
      <c r="AL95" s="651"/>
      <c r="AM95" s="651"/>
      <c r="AN95" s="651"/>
      <c r="AO95" s="651"/>
      <c r="AP95" s="651"/>
      <c r="AQ95" s="651"/>
      <c r="AR95" s="651"/>
      <c r="AS95" s="651"/>
      <c r="AT95" s="651"/>
      <c r="AU95" s="651"/>
      <c r="AV95" s="651"/>
      <c r="AW95" s="651"/>
      <c r="AX95" s="651"/>
      <c r="AY95" s="651"/>
      <c r="AZ95" s="652"/>
      <c r="BA95" s="652"/>
      <c r="BB95" s="652"/>
      <c r="BC95" s="652"/>
      <c r="BD95" s="652"/>
      <c r="BE95" s="572"/>
      <c r="BF95" s="572"/>
      <c r="BG95" s="572"/>
      <c r="BH95" s="572"/>
      <c r="BI95" s="572"/>
      <c r="BJ95" s="572"/>
      <c r="BK95" s="572"/>
      <c r="BL95" s="572"/>
      <c r="BM95" s="572"/>
      <c r="BN95" s="572"/>
      <c r="BO95" s="572"/>
      <c r="BP95" s="572"/>
      <c r="BQ95" s="524">
        <v>89</v>
      </c>
      <c r="BR95" s="616"/>
      <c r="BS95" s="617"/>
      <c r="BT95" s="618"/>
      <c r="BU95" s="618"/>
      <c r="BV95" s="618"/>
      <c r="BW95" s="618"/>
      <c r="BX95" s="618"/>
      <c r="BY95" s="618"/>
      <c r="BZ95" s="618"/>
      <c r="CA95" s="618"/>
      <c r="CB95" s="618"/>
      <c r="CC95" s="618"/>
      <c r="CD95" s="618"/>
      <c r="CE95" s="618"/>
      <c r="CF95" s="618"/>
      <c r="CG95" s="619"/>
      <c r="CH95" s="620"/>
      <c r="CI95" s="621"/>
      <c r="CJ95" s="621"/>
      <c r="CK95" s="621"/>
      <c r="CL95" s="622"/>
      <c r="CM95" s="620"/>
      <c r="CN95" s="621"/>
      <c r="CO95" s="621"/>
      <c r="CP95" s="621"/>
      <c r="CQ95" s="622"/>
      <c r="CR95" s="620"/>
      <c r="CS95" s="621"/>
      <c r="CT95" s="621"/>
      <c r="CU95" s="621"/>
      <c r="CV95" s="622"/>
      <c r="CW95" s="620"/>
      <c r="CX95" s="621"/>
      <c r="CY95" s="621"/>
      <c r="CZ95" s="621"/>
      <c r="DA95" s="622"/>
      <c r="DB95" s="620"/>
      <c r="DC95" s="621"/>
      <c r="DD95" s="621"/>
      <c r="DE95" s="621"/>
      <c r="DF95" s="622"/>
      <c r="DG95" s="620"/>
      <c r="DH95" s="621"/>
      <c r="DI95" s="621"/>
      <c r="DJ95" s="621"/>
      <c r="DK95" s="622"/>
      <c r="DL95" s="620"/>
      <c r="DM95" s="621"/>
      <c r="DN95" s="621"/>
      <c r="DO95" s="621"/>
      <c r="DP95" s="622"/>
      <c r="DQ95" s="620"/>
      <c r="DR95" s="621"/>
      <c r="DS95" s="621"/>
      <c r="DT95" s="621"/>
      <c r="DU95" s="622"/>
      <c r="DV95" s="617"/>
      <c r="DW95" s="618"/>
      <c r="DX95" s="618"/>
      <c r="DY95" s="618"/>
      <c r="DZ95" s="623"/>
      <c r="EA95" s="468"/>
    </row>
    <row r="96" spans="1:131" ht="26.25" hidden="1" customHeight="1" x14ac:dyDescent="0.15">
      <c r="A96" s="649"/>
      <c r="B96" s="650"/>
      <c r="C96" s="650"/>
      <c r="D96" s="650"/>
      <c r="E96" s="650"/>
      <c r="F96" s="650"/>
      <c r="G96" s="650"/>
      <c r="H96" s="650"/>
      <c r="I96" s="650"/>
      <c r="J96" s="650"/>
      <c r="K96" s="650"/>
      <c r="L96" s="650"/>
      <c r="M96" s="650"/>
      <c r="N96" s="650"/>
      <c r="O96" s="650"/>
      <c r="P96" s="650"/>
      <c r="Q96" s="651"/>
      <c r="R96" s="651"/>
      <c r="S96" s="651"/>
      <c r="T96" s="651"/>
      <c r="U96" s="651"/>
      <c r="V96" s="651"/>
      <c r="W96" s="651"/>
      <c r="X96" s="651"/>
      <c r="Y96" s="651"/>
      <c r="Z96" s="651"/>
      <c r="AA96" s="651"/>
      <c r="AB96" s="651"/>
      <c r="AC96" s="651"/>
      <c r="AD96" s="651"/>
      <c r="AE96" s="651"/>
      <c r="AF96" s="651"/>
      <c r="AG96" s="651"/>
      <c r="AH96" s="651"/>
      <c r="AI96" s="651"/>
      <c r="AJ96" s="651"/>
      <c r="AK96" s="651"/>
      <c r="AL96" s="651"/>
      <c r="AM96" s="651"/>
      <c r="AN96" s="651"/>
      <c r="AO96" s="651"/>
      <c r="AP96" s="651"/>
      <c r="AQ96" s="651"/>
      <c r="AR96" s="651"/>
      <c r="AS96" s="651"/>
      <c r="AT96" s="651"/>
      <c r="AU96" s="651"/>
      <c r="AV96" s="651"/>
      <c r="AW96" s="651"/>
      <c r="AX96" s="651"/>
      <c r="AY96" s="651"/>
      <c r="AZ96" s="652"/>
      <c r="BA96" s="652"/>
      <c r="BB96" s="652"/>
      <c r="BC96" s="652"/>
      <c r="BD96" s="652"/>
      <c r="BE96" s="572"/>
      <c r="BF96" s="572"/>
      <c r="BG96" s="572"/>
      <c r="BH96" s="572"/>
      <c r="BI96" s="572"/>
      <c r="BJ96" s="572"/>
      <c r="BK96" s="572"/>
      <c r="BL96" s="572"/>
      <c r="BM96" s="572"/>
      <c r="BN96" s="572"/>
      <c r="BO96" s="572"/>
      <c r="BP96" s="572"/>
      <c r="BQ96" s="524">
        <v>90</v>
      </c>
      <c r="BR96" s="616"/>
      <c r="BS96" s="617"/>
      <c r="BT96" s="618"/>
      <c r="BU96" s="618"/>
      <c r="BV96" s="618"/>
      <c r="BW96" s="618"/>
      <c r="BX96" s="618"/>
      <c r="BY96" s="618"/>
      <c r="BZ96" s="618"/>
      <c r="CA96" s="618"/>
      <c r="CB96" s="618"/>
      <c r="CC96" s="618"/>
      <c r="CD96" s="618"/>
      <c r="CE96" s="618"/>
      <c r="CF96" s="618"/>
      <c r="CG96" s="619"/>
      <c r="CH96" s="620"/>
      <c r="CI96" s="621"/>
      <c r="CJ96" s="621"/>
      <c r="CK96" s="621"/>
      <c r="CL96" s="622"/>
      <c r="CM96" s="620"/>
      <c r="CN96" s="621"/>
      <c r="CO96" s="621"/>
      <c r="CP96" s="621"/>
      <c r="CQ96" s="622"/>
      <c r="CR96" s="620"/>
      <c r="CS96" s="621"/>
      <c r="CT96" s="621"/>
      <c r="CU96" s="621"/>
      <c r="CV96" s="622"/>
      <c r="CW96" s="620"/>
      <c r="CX96" s="621"/>
      <c r="CY96" s="621"/>
      <c r="CZ96" s="621"/>
      <c r="DA96" s="622"/>
      <c r="DB96" s="620"/>
      <c r="DC96" s="621"/>
      <c r="DD96" s="621"/>
      <c r="DE96" s="621"/>
      <c r="DF96" s="622"/>
      <c r="DG96" s="620"/>
      <c r="DH96" s="621"/>
      <c r="DI96" s="621"/>
      <c r="DJ96" s="621"/>
      <c r="DK96" s="622"/>
      <c r="DL96" s="620"/>
      <c r="DM96" s="621"/>
      <c r="DN96" s="621"/>
      <c r="DO96" s="621"/>
      <c r="DP96" s="622"/>
      <c r="DQ96" s="620"/>
      <c r="DR96" s="621"/>
      <c r="DS96" s="621"/>
      <c r="DT96" s="621"/>
      <c r="DU96" s="622"/>
      <c r="DV96" s="617"/>
      <c r="DW96" s="618"/>
      <c r="DX96" s="618"/>
      <c r="DY96" s="618"/>
      <c r="DZ96" s="623"/>
      <c r="EA96" s="468"/>
    </row>
    <row r="97" spans="1:131" ht="26.25" hidden="1" customHeight="1" x14ac:dyDescent="0.15">
      <c r="A97" s="649"/>
      <c r="B97" s="650"/>
      <c r="C97" s="650"/>
      <c r="D97" s="650"/>
      <c r="E97" s="650"/>
      <c r="F97" s="650"/>
      <c r="G97" s="650"/>
      <c r="H97" s="650"/>
      <c r="I97" s="650"/>
      <c r="J97" s="650"/>
      <c r="K97" s="650"/>
      <c r="L97" s="650"/>
      <c r="M97" s="650"/>
      <c r="N97" s="650"/>
      <c r="O97" s="650"/>
      <c r="P97" s="650"/>
      <c r="Q97" s="651"/>
      <c r="R97" s="651"/>
      <c r="S97" s="651"/>
      <c r="T97" s="651"/>
      <c r="U97" s="651"/>
      <c r="V97" s="651"/>
      <c r="W97" s="651"/>
      <c r="X97" s="651"/>
      <c r="Y97" s="651"/>
      <c r="Z97" s="651"/>
      <c r="AA97" s="651"/>
      <c r="AB97" s="651"/>
      <c r="AC97" s="651"/>
      <c r="AD97" s="651"/>
      <c r="AE97" s="651"/>
      <c r="AF97" s="651"/>
      <c r="AG97" s="651"/>
      <c r="AH97" s="651"/>
      <c r="AI97" s="651"/>
      <c r="AJ97" s="651"/>
      <c r="AK97" s="651"/>
      <c r="AL97" s="651"/>
      <c r="AM97" s="651"/>
      <c r="AN97" s="651"/>
      <c r="AO97" s="651"/>
      <c r="AP97" s="651"/>
      <c r="AQ97" s="651"/>
      <c r="AR97" s="651"/>
      <c r="AS97" s="651"/>
      <c r="AT97" s="651"/>
      <c r="AU97" s="651"/>
      <c r="AV97" s="651"/>
      <c r="AW97" s="651"/>
      <c r="AX97" s="651"/>
      <c r="AY97" s="651"/>
      <c r="AZ97" s="652"/>
      <c r="BA97" s="652"/>
      <c r="BB97" s="652"/>
      <c r="BC97" s="652"/>
      <c r="BD97" s="652"/>
      <c r="BE97" s="572"/>
      <c r="BF97" s="572"/>
      <c r="BG97" s="572"/>
      <c r="BH97" s="572"/>
      <c r="BI97" s="572"/>
      <c r="BJ97" s="572"/>
      <c r="BK97" s="572"/>
      <c r="BL97" s="572"/>
      <c r="BM97" s="572"/>
      <c r="BN97" s="572"/>
      <c r="BO97" s="572"/>
      <c r="BP97" s="572"/>
      <c r="BQ97" s="524">
        <v>91</v>
      </c>
      <c r="BR97" s="616"/>
      <c r="BS97" s="617"/>
      <c r="BT97" s="618"/>
      <c r="BU97" s="618"/>
      <c r="BV97" s="618"/>
      <c r="BW97" s="618"/>
      <c r="BX97" s="618"/>
      <c r="BY97" s="618"/>
      <c r="BZ97" s="618"/>
      <c r="CA97" s="618"/>
      <c r="CB97" s="618"/>
      <c r="CC97" s="618"/>
      <c r="CD97" s="618"/>
      <c r="CE97" s="618"/>
      <c r="CF97" s="618"/>
      <c r="CG97" s="619"/>
      <c r="CH97" s="620"/>
      <c r="CI97" s="621"/>
      <c r="CJ97" s="621"/>
      <c r="CK97" s="621"/>
      <c r="CL97" s="622"/>
      <c r="CM97" s="620"/>
      <c r="CN97" s="621"/>
      <c r="CO97" s="621"/>
      <c r="CP97" s="621"/>
      <c r="CQ97" s="622"/>
      <c r="CR97" s="620"/>
      <c r="CS97" s="621"/>
      <c r="CT97" s="621"/>
      <c r="CU97" s="621"/>
      <c r="CV97" s="622"/>
      <c r="CW97" s="620"/>
      <c r="CX97" s="621"/>
      <c r="CY97" s="621"/>
      <c r="CZ97" s="621"/>
      <c r="DA97" s="622"/>
      <c r="DB97" s="620"/>
      <c r="DC97" s="621"/>
      <c r="DD97" s="621"/>
      <c r="DE97" s="621"/>
      <c r="DF97" s="622"/>
      <c r="DG97" s="620"/>
      <c r="DH97" s="621"/>
      <c r="DI97" s="621"/>
      <c r="DJ97" s="621"/>
      <c r="DK97" s="622"/>
      <c r="DL97" s="620"/>
      <c r="DM97" s="621"/>
      <c r="DN97" s="621"/>
      <c r="DO97" s="621"/>
      <c r="DP97" s="622"/>
      <c r="DQ97" s="620"/>
      <c r="DR97" s="621"/>
      <c r="DS97" s="621"/>
      <c r="DT97" s="621"/>
      <c r="DU97" s="622"/>
      <c r="DV97" s="617"/>
      <c r="DW97" s="618"/>
      <c r="DX97" s="618"/>
      <c r="DY97" s="618"/>
      <c r="DZ97" s="623"/>
      <c r="EA97" s="468"/>
    </row>
    <row r="98" spans="1:131" ht="26.25" hidden="1" customHeight="1" x14ac:dyDescent="0.15">
      <c r="A98" s="649"/>
      <c r="B98" s="650"/>
      <c r="C98" s="650"/>
      <c r="D98" s="650"/>
      <c r="E98" s="650"/>
      <c r="F98" s="650"/>
      <c r="G98" s="650"/>
      <c r="H98" s="650"/>
      <c r="I98" s="650"/>
      <c r="J98" s="650"/>
      <c r="K98" s="650"/>
      <c r="L98" s="650"/>
      <c r="M98" s="650"/>
      <c r="N98" s="650"/>
      <c r="O98" s="650"/>
      <c r="P98" s="650"/>
      <c r="Q98" s="651"/>
      <c r="R98" s="651"/>
      <c r="S98" s="651"/>
      <c r="T98" s="651"/>
      <c r="U98" s="651"/>
      <c r="V98" s="651"/>
      <c r="W98" s="651"/>
      <c r="X98" s="651"/>
      <c r="Y98" s="651"/>
      <c r="Z98" s="651"/>
      <c r="AA98" s="651"/>
      <c r="AB98" s="651"/>
      <c r="AC98" s="651"/>
      <c r="AD98" s="651"/>
      <c r="AE98" s="651"/>
      <c r="AF98" s="651"/>
      <c r="AG98" s="651"/>
      <c r="AH98" s="651"/>
      <c r="AI98" s="651"/>
      <c r="AJ98" s="651"/>
      <c r="AK98" s="651"/>
      <c r="AL98" s="651"/>
      <c r="AM98" s="651"/>
      <c r="AN98" s="651"/>
      <c r="AO98" s="651"/>
      <c r="AP98" s="651"/>
      <c r="AQ98" s="651"/>
      <c r="AR98" s="651"/>
      <c r="AS98" s="651"/>
      <c r="AT98" s="651"/>
      <c r="AU98" s="651"/>
      <c r="AV98" s="651"/>
      <c r="AW98" s="651"/>
      <c r="AX98" s="651"/>
      <c r="AY98" s="651"/>
      <c r="AZ98" s="652"/>
      <c r="BA98" s="652"/>
      <c r="BB98" s="652"/>
      <c r="BC98" s="652"/>
      <c r="BD98" s="652"/>
      <c r="BE98" s="572"/>
      <c r="BF98" s="572"/>
      <c r="BG98" s="572"/>
      <c r="BH98" s="572"/>
      <c r="BI98" s="572"/>
      <c r="BJ98" s="572"/>
      <c r="BK98" s="572"/>
      <c r="BL98" s="572"/>
      <c r="BM98" s="572"/>
      <c r="BN98" s="572"/>
      <c r="BO98" s="572"/>
      <c r="BP98" s="572"/>
      <c r="BQ98" s="524">
        <v>92</v>
      </c>
      <c r="BR98" s="616"/>
      <c r="BS98" s="617"/>
      <c r="BT98" s="618"/>
      <c r="BU98" s="618"/>
      <c r="BV98" s="618"/>
      <c r="BW98" s="618"/>
      <c r="BX98" s="618"/>
      <c r="BY98" s="618"/>
      <c r="BZ98" s="618"/>
      <c r="CA98" s="618"/>
      <c r="CB98" s="618"/>
      <c r="CC98" s="618"/>
      <c r="CD98" s="618"/>
      <c r="CE98" s="618"/>
      <c r="CF98" s="618"/>
      <c r="CG98" s="619"/>
      <c r="CH98" s="620"/>
      <c r="CI98" s="621"/>
      <c r="CJ98" s="621"/>
      <c r="CK98" s="621"/>
      <c r="CL98" s="622"/>
      <c r="CM98" s="620"/>
      <c r="CN98" s="621"/>
      <c r="CO98" s="621"/>
      <c r="CP98" s="621"/>
      <c r="CQ98" s="622"/>
      <c r="CR98" s="620"/>
      <c r="CS98" s="621"/>
      <c r="CT98" s="621"/>
      <c r="CU98" s="621"/>
      <c r="CV98" s="622"/>
      <c r="CW98" s="620"/>
      <c r="CX98" s="621"/>
      <c r="CY98" s="621"/>
      <c r="CZ98" s="621"/>
      <c r="DA98" s="622"/>
      <c r="DB98" s="620"/>
      <c r="DC98" s="621"/>
      <c r="DD98" s="621"/>
      <c r="DE98" s="621"/>
      <c r="DF98" s="622"/>
      <c r="DG98" s="620"/>
      <c r="DH98" s="621"/>
      <c r="DI98" s="621"/>
      <c r="DJ98" s="621"/>
      <c r="DK98" s="622"/>
      <c r="DL98" s="620"/>
      <c r="DM98" s="621"/>
      <c r="DN98" s="621"/>
      <c r="DO98" s="621"/>
      <c r="DP98" s="622"/>
      <c r="DQ98" s="620"/>
      <c r="DR98" s="621"/>
      <c r="DS98" s="621"/>
      <c r="DT98" s="621"/>
      <c r="DU98" s="622"/>
      <c r="DV98" s="617"/>
      <c r="DW98" s="618"/>
      <c r="DX98" s="618"/>
      <c r="DY98" s="618"/>
      <c r="DZ98" s="623"/>
      <c r="EA98" s="468"/>
    </row>
    <row r="99" spans="1:131" ht="26.25" hidden="1" customHeight="1" x14ac:dyDescent="0.15">
      <c r="A99" s="649"/>
      <c r="B99" s="650"/>
      <c r="C99" s="650"/>
      <c r="D99" s="650"/>
      <c r="E99" s="650"/>
      <c r="F99" s="650"/>
      <c r="G99" s="650"/>
      <c r="H99" s="650"/>
      <c r="I99" s="650"/>
      <c r="J99" s="650"/>
      <c r="K99" s="650"/>
      <c r="L99" s="650"/>
      <c r="M99" s="650"/>
      <c r="N99" s="650"/>
      <c r="O99" s="650"/>
      <c r="P99" s="650"/>
      <c r="Q99" s="651"/>
      <c r="R99" s="651"/>
      <c r="S99" s="651"/>
      <c r="T99" s="651"/>
      <c r="U99" s="651"/>
      <c r="V99" s="651"/>
      <c r="W99" s="651"/>
      <c r="X99" s="651"/>
      <c r="Y99" s="651"/>
      <c r="Z99" s="651"/>
      <c r="AA99" s="651"/>
      <c r="AB99" s="651"/>
      <c r="AC99" s="651"/>
      <c r="AD99" s="651"/>
      <c r="AE99" s="651"/>
      <c r="AF99" s="651"/>
      <c r="AG99" s="651"/>
      <c r="AH99" s="651"/>
      <c r="AI99" s="651"/>
      <c r="AJ99" s="651"/>
      <c r="AK99" s="651"/>
      <c r="AL99" s="651"/>
      <c r="AM99" s="651"/>
      <c r="AN99" s="651"/>
      <c r="AO99" s="651"/>
      <c r="AP99" s="651"/>
      <c r="AQ99" s="651"/>
      <c r="AR99" s="651"/>
      <c r="AS99" s="651"/>
      <c r="AT99" s="651"/>
      <c r="AU99" s="651"/>
      <c r="AV99" s="651"/>
      <c r="AW99" s="651"/>
      <c r="AX99" s="651"/>
      <c r="AY99" s="651"/>
      <c r="AZ99" s="652"/>
      <c r="BA99" s="652"/>
      <c r="BB99" s="652"/>
      <c r="BC99" s="652"/>
      <c r="BD99" s="652"/>
      <c r="BE99" s="572"/>
      <c r="BF99" s="572"/>
      <c r="BG99" s="572"/>
      <c r="BH99" s="572"/>
      <c r="BI99" s="572"/>
      <c r="BJ99" s="572"/>
      <c r="BK99" s="572"/>
      <c r="BL99" s="572"/>
      <c r="BM99" s="572"/>
      <c r="BN99" s="572"/>
      <c r="BO99" s="572"/>
      <c r="BP99" s="572"/>
      <c r="BQ99" s="524">
        <v>93</v>
      </c>
      <c r="BR99" s="616"/>
      <c r="BS99" s="617"/>
      <c r="BT99" s="618"/>
      <c r="BU99" s="618"/>
      <c r="BV99" s="618"/>
      <c r="BW99" s="618"/>
      <c r="BX99" s="618"/>
      <c r="BY99" s="618"/>
      <c r="BZ99" s="618"/>
      <c r="CA99" s="618"/>
      <c r="CB99" s="618"/>
      <c r="CC99" s="618"/>
      <c r="CD99" s="618"/>
      <c r="CE99" s="618"/>
      <c r="CF99" s="618"/>
      <c r="CG99" s="619"/>
      <c r="CH99" s="620"/>
      <c r="CI99" s="621"/>
      <c r="CJ99" s="621"/>
      <c r="CK99" s="621"/>
      <c r="CL99" s="622"/>
      <c r="CM99" s="620"/>
      <c r="CN99" s="621"/>
      <c r="CO99" s="621"/>
      <c r="CP99" s="621"/>
      <c r="CQ99" s="622"/>
      <c r="CR99" s="620"/>
      <c r="CS99" s="621"/>
      <c r="CT99" s="621"/>
      <c r="CU99" s="621"/>
      <c r="CV99" s="622"/>
      <c r="CW99" s="620"/>
      <c r="CX99" s="621"/>
      <c r="CY99" s="621"/>
      <c r="CZ99" s="621"/>
      <c r="DA99" s="622"/>
      <c r="DB99" s="620"/>
      <c r="DC99" s="621"/>
      <c r="DD99" s="621"/>
      <c r="DE99" s="621"/>
      <c r="DF99" s="622"/>
      <c r="DG99" s="620"/>
      <c r="DH99" s="621"/>
      <c r="DI99" s="621"/>
      <c r="DJ99" s="621"/>
      <c r="DK99" s="622"/>
      <c r="DL99" s="620"/>
      <c r="DM99" s="621"/>
      <c r="DN99" s="621"/>
      <c r="DO99" s="621"/>
      <c r="DP99" s="622"/>
      <c r="DQ99" s="620"/>
      <c r="DR99" s="621"/>
      <c r="DS99" s="621"/>
      <c r="DT99" s="621"/>
      <c r="DU99" s="622"/>
      <c r="DV99" s="617"/>
      <c r="DW99" s="618"/>
      <c r="DX99" s="618"/>
      <c r="DY99" s="618"/>
      <c r="DZ99" s="623"/>
      <c r="EA99" s="468"/>
    </row>
    <row r="100" spans="1:131" ht="26.25" hidden="1" customHeight="1" x14ac:dyDescent="0.15">
      <c r="A100" s="649"/>
      <c r="B100" s="650"/>
      <c r="C100" s="650"/>
      <c r="D100" s="650"/>
      <c r="E100" s="650"/>
      <c r="F100" s="650"/>
      <c r="G100" s="650"/>
      <c r="H100" s="650"/>
      <c r="I100" s="650"/>
      <c r="J100" s="650"/>
      <c r="K100" s="650"/>
      <c r="L100" s="650"/>
      <c r="M100" s="650"/>
      <c r="N100" s="650"/>
      <c r="O100" s="650"/>
      <c r="P100" s="650"/>
      <c r="Q100" s="651"/>
      <c r="R100" s="651"/>
      <c r="S100" s="651"/>
      <c r="T100" s="651"/>
      <c r="U100" s="651"/>
      <c r="V100" s="651"/>
      <c r="W100" s="651"/>
      <c r="X100" s="651"/>
      <c r="Y100" s="651"/>
      <c r="Z100" s="651"/>
      <c r="AA100" s="651"/>
      <c r="AB100" s="651"/>
      <c r="AC100" s="651"/>
      <c r="AD100" s="651"/>
      <c r="AE100" s="651"/>
      <c r="AF100" s="651"/>
      <c r="AG100" s="651"/>
      <c r="AH100" s="651"/>
      <c r="AI100" s="651"/>
      <c r="AJ100" s="651"/>
      <c r="AK100" s="651"/>
      <c r="AL100" s="651"/>
      <c r="AM100" s="651"/>
      <c r="AN100" s="651"/>
      <c r="AO100" s="651"/>
      <c r="AP100" s="651"/>
      <c r="AQ100" s="651"/>
      <c r="AR100" s="651"/>
      <c r="AS100" s="651"/>
      <c r="AT100" s="651"/>
      <c r="AU100" s="651"/>
      <c r="AV100" s="651"/>
      <c r="AW100" s="651"/>
      <c r="AX100" s="651"/>
      <c r="AY100" s="651"/>
      <c r="AZ100" s="652"/>
      <c r="BA100" s="652"/>
      <c r="BB100" s="652"/>
      <c r="BC100" s="652"/>
      <c r="BD100" s="652"/>
      <c r="BE100" s="572"/>
      <c r="BF100" s="572"/>
      <c r="BG100" s="572"/>
      <c r="BH100" s="572"/>
      <c r="BI100" s="572"/>
      <c r="BJ100" s="572"/>
      <c r="BK100" s="572"/>
      <c r="BL100" s="572"/>
      <c r="BM100" s="572"/>
      <c r="BN100" s="572"/>
      <c r="BO100" s="572"/>
      <c r="BP100" s="572"/>
      <c r="BQ100" s="524">
        <v>94</v>
      </c>
      <c r="BR100" s="616"/>
      <c r="BS100" s="617"/>
      <c r="BT100" s="618"/>
      <c r="BU100" s="618"/>
      <c r="BV100" s="618"/>
      <c r="BW100" s="618"/>
      <c r="BX100" s="618"/>
      <c r="BY100" s="618"/>
      <c r="BZ100" s="618"/>
      <c r="CA100" s="618"/>
      <c r="CB100" s="618"/>
      <c r="CC100" s="618"/>
      <c r="CD100" s="618"/>
      <c r="CE100" s="618"/>
      <c r="CF100" s="618"/>
      <c r="CG100" s="619"/>
      <c r="CH100" s="620"/>
      <c r="CI100" s="621"/>
      <c r="CJ100" s="621"/>
      <c r="CK100" s="621"/>
      <c r="CL100" s="622"/>
      <c r="CM100" s="620"/>
      <c r="CN100" s="621"/>
      <c r="CO100" s="621"/>
      <c r="CP100" s="621"/>
      <c r="CQ100" s="622"/>
      <c r="CR100" s="620"/>
      <c r="CS100" s="621"/>
      <c r="CT100" s="621"/>
      <c r="CU100" s="621"/>
      <c r="CV100" s="622"/>
      <c r="CW100" s="620"/>
      <c r="CX100" s="621"/>
      <c r="CY100" s="621"/>
      <c r="CZ100" s="621"/>
      <c r="DA100" s="622"/>
      <c r="DB100" s="620"/>
      <c r="DC100" s="621"/>
      <c r="DD100" s="621"/>
      <c r="DE100" s="621"/>
      <c r="DF100" s="622"/>
      <c r="DG100" s="620"/>
      <c r="DH100" s="621"/>
      <c r="DI100" s="621"/>
      <c r="DJ100" s="621"/>
      <c r="DK100" s="622"/>
      <c r="DL100" s="620"/>
      <c r="DM100" s="621"/>
      <c r="DN100" s="621"/>
      <c r="DO100" s="621"/>
      <c r="DP100" s="622"/>
      <c r="DQ100" s="620"/>
      <c r="DR100" s="621"/>
      <c r="DS100" s="621"/>
      <c r="DT100" s="621"/>
      <c r="DU100" s="622"/>
      <c r="DV100" s="617"/>
      <c r="DW100" s="618"/>
      <c r="DX100" s="618"/>
      <c r="DY100" s="618"/>
      <c r="DZ100" s="623"/>
      <c r="EA100" s="468"/>
    </row>
    <row r="101" spans="1:131" ht="26.25" hidden="1" customHeight="1" x14ac:dyDescent="0.15">
      <c r="A101" s="649"/>
      <c r="B101" s="650"/>
      <c r="C101" s="650"/>
      <c r="D101" s="650"/>
      <c r="E101" s="650"/>
      <c r="F101" s="650"/>
      <c r="G101" s="650"/>
      <c r="H101" s="650"/>
      <c r="I101" s="650"/>
      <c r="J101" s="650"/>
      <c r="K101" s="650"/>
      <c r="L101" s="650"/>
      <c r="M101" s="650"/>
      <c r="N101" s="650"/>
      <c r="O101" s="650"/>
      <c r="P101" s="650"/>
      <c r="Q101" s="651"/>
      <c r="R101" s="651"/>
      <c r="S101" s="651"/>
      <c r="T101" s="651"/>
      <c r="U101" s="651"/>
      <c r="V101" s="651"/>
      <c r="W101" s="651"/>
      <c r="X101" s="651"/>
      <c r="Y101" s="651"/>
      <c r="Z101" s="651"/>
      <c r="AA101" s="651"/>
      <c r="AB101" s="651"/>
      <c r="AC101" s="651"/>
      <c r="AD101" s="651"/>
      <c r="AE101" s="651"/>
      <c r="AF101" s="651"/>
      <c r="AG101" s="651"/>
      <c r="AH101" s="651"/>
      <c r="AI101" s="651"/>
      <c r="AJ101" s="651"/>
      <c r="AK101" s="651"/>
      <c r="AL101" s="651"/>
      <c r="AM101" s="651"/>
      <c r="AN101" s="651"/>
      <c r="AO101" s="651"/>
      <c r="AP101" s="651"/>
      <c r="AQ101" s="651"/>
      <c r="AR101" s="651"/>
      <c r="AS101" s="651"/>
      <c r="AT101" s="651"/>
      <c r="AU101" s="651"/>
      <c r="AV101" s="651"/>
      <c r="AW101" s="651"/>
      <c r="AX101" s="651"/>
      <c r="AY101" s="651"/>
      <c r="AZ101" s="652"/>
      <c r="BA101" s="652"/>
      <c r="BB101" s="652"/>
      <c r="BC101" s="652"/>
      <c r="BD101" s="652"/>
      <c r="BE101" s="572"/>
      <c r="BF101" s="572"/>
      <c r="BG101" s="572"/>
      <c r="BH101" s="572"/>
      <c r="BI101" s="572"/>
      <c r="BJ101" s="572"/>
      <c r="BK101" s="572"/>
      <c r="BL101" s="572"/>
      <c r="BM101" s="572"/>
      <c r="BN101" s="572"/>
      <c r="BO101" s="572"/>
      <c r="BP101" s="572"/>
      <c r="BQ101" s="524">
        <v>95</v>
      </c>
      <c r="BR101" s="616"/>
      <c r="BS101" s="617"/>
      <c r="BT101" s="618"/>
      <c r="BU101" s="618"/>
      <c r="BV101" s="618"/>
      <c r="BW101" s="618"/>
      <c r="BX101" s="618"/>
      <c r="BY101" s="618"/>
      <c r="BZ101" s="618"/>
      <c r="CA101" s="618"/>
      <c r="CB101" s="618"/>
      <c r="CC101" s="618"/>
      <c r="CD101" s="618"/>
      <c r="CE101" s="618"/>
      <c r="CF101" s="618"/>
      <c r="CG101" s="619"/>
      <c r="CH101" s="620"/>
      <c r="CI101" s="621"/>
      <c r="CJ101" s="621"/>
      <c r="CK101" s="621"/>
      <c r="CL101" s="622"/>
      <c r="CM101" s="620"/>
      <c r="CN101" s="621"/>
      <c r="CO101" s="621"/>
      <c r="CP101" s="621"/>
      <c r="CQ101" s="622"/>
      <c r="CR101" s="620"/>
      <c r="CS101" s="621"/>
      <c r="CT101" s="621"/>
      <c r="CU101" s="621"/>
      <c r="CV101" s="622"/>
      <c r="CW101" s="620"/>
      <c r="CX101" s="621"/>
      <c r="CY101" s="621"/>
      <c r="CZ101" s="621"/>
      <c r="DA101" s="622"/>
      <c r="DB101" s="620"/>
      <c r="DC101" s="621"/>
      <c r="DD101" s="621"/>
      <c r="DE101" s="621"/>
      <c r="DF101" s="622"/>
      <c r="DG101" s="620"/>
      <c r="DH101" s="621"/>
      <c r="DI101" s="621"/>
      <c r="DJ101" s="621"/>
      <c r="DK101" s="622"/>
      <c r="DL101" s="620"/>
      <c r="DM101" s="621"/>
      <c r="DN101" s="621"/>
      <c r="DO101" s="621"/>
      <c r="DP101" s="622"/>
      <c r="DQ101" s="620"/>
      <c r="DR101" s="621"/>
      <c r="DS101" s="621"/>
      <c r="DT101" s="621"/>
      <c r="DU101" s="622"/>
      <c r="DV101" s="617"/>
      <c r="DW101" s="618"/>
      <c r="DX101" s="618"/>
      <c r="DY101" s="618"/>
      <c r="DZ101" s="623"/>
      <c r="EA101" s="468"/>
    </row>
    <row r="102" spans="1:131" ht="26.25" customHeight="1" thickBot="1" x14ac:dyDescent="0.2">
      <c r="A102" s="649"/>
      <c r="B102" s="650"/>
      <c r="C102" s="650"/>
      <c r="D102" s="650"/>
      <c r="E102" s="650"/>
      <c r="F102" s="650"/>
      <c r="G102" s="650"/>
      <c r="H102" s="650"/>
      <c r="I102" s="650"/>
      <c r="J102" s="650"/>
      <c r="K102" s="650"/>
      <c r="L102" s="650"/>
      <c r="M102" s="650"/>
      <c r="N102" s="650"/>
      <c r="O102" s="650"/>
      <c r="P102" s="650"/>
      <c r="Q102" s="651"/>
      <c r="R102" s="651"/>
      <c r="S102" s="651"/>
      <c r="T102" s="651"/>
      <c r="U102" s="651"/>
      <c r="V102" s="651"/>
      <c r="W102" s="651"/>
      <c r="X102" s="651"/>
      <c r="Y102" s="651"/>
      <c r="Z102" s="651"/>
      <c r="AA102" s="651"/>
      <c r="AB102" s="651"/>
      <c r="AC102" s="651"/>
      <c r="AD102" s="651"/>
      <c r="AE102" s="651"/>
      <c r="AF102" s="651"/>
      <c r="AG102" s="651"/>
      <c r="AH102" s="651"/>
      <c r="AI102" s="651"/>
      <c r="AJ102" s="651"/>
      <c r="AK102" s="651"/>
      <c r="AL102" s="651"/>
      <c r="AM102" s="651"/>
      <c r="AN102" s="651"/>
      <c r="AO102" s="651"/>
      <c r="AP102" s="651"/>
      <c r="AQ102" s="651"/>
      <c r="AR102" s="651"/>
      <c r="AS102" s="651"/>
      <c r="AT102" s="651"/>
      <c r="AU102" s="651"/>
      <c r="AV102" s="651"/>
      <c r="AW102" s="651"/>
      <c r="AX102" s="651"/>
      <c r="AY102" s="651"/>
      <c r="AZ102" s="652"/>
      <c r="BA102" s="652"/>
      <c r="BB102" s="652"/>
      <c r="BC102" s="652"/>
      <c r="BD102" s="652"/>
      <c r="BE102" s="572"/>
      <c r="BF102" s="572"/>
      <c r="BG102" s="572"/>
      <c r="BH102" s="572"/>
      <c r="BI102" s="572"/>
      <c r="BJ102" s="572"/>
      <c r="BK102" s="572"/>
      <c r="BL102" s="572"/>
      <c r="BM102" s="572"/>
      <c r="BN102" s="572"/>
      <c r="BO102" s="572"/>
      <c r="BP102" s="572"/>
      <c r="BQ102" s="555" t="s">
        <v>331</v>
      </c>
      <c r="BR102" s="556" t="s">
        <v>421</v>
      </c>
      <c r="BS102" s="557"/>
      <c r="BT102" s="557"/>
      <c r="BU102" s="557"/>
      <c r="BV102" s="557"/>
      <c r="BW102" s="557"/>
      <c r="BX102" s="557"/>
      <c r="BY102" s="557"/>
      <c r="BZ102" s="557"/>
      <c r="CA102" s="557"/>
      <c r="CB102" s="557"/>
      <c r="CC102" s="557"/>
      <c r="CD102" s="557"/>
      <c r="CE102" s="557"/>
      <c r="CF102" s="557"/>
      <c r="CG102" s="558"/>
      <c r="CH102" s="653"/>
      <c r="CI102" s="654"/>
      <c r="CJ102" s="654"/>
      <c r="CK102" s="654"/>
      <c r="CL102" s="655"/>
      <c r="CM102" s="653"/>
      <c r="CN102" s="654"/>
      <c r="CO102" s="654"/>
      <c r="CP102" s="654"/>
      <c r="CQ102" s="655"/>
      <c r="CR102" s="656"/>
      <c r="CS102" s="612"/>
      <c r="CT102" s="612"/>
      <c r="CU102" s="612"/>
      <c r="CV102" s="657"/>
      <c r="CW102" s="656"/>
      <c r="CX102" s="612"/>
      <c r="CY102" s="612"/>
      <c r="CZ102" s="612"/>
      <c r="DA102" s="657"/>
      <c r="DB102" s="656"/>
      <c r="DC102" s="612"/>
      <c r="DD102" s="612"/>
      <c r="DE102" s="612"/>
      <c r="DF102" s="657"/>
      <c r="DG102" s="656"/>
      <c r="DH102" s="612"/>
      <c r="DI102" s="612"/>
      <c r="DJ102" s="612"/>
      <c r="DK102" s="657"/>
      <c r="DL102" s="656"/>
      <c r="DM102" s="612"/>
      <c r="DN102" s="612"/>
      <c r="DO102" s="612"/>
      <c r="DP102" s="657"/>
      <c r="DQ102" s="656"/>
      <c r="DR102" s="612"/>
      <c r="DS102" s="612"/>
      <c r="DT102" s="612"/>
      <c r="DU102" s="657"/>
      <c r="DV102" s="556"/>
      <c r="DW102" s="557"/>
      <c r="DX102" s="557"/>
      <c r="DY102" s="557"/>
      <c r="DZ102" s="658"/>
      <c r="EA102" s="468"/>
    </row>
    <row r="103" spans="1:131" ht="26.25" customHeight="1" x14ac:dyDescent="0.15">
      <c r="A103" s="649"/>
      <c r="B103" s="650"/>
      <c r="C103" s="650"/>
      <c r="D103" s="650"/>
      <c r="E103" s="650"/>
      <c r="F103" s="650"/>
      <c r="G103" s="650"/>
      <c r="H103" s="650"/>
      <c r="I103" s="650"/>
      <c r="J103" s="650"/>
      <c r="K103" s="650"/>
      <c r="L103" s="650"/>
      <c r="M103" s="650"/>
      <c r="N103" s="650"/>
      <c r="O103" s="650"/>
      <c r="P103" s="650"/>
      <c r="Q103" s="651"/>
      <c r="R103" s="651"/>
      <c r="S103" s="651"/>
      <c r="T103" s="651"/>
      <c r="U103" s="651"/>
      <c r="V103" s="651"/>
      <c r="W103" s="651"/>
      <c r="X103" s="651"/>
      <c r="Y103" s="651"/>
      <c r="Z103" s="651"/>
      <c r="AA103" s="651"/>
      <c r="AB103" s="651"/>
      <c r="AC103" s="651"/>
      <c r="AD103" s="651"/>
      <c r="AE103" s="651"/>
      <c r="AF103" s="651"/>
      <c r="AG103" s="651"/>
      <c r="AH103" s="651"/>
      <c r="AI103" s="651"/>
      <c r="AJ103" s="651"/>
      <c r="AK103" s="651"/>
      <c r="AL103" s="651"/>
      <c r="AM103" s="651"/>
      <c r="AN103" s="651"/>
      <c r="AO103" s="651"/>
      <c r="AP103" s="651"/>
      <c r="AQ103" s="651"/>
      <c r="AR103" s="651"/>
      <c r="AS103" s="651"/>
      <c r="AT103" s="651"/>
      <c r="AU103" s="651"/>
      <c r="AV103" s="651"/>
      <c r="AW103" s="651"/>
      <c r="AX103" s="651"/>
      <c r="AY103" s="651"/>
      <c r="AZ103" s="652"/>
      <c r="BA103" s="652"/>
      <c r="BB103" s="652"/>
      <c r="BC103" s="652"/>
      <c r="BD103" s="652"/>
      <c r="BE103" s="572"/>
      <c r="BF103" s="572"/>
      <c r="BG103" s="572"/>
      <c r="BH103" s="572"/>
      <c r="BI103" s="572"/>
      <c r="BJ103" s="572"/>
      <c r="BK103" s="572"/>
      <c r="BL103" s="572"/>
      <c r="BM103" s="572"/>
      <c r="BN103" s="572"/>
      <c r="BO103" s="572"/>
      <c r="BP103" s="572"/>
      <c r="BQ103" s="659" t="s">
        <v>422</v>
      </c>
      <c r="BR103" s="659"/>
      <c r="BS103" s="659"/>
      <c r="BT103" s="659"/>
      <c r="BU103" s="659"/>
      <c r="BV103" s="659"/>
      <c r="BW103" s="659"/>
      <c r="BX103" s="659"/>
      <c r="BY103" s="659"/>
      <c r="BZ103" s="659"/>
      <c r="CA103" s="659"/>
      <c r="CB103" s="659"/>
      <c r="CC103" s="659"/>
      <c r="CD103" s="659"/>
      <c r="CE103" s="659"/>
      <c r="CF103" s="659"/>
      <c r="CG103" s="659"/>
      <c r="CH103" s="659"/>
      <c r="CI103" s="659"/>
      <c r="CJ103" s="659"/>
      <c r="CK103" s="659"/>
      <c r="CL103" s="659"/>
      <c r="CM103" s="659"/>
      <c r="CN103" s="659"/>
      <c r="CO103" s="659"/>
      <c r="CP103" s="659"/>
      <c r="CQ103" s="659"/>
      <c r="CR103" s="659"/>
      <c r="CS103" s="659"/>
      <c r="CT103" s="659"/>
      <c r="CU103" s="659"/>
      <c r="CV103" s="659"/>
      <c r="CW103" s="659"/>
      <c r="CX103" s="659"/>
      <c r="CY103" s="659"/>
      <c r="CZ103" s="659"/>
      <c r="DA103" s="659"/>
      <c r="DB103" s="659"/>
      <c r="DC103" s="659"/>
      <c r="DD103" s="659"/>
      <c r="DE103" s="659"/>
      <c r="DF103" s="659"/>
      <c r="DG103" s="659"/>
      <c r="DH103" s="659"/>
      <c r="DI103" s="659"/>
      <c r="DJ103" s="659"/>
      <c r="DK103" s="659"/>
      <c r="DL103" s="659"/>
      <c r="DM103" s="659"/>
      <c r="DN103" s="659"/>
      <c r="DO103" s="659"/>
      <c r="DP103" s="659"/>
      <c r="DQ103" s="659"/>
      <c r="DR103" s="659"/>
      <c r="DS103" s="659"/>
      <c r="DT103" s="659"/>
      <c r="DU103" s="659"/>
      <c r="DV103" s="659"/>
      <c r="DW103" s="659"/>
      <c r="DX103" s="659"/>
      <c r="DY103" s="659"/>
      <c r="DZ103" s="659"/>
      <c r="EA103" s="468"/>
    </row>
    <row r="104" spans="1:131" ht="26.25" customHeight="1" x14ac:dyDescent="0.15">
      <c r="A104" s="649"/>
      <c r="B104" s="650"/>
      <c r="C104" s="650"/>
      <c r="D104" s="650"/>
      <c r="E104" s="650"/>
      <c r="F104" s="650"/>
      <c r="G104" s="650"/>
      <c r="H104" s="650"/>
      <c r="I104" s="650"/>
      <c r="J104" s="650"/>
      <c r="K104" s="650"/>
      <c r="L104" s="650"/>
      <c r="M104" s="650"/>
      <c r="N104" s="650"/>
      <c r="O104" s="650"/>
      <c r="P104" s="650"/>
      <c r="Q104" s="651"/>
      <c r="R104" s="651"/>
      <c r="S104" s="651"/>
      <c r="T104" s="651"/>
      <c r="U104" s="651"/>
      <c r="V104" s="651"/>
      <c r="W104" s="651"/>
      <c r="X104" s="651"/>
      <c r="Y104" s="651"/>
      <c r="Z104" s="651"/>
      <c r="AA104" s="651"/>
      <c r="AB104" s="651"/>
      <c r="AC104" s="651"/>
      <c r="AD104" s="651"/>
      <c r="AE104" s="651"/>
      <c r="AF104" s="651"/>
      <c r="AG104" s="651"/>
      <c r="AH104" s="651"/>
      <c r="AI104" s="651"/>
      <c r="AJ104" s="651"/>
      <c r="AK104" s="651"/>
      <c r="AL104" s="651"/>
      <c r="AM104" s="651"/>
      <c r="AN104" s="651"/>
      <c r="AO104" s="651"/>
      <c r="AP104" s="651"/>
      <c r="AQ104" s="651"/>
      <c r="AR104" s="651"/>
      <c r="AS104" s="651"/>
      <c r="AT104" s="651"/>
      <c r="AU104" s="651"/>
      <c r="AV104" s="651"/>
      <c r="AW104" s="651"/>
      <c r="AX104" s="651"/>
      <c r="AY104" s="651"/>
      <c r="AZ104" s="652"/>
      <c r="BA104" s="652"/>
      <c r="BB104" s="652"/>
      <c r="BC104" s="652"/>
      <c r="BD104" s="652"/>
      <c r="BE104" s="572"/>
      <c r="BF104" s="572"/>
      <c r="BG104" s="572"/>
      <c r="BH104" s="572"/>
      <c r="BI104" s="572"/>
      <c r="BJ104" s="572"/>
      <c r="BK104" s="572"/>
      <c r="BL104" s="572"/>
      <c r="BM104" s="572"/>
      <c r="BN104" s="572"/>
      <c r="BO104" s="572"/>
      <c r="BP104" s="572"/>
      <c r="BQ104" s="660" t="s">
        <v>423</v>
      </c>
      <c r="BR104" s="660"/>
      <c r="BS104" s="660"/>
      <c r="BT104" s="660"/>
      <c r="BU104" s="660"/>
      <c r="BV104" s="660"/>
      <c r="BW104" s="660"/>
      <c r="BX104" s="660"/>
      <c r="BY104" s="660"/>
      <c r="BZ104" s="660"/>
      <c r="CA104" s="660"/>
      <c r="CB104" s="660"/>
      <c r="CC104" s="660"/>
      <c r="CD104" s="660"/>
      <c r="CE104" s="660"/>
      <c r="CF104" s="660"/>
      <c r="CG104" s="660"/>
      <c r="CH104" s="660"/>
      <c r="CI104" s="660"/>
      <c r="CJ104" s="660"/>
      <c r="CK104" s="660"/>
      <c r="CL104" s="660"/>
      <c r="CM104" s="660"/>
      <c r="CN104" s="660"/>
      <c r="CO104" s="660"/>
      <c r="CP104" s="660"/>
      <c r="CQ104" s="660"/>
      <c r="CR104" s="660"/>
      <c r="CS104" s="660"/>
      <c r="CT104" s="660"/>
      <c r="CU104" s="660"/>
      <c r="CV104" s="660"/>
      <c r="CW104" s="660"/>
      <c r="CX104" s="660"/>
      <c r="CY104" s="660"/>
      <c r="CZ104" s="660"/>
      <c r="DA104" s="660"/>
      <c r="DB104" s="660"/>
      <c r="DC104" s="660"/>
      <c r="DD104" s="660"/>
      <c r="DE104" s="660"/>
      <c r="DF104" s="660"/>
      <c r="DG104" s="660"/>
      <c r="DH104" s="660"/>
      <c r="DI104" s="660"/>
      <c r="DJ104" s="660"/>
      <c r="DK104" s="660"/>
      <c r="DL104" s="660"/>
      <c r="DM104" s="660"/>
      <c r="DN104" s="660"/>
      <c r="DO104" s="660"/>
      <c r="DP104" s="660"/>
      <c r="DQ104" s="660"/>
      <c r="DR104" s="660"/>
      <c r="DS104" s="660"/>
      <c r="DT104" s="660"/>
      <c r="DU104" s="660"/>
      <c r="DV104" s="660"/>
      <c r="DW104" s="660"/>
      <c r="DX104" s="660"/>
      <c r="DY104" s="660"/>
      <c r="DZ104" s="660"/>
      <c r="EA104" s="468"/>
    </row>
    <row r="105" spans="1:131" ht="11.25" customHeight="1" x14ac:dyDescent="0.15">
      <c r="A105" s="572"/>
      <c r="B105" s="572"/>
      <c r="C105" s="572"/>
      <c r="D105" s="572"/>
      <c r="E105" s="572"/>
      <c r="F105" s="572"/>
      <c r="G105" s="572"/>
      <c r="H105" s="572"/>
      <c r="I105" s="572"/>
      <c r="J105" s="572"/>
      <c r="K105" s="572"/>
      <c r="L105" s="572"/>
      <c r="M105" s="572"/>
      <c r="N105" s="572"/>
      <c r="O105" s="572"/>
      <c r="P105" s="572"/>
      <c r="Q105" s="572"/>
      <c r="R105" s="572"/>
      <c r="S105" s="572"/>
      <c r="T105" s="572"/>
      <c r="U105" s="572"/>
      <c r="V105" s="572"/>
      <c r="W105" s="572"/>
      <c r="X105" s="572"/>
      <c r="Y105" s="572"/>
      <c r="Z105" s="572"/>
      <c r="AA105" s="572"/>
      <c r="AB105" s="572"/>
      <c r="AC105" s="572"/>
      <c r="AD105" s="572"/>
      <c r="AE105" s="572"/>
      <c r="AF105" s="572"/>
      <c r="AG105" s="572"/>
      <c r="AH105" s="572"/>
      <c r="AI105" s="572"/>
      <c r="AJ105" s="572"/>
      <c r="AK105" s="572"/>
      <c r="AL105" s="572"/>
      <c r="AM105" s="572"/>
      <c r="AN105" s="572"/>
      <c r="AO105" s="572"/>
      <c r="AP105" s="572"/>
      <c r="AQ105" s="572"/>
      <c r="AR105" s="572"/>
      <c r="AS105" s="572"/>
      <c r="AT105" s="572"/>
      <c r="AU105" s="572"/>
      <c r="AV105" s="572"/>
      <c r="AW105" s="572"/>
      <c r="AX105" s="572"/>
      <c r="AY105" s="572"/>
      <c r="AZ105" s="572"/>
      <c r="BA105" s="572"/>
      <c r="BB105" s="572"/>
      <c r="BC105" s="572"/>
      <c r="BD105" s="572"/>
      <c r="BE105" s="572"/>
      <c r="BF105" s="572"/>
      <c r="BG105" s="572"/>
      <c r="BH105" s="572"/>
      <c r="BI105" s="572"/>
      <c r="BJ105" s="572"/>
      <c r="BK105" s="572"/>
      <c r="BL105" s="572"/>
      <c r="BM105" s="572"/>
      <c r="BN105" s="572"/>
      <c r="BO105" s="572"/>
      <c r="BP105" s="572"/>
      <c r="BQ105" s="468"/>
      <c r="BR105" s="468"/>
      <c r="BS105" s="468"/>
      <c r="BT105" s="468"/>
      <c r="BU105" s="468"/>
      <c r="BV105" s="468"/>
      <c r="BW105" s="468"/>
      <c r="BX105" s="468"/>
      <c r="BY105" s="468"/>
      <c r="BZ105" s="468"/>
      <c r="CA105" s="468"/>
      <c r="CB105" s="468"/>
      <c r="CC105" s="468"/>
      <c r="CD105" s="468"/>
      <c r="CE105" s="468"/>
      <c r="CF105" s="468"/>
      <c r="CG105" s="468"/>
      <c r="CH105" s="468"/>
      <c r="CI105" s="468"/>
      <c r="CJ105" s="468"/>
      <c r="CK105" s="468"/>
      <c r="CL105" s="468"/>
      <c r="CM105" s="468"/>
      <c r="CN105" s="468"/>
      <c r="CO105" s="468"/>
      <c r="CP105" s="468"/>
      <c r="CQ105" s="468"/>
      <c r="CR105" s="468"/>
      <c r="CS105" s="468"/>
      <c r="CT105" s="468"/>
      <c r="CU105" s="468"/>
      <c r="CV105" s="468"/>
      <c r="CW105" s="468"/>
      <c r="CX105" s="468"/>
      <c r="CY105" s="468"/>
      <c r="CZ105" s="468"/>
      <c r="DA105" s="468"/>
      <c r="DB105" s="468"/>
      <c r="DC105" s="468"/>
      <c r="DD105" s="468"/>
      <c r="DE105" s="468"/>
      <c r="DF105" s="468"/>
      <c r="DG105" s="468"/>
      <c r="DH105" s="468"/>
      <c r="DI105" s="468"/>
      <c r="DJ105" s="468"/>
      <c r="DK105" s="468"/>
      <c r="DL105" s="468"/>
      <c r="DM105" s="468"/>
      <c r="DN105" s="468"/>
      <c r="DO105" s="468"/>
      <c r="DP105" s="468"/>
      <c r="DQ105" s="468"/>
      <c r="DR105" s="468"/>
      <c r="DS105" s="468"/>
      <c r="DT105" s="468"/>
      <c r="DU105" s="468"/>
      <c r="DV105" s="468"/>
      <c r="DW105" s="468"/>
      <c r="DX105" s="468"/>
      <c r="DY105" s="468"/>
      <c r="DZ105" s="468"/>
      <c r="EA105" s="468"/>
    </row>
    <row r="106" spans="1:131" ht="11.25" customHeight="1" x14ac:dyDescent="0.15">
      <c r="A106" s="572"/>
      <c r="B106" s="572"/>
      <c r="C106" s="572"/>
      <c r="D106" s="572"/>
      <c r="E106" s="572"/>
      <c r="F106" s="572"/>
      <c r="G106" s="572"/>
      <c r="H106" s="572"/>
      <c r="I106" s="572"/>
      <c r="J106" s="572"/>
      <c r="K106" s="572"/>
      <c r="L106" s="572"/>
      <c r="M106" s="572"/>
      <c r="N106" s="572"/>
      <c r="O106" s="572"/>
      <c r="P106" s="572"/>
      <c r="Q106" s="572"/>
      <c r="R106" s="572"/>
      <c r="S106" s="572"/>
      <c r="T106" s="572"/>
      <c r="U106" s="572"/>
      <c r="V106" s="572"/>
      <c r="W106" s="572"/>
      <c r="X106" s="572"/>
      <c r="Y106" s="572"/>
      <c r="Z106" s="572"/>
      <c r="AA106" s="572"/>
      <c r="AB106" s="572"/>
      <c r="AC106" s="572"/>
      <c r="AD106" s="572"/>
      <c r="AE106" s="572"/>
      <c r="AF106" s="572"/>
      <c r="AG106" s="572"/>
      <c r="AH106" s="572"/>
      <c r="AI106" s="572"/>
      <c r="AJ106" s="572"/>
      <c r="AK106" s="572"/>
      <c r="AL106" s="572"/>
      <c r="AM106" s="572"/>
      <c r="AN106" s="572"/>
      <c r="AO106" s="572"/>
      <c r="AP106" s="572"/>
      <c r="AQ106" s="572"/>
      <c r="AR106" s="572"/>
      <c r="AS106" s="572"/>
      <c r="AT106" s="572"/>
      <c r="AU106" s="572"/>
      <c r="AV106" s="572"/>
      <c r="AW106" s="572"/>
      <c r="AX106" s="572"/>
      <c r="AY106" s="572"/>
      <c r="AZ106" s="572"/>
      <c r="BA106" s="572"/>
      <c r="BB106" s="572"/>
      <c r="BC106" s="572"/>
      <c r="BD106" s="572"/>
      <c r="BE106" s="572"/>
      <c r="BF106" s="572"/>
      <c r="BG106" s="572"/>
      <c r="BH106" s="572"/>
      <c r="BI106" s="572"/>
      <c r="BJ106" s="572"/>
      <c r="BK106" s="572"/>
      <c r="BL106" s="572"/>
      <c r="BM106" s="572"/>
      <c r="BN106" s="572"/>
      <c r="BO106" s="572"/>
      <c r="BP106" s="572"/>
      <c r="BQ106" s="468"/>
      <c r="BR106" s="468"/>
      <c r="BS106" s="468"/>
      <c r="BT106" s="468"/>
      <c r="BU106" s="468"/>
      <c r="BV106" s="468"/>
      <c r="BW106" s="468"/>
      <c r="BX106" s="468"/>
      <c r="BY106" s="468"/>
      <c r="BZ106" s="468"/>
      <c r="CA106" s="468"/>
      <c r="CB106" s="468"/>
      <c r="CC106" s="468"/>
      <c r="CD106" s="468"/>
      <c r="CE106" s="468"/>
      <c r="CF106" s="468"/>
      <c r="CG106" s="468"/>
      <c r="CH106" s="468"/>
      <c r="CI106" s="468"/>
      <c r="CJ106" s="468"/>
      <c r="CK106" s="468"/>
      <c r="CL106" s="468"/>
      <c r="CM106" s="468"/>
      <c r="CN106" s="468"/>
      <c r="CO106" s="468"/>
      <c r="CP106" s="468"/>
      <c r="CQ106" s="468"/>
      <c r="CR106" s="468"/>
      <c r="CS106" s="468"/>
      <c r="CT106" s="468"/>
      <c r="CU106" s="468"/>
      <c r="CV106" s="468"/>
      <c r="CW106" s="468"/>
      <c r="CX106" s="468"/>
      <c r="CY106" s="468"/>
      <c r="CZ106" s="468"/>
      <c r="DA106" s="468"/>
      <c r="DB106" s="468"/>
      <c r="DC106" s="468"/>
      <c r="DD106" s="468"/>
      <c r="DE106" s="468"/>
      <c r="DF106" s="468"/>
      <c r="DG106" s="468"/>
      <c r="DH106" s="468"/>
      <c r="DI106" s="468"/>
      <c r="DJ106" s="468"/>
      <c r="DK106" s="468"/>
      <c r="DL106" s="468"/>
      <c r="DM106" s="468"/>
      <c r="DN106" s="468"/>
      <c r="DO106" s="468"/>
      <c r="DP106" s="468"/>
      <c r="DQ106" s="468"/>
      <c r="DR106" s="468"/>
      <c r="DS106" s="468"/>
      <c r="DT106" s="468"/>
      <c r="DU106" s="468"/>
      <c r="DV106" s="468"/>
      <c r="DW106" s="468"/>
      <c r="DX106" s="468"/>
      <c r="DY106" s="468"/>
      <c r="DZ106" s="468"/>
      <c r="EA106" s="468"/>
    </row>
    <row r="107" spans="1:131" s="468" customFormat="1" ht="26.25" customHeight="1" thickBot="1" x14ac:dyDescent="0.2">
      <c r="A107" s="661" t="s">
        <v>424</v>
      </c>
      <c r="B107" s="662"/>
      <c r="C107" s="662"/>
      <c r="D107" s="662"/>
      <c r="E107" s="662"/>
      <c r="F107" s="662"/>
      <c r="G107" s="662"/>
      <c r="H107" s="662"/>
      <c r="I107" s="662"/>
      <c r="J107" s="662"/>
      <c r="K107" s="662"/>
      <c r="L107" s="662"/>
      <c r="M107" s="662"/>
      <c r="N107" s="662"/>
      <c r="O107" s="662"/>
      <c r="P107" s="662"/>
      <c r="Q107" s="662"/>
      <c r="R107" s="662"/>
      <c r="S107" s="662"/>
      <c r="T107" s="662"/>
      <c r="U107" s="662"/>
      <c r="V107" s="662"/>
      <c r="W107" s="662"/>
      <c r="X107" s="662"/>
      <c r="Y107" s="662"/>
      <c r="Z107" s="662"/>
      <c r="AA107" s="662"/>
      <c r="AB107" s="662"/>
      <c r="AC107" s="662"/>
      <c r="AD107" s="662"/>
      <c r="AE107" s="662"/>
      <c r="AF107" s="662"/>
      <c r="AG107" s="662"/>
      <c r="AH107" s="662"/>
      <c r="AI107" s="662"/>
      <c r="AJ107" s="662"/>
      <c r="AK107" s="662"/>
      <c r="AL107" s="662"/>
      <c r="AM107" s="662"/>
      <c r="AN107" s="662"/>
      <c r="AO107" s="662"/>
      <c r="AP107" s="662"/>
      <c r="AQ107" s="662"/>
      <c r="AR107" s="662"/>
      <c r="AS107" s="662"/>
      <c r="AT107" s="662"/>
      <c r="AU107" s="661" t="s">
        <v>425</v>
      </c>
      <c r="AV107" s="662"/>
      <c r="AW107" s="662"/>
      <c r="AX107" s="662"/>
      <c r="AY107" s="662"/>
      <c r="AZ107" s="662"/>
      <c r="BA107" s="662"/>
      <c r="BB107" s="662"/>
      <c r="BC107" s="662"/>
      <c r="BD107" s="662"/>
      <c r="BE107" s="662"/>
      <c r="BF107" s="662"/>
      <c r="BG107" s="662"/>
      <c r="BH107" s="662"/>
      <c r="BI107" s="662"/>
      <c r="BJ107" s="662"/>
      <c r="BK107" s="662"/>
      <c r="BL107" s="662"/>
      <c r="BM107" s="662"/>
      <c r="BN107" s="662"/>
      <c r="BO107" s="662"/>
      <c r="BP107" s="662"/>
      <c r="BQ107" s="662"/>
      <c r="BR107" s="662"/>
      <c r="BS107" s="662"/>
      <c r="BT107" s="662"/>
      <c r="BU107" s="662"/>
      <c r="BV107" s="662"/>
      <c r="BW107" s="662"/>
      <c r="BX107" s="662"/>
      <c r="BY107" s="662"/>
      <c r="BZ107" s="662"/>
      <c r="CA107" s="662"/>
      <c r="CB107" s="662"/>
      <c r="CC107" s="662"/>
      <c r="CD107" s="662"/>
      <c r="CE107" s="662"/>
      <c r="CF107" s="662"/>
      <c r="CG107" s="662"/>
      <c r="CH107" s="662"/>
      <c r="CI107" s="662"/>
      <c r="CJ107" s="662"/>
      <c r="CK107" s="662"/>
      <c r="CL107" s="662"/>
      <c r="CM107" s="662"/>
      <c r="CN107" s="662"/>
      <c r="CO107" s="662"/>
      <c r="CP107" s="662"/>
      <c r="CQ107" s="662"/>
      <c r="CR107" s="662"/>
      <c r="CS107" s="662"/>
      <c r="CT107" s="662"/>
      <c r="CU107" s="662"/>
      <c r="CV107" s="662"/>
      <c r="CW107" s="662"/>
      <c r="CX107" s="662"/>
      <c r="CY107" s="662"/>
      <c r="CZ107" s="662"/>
      <c r="DA107" s="662"/>
      <c r="DB107" s="662"/>
      <c r="DC107" s="662"/>
      <c r="DD107" s="662"/>
      <c r="DE107" s="662"/>
      <c r="DF107" s="662"/>
      <c r="DG107" s="662"/>
      <c r="DH107" s="662"/>
      <c r="DI107" s="662"/>
      <c r="DJ107" s="662"/>
      <c r="DK107" s="662"/>
      <c r="DL107" s="662"/>
      <c r="DM107" s="662"/>
      <c r="DN107" s="662"/>
      <c r="DO107" s="662"/>
      <c r="DP107" s="662"/>
      <c r="DQ107" s="662"/>
      <c r="DR107" s="662"/>
      <c r="DS107" s="662"/>
      <c r="DT107" s="662"/>
      <c r="DU107" s="662"/>
      <c r="DV107" s="662"/>
      <c r="DW107" s="662"/>
      <c r="DX107" s="662"/>
      <c r="DY107" s="662"/>
      <c r="DZ107" s="662"/>
    </row>
    <row r="108" spans="1:131" s="468" customFormat="1" ht="26.25" customHeight="1" x14ac:dyDescent="0.15">
      <c r="A108" s="663" t="s">
        <v>426</v>
      </c>
      <c r="B108" s="664"/>
      <c r="C108" s="664"/>
      <c r="D108" s="664"/>
      <c r="E108" s="664"/>
      <c r="F108" s="664"/>
      <c r="G108" s="664"/>
      <c r="H108" s="664"/>
      <c r="I108" s="664"/>
      <c r="J108" s="664"/>
      <c r="K108" s="664"/>
      <c r="L108" s="664"/>
      <c r="M108" s="664"/>
      <c r="N108" s="664"/>
      <c r="O108" s="664"/>
      <c r="P108" s="664"/>
      <c r="Q108" s="664"/>
      <c r="R108" s="664"/>
      <c r="S108" s="664"/>
      <c r="T108" s="664"/>
      <c r="U108" s="664"/>
      <c r="V108" s="664"/>
      <c r="W108" s="664"/>
      <c r="X108" s="664"/>
      <c r="Y108" s="664"/>
      <c r="Z108" s="664"/>
      <c r="AA108" s="664"/>
      <c r="AB108" s="664"/>
      <c r="AC108" s="664"/>
      <c r="AD108" s="664"/>
      <c r="AE108" s="664"/>
      <c r="AF108" s="664"/>
      <c r="AG108" s="664"/>
      <c r="AH108" s="664"/>
      <c r="AI108" s="664"/>
      <c r="AJ108" s="664"/>
      <c r="AK108" s="664"/>
      <c r="AL108" s="664"/>
      <c r="AM108" s="664"/>
      <c r="AN108" s="664"/>
      <c r="AO108" s="664"/>
      <c r="AP108" s="664"/>
      <c r="AQ108" s="664"/>
      <c r="AR108" s="664"/>
      <c r="AS108" s="664"/>
      <c r="AT108" s="665"/>
      <c r="AU108" s="663" t="s">
        <v>427</v>
      </c>
      <c r="AV108" s="664"/>
      <c r="AW108" s="664"/>
      <c r="AX108" s="664"/>
      <c r="AY108" s="664"/>
      <c r="AZ108" s="664"/>
      <c r="BA108" s="664"/>
      <c r="BB108" s="664"/>
      <c r="BC108" s="664"/>
      <c r="BD108" s="664"/>
      <c r="BE108" s="664"/>
      <c r="BF108" s="664"/>
      <c r="BG108" s="664"/>
      <c r="BH108" s="664"/>
      <c r="BI108" s="664"/>
      <c r="BJ108" s="664"/>
      <c r="BK108" s="664"/>
      <c r="BL108" s="664"/>
      <c r="BM108" s="664"/>
      <c r="BN108" s="664"/>
      <c r="BO108" s="664"/>
      <c r="BP108" s="664"/>
      <c r="BQ108" s="664"/>
      <c r="BR108" s="664"/>
      <c r="BS108" s="664"/>
      <c r="BT108" s="664"/>
      <c r="BU108" s="664"/>
      <c r="BV108" s="664"/>
      <c r="BW108" s="664"/>
      <c r="BX108" s="664"/>
      <c r="BY108" s="664"/>
      <c r="BZ108" s="664"/>
      <c r="CA108" s="664"/>
      <c r="CB108" s="664"/>
      <c r="CC108" s="664"/>
      <c r="CD108" s="664"/>
      <c r="CE108" s="664"/>
      <c r="CF108" s="664"/>
      <c r="CG108" s="664"/>
      <c r="CH108" s="664"/>
      <c r="CI108" s="664"/>
      <c r="CJ108" s="664"/>
      <c r="CK108" s="664"/>
      <c r="CL108" s="664"/>
      <c r="CM108" s="664"/>
      <c r="CN108" s="664"/>
      <c r="CO108" s="664"/>
      <c r="CP108" s="664"/>
      <c r="CQ108" s="664"/>
      <c r="CR108" s="664"/>
      <c r="CS108" s="664"/>
      <c r="CT108" s="664"/>
      <c r="CU108" s="664"/>
      <c r="CV108" s="664"/>
      <c r="CW108" s="664"/>
      <c r="CX108" s="664"/>
      <c r="CY108" s="664"/>
      <c r="CZ108" s="664"/>
      <c r="DA108" s="664"/>
      <c r="DB108" s="664"/>
      <c r="DC108" s="664"/>
      <c r="DD108" s="664"/>
      <c r="DE108" s="664"/>
      <c r="DF108" s="664"/>
      <c r="DG108" s="664"/>
      <c r="DH108" s="664"/>
      <c r="DI108" s="664"/>
      <c r="DJ108" s="664"/>
      <c r="DK108" s="664"/>
      <c r="DL108" s="664"/>
      <c r="DM108" s="664"/>
      <c r="DN108" s="664"/>
      <c r="DO108" s="664"/>
      <c r="DP108" s="664"/>
      <c r="DQ108" s="664"/>
      <c r="DR108" s="664"/>
      <c r="DS108" s="664"/>
      <c r="DT108" s="664"/>
      <c r="DU108" s="664"/>
      <c r="DV108" s="664"/>
      <c r="DW108" s="664"/>
      <c r="DX108" s="664"/>
      <c r="DY108" s="664"/>
      <c r="DZ108" s="665"/>
    </row>
    <row r="109" spans="1:131" s="468" customFormat="1" ht="26.25" customHeight="1" x14ac:dyDescent="0.15">
      <c r="A109" s="666" t="s">
        <v>428</v>
      </c>
      <c r="B109" s="667"/>
      <c r="C109" s="667"/>
      <c r="D109" s="667"/>
      <c r="E109" s="667"/>
      <c r="F109" s="667"/>
      <c r="G109" s="667"/>
      <c r="H109" s="667"/>
      <c r="I109" s="667"/>
      <c r="J109" s="667"/>
      <c r="K109" s="667"/>
      <c r="L109" s="667"/>
      <c r="M109" s="667"/>
      <c r="N109" s="667"/>
      <c r="O109" s="667"/>
      <c r="P109" s="667"/>
      <c r="Q109" s="667"/>
      <c r="R109" s="667"/>
      <c r="S109" s="667"/>
      <c r="T109" s="667"/>
      <c r="U109" s="667"/>
      <c r="V109" s="667"/>
      <c r="W109" s="667"/>
      <c r="X109" s="667"/>
      <c r="Y109" s="667"/>
      <c r="Z109" s="668"/>
      <c r="AA109" s="669" t="s">
        <v>429</v>
      </c>
      <c r="AB109" s="667"/>
      <c r="AC109" s="667"/>
      <c r="AD109" s="667"/>
      <c r="AE109" s="668"/>
      <c r="AF109" s="669" t="s">
        <v>430</v>
      </c>
      <c r="AG109" s="667"/>
      <c r="AH109" s="667"/>
      <c r="AI109" s="667"/>
      <c r="AJ109" s="668"/>
      <c r="AK109" s="669" t="s">
        <v>240</v>
      </c>
      <c r="AL109" s="667"/>
      <c r="AM109" s="667"/>
      <c r="AN109" s="667"/>
      <c r="AO109" s="668"/>
      <c r="AP109" s="669" t="s">
        <v>431</v>
      </c>
      <c r="AQ109" s="667"/>
      <c r="AR109" s="667"/>
      <c r="AS109" s="667"/>
      <c r="AT109" s="670"/>
      <c r="AU109" s="666" t="s">
        <v>428</v>
      </c>
      <c r="AV109" s="667"/>
      <c r="AW109" s="667"/>
      <c r="AX109" s="667"/>
      <c r="AY109" s="667"/>
      <c r="AZ109" s="667"/>
      <c r="BA109" s="667"/>
      <c r="BB109" s="667"/>
      <c r="BC109" s="667"/>
      <c r="BD109" s="667"/>
      <c r="BE109" s="667"/>
      <c r="BF109" s="667"/>
      <c r="BG109" s="667"/>
      <c r="BH109" s="667"/>
      <c r="BI109" s="667"/>
      <c r="BJ109" s="667"/>
      <c r="BK109" s="667"/>
      <c r="BL109" s="667"/>
      <c r="BM109" s="667"/>
      <c r="BN109" s="667"/>
      <c r="BO109" s="667"/>
      <c r="BP109" s="668"/>
      <c r="BQ109" s="669" t="s">
        <v>429</v>
      </c>
      <c r="BR109" s="667"/>
      <c r="BS109" s="667"/>
      <c r="BT109" s="667"/>
      <c r="BU109" s="668"/>
      <c r="BV109" s="669" t="s">
        <v>430</v>
      </c>
      <c r="BW109" s="667"/>
      <c r="BX109" s="667"/>
      <c r="BY109" s="667"/>
      <c r="BZ109" s="668"/>
      <c r="CA109" s="669" t="s">
        <v>240</v>
      </c>
      <c r="CB109" s="667"/>
      <c r="CC109" s="667"/>
      <c r="CD109" s="667"/>
      <c r="CE109" s="668"/>
      <c r="CF109" s="671" t="s">
        <v>431</v>
      </c>
      <c r="CG109" s="671"/>
      <c r="CH109" s="671"/>
      <c r="CI109" s="671"/>
      <c r="CJ109" s="671"/>
      <c r="CK109" s="669" t="s">
        <v>432</v>
      </c>
      <c r="CL109" s="667"/>
      <c r="CM109" s="667"/>
      <c r="CN109" s="667"/>
      <c r="CO109" s="667"/>
      <c r="CP109" s="667"/>
      <c r="CQ109" s="667"/>
      <c r="CR109" s="667"/>
      <c r="CS109" s="667"/>
      <c r="CT109" s="667"/>
      <c r="CU109" s="667"/>
      <c r="CV109" s="667"/>
      <c r="CW109" s="667"/>
      <c r="CX109" s="667"/>
      <c r="CY109" s="667"/>
      <c r="CZ109" s="667"/>
      <c r="DA109" s="667"/>
      <c r="DB109" s="667"/>
      <c r="DC109" s="667"/>
      <c r="DD109" s="667"/>
      <c r="DE109" s="667"/>
      <c r="DF109" s="668"/>
      <c r="DG109" s="669" t="s">
        <v>429</v>
      </c>
      <c r="DH109" s="667"/>
      <c r="DI109" s="667"/>
      <c r="DJ109" s="667"/>
      <c r="DK109" s="668"/>
      <c r="DL109" s="669" t="s">
        <v>430</v>
      </c>
      <c r="DM109" s="667"/>
      <c r="DN109" s="667"/>
      <c r="DO109" s="667"/>
      <c r="DP109" s="668"/>
      <c r="DQ109" s="669" t="s">
        <v>240</v>
      </c>
      <c r="DR109" s="667"/>
      <c r="DS109" s="667"/>
      <c r="DT109" s="667"/>
      <c r="DU109" s="668"/>
      <c r="DV109" s="669" t="s">
        <v>431</v>
      </c>
      <c r="DW109" s="667"/>
      <c r="DX109" s="667"/>
      <c r="DY109" s="667"/>
      <c r="DZ109" s="670"/>
    </row>
    <row r="110" spans="1:131" s="468" customFormat="1" ht="26.25" customHeight="1" x14ac:dyDescent="0.15">
      <c r="A110" s="672" t="s">
        <v>433</v>
      </c>
      <c r="B110" s="673"/>
      <c r="C110" s="673"/>
      <c r="D110" s="673"/>
      <c r="E110" s="673"/>
      <c r="F110" s="673"/>
      <c r="G110" s="673"/>
      <c r="H110" s="673"/>
      <c r="I110" s="673"/>
      <c r="J110" s="673"/>
      <c r="K110" s="673"/>
      <c r="L110" s="673"/>
      <c r="M110" s="673"/>
      <c r="N110" s="673"/>
      <c r="O110" s="673"/>
      <c r="P110" s="673"/>
      <c r="Q110" s="673"/>
      <c r="R110" s="673"/>
      <c r="S110" s="673"/>
      <c r="T110" s="673"/>
      <c r="U110" s="673"/>
      <c r="V110" s="673"/>
      <c r="W110" s="673"/>
      <c r="X110" s="673"/>
      <c r="Y110" s="673"/>
      <c r="Z110" s="674"/>
      <c r="AA110" s="675">
        <v>445270</v>
      </c>
      <c r="AB110" s="676"/>
      <c r="AC110" s="676"/>
      <c r="AD110" s="676"/>
      <c r="AE110" s="677"/>
      <c r="AF110" s="678">
        <v>513428</v>
      </c>
      <c r="AG110" s="676"/>
      <c r="AH110" s="676"/>
      <c r="AI110" s="676"/>
      <c r="AJ110" s="677"/>
      <c r="AK110" s="678">
        <v>534965</v>
      </c>
      <c r="AL110" s="676"/>
      <c r="AM110" s="676"/>
      <c r="AN110" s="676"/>
      <c r="AO110" s="677"/>
      <c r="AP110" s="679">
        <v>35</v>
      </c>
      <c r="AQ110" s="680"/>
      <c r="AR110" s="680"/>
      <c r="AS110" s="680"/>
      <c r="AT110" s="681"/>
      <c r="AU110" s="682" t="s">
        <v>434</v>
      </c>
      <c r="AV110" s="683"/>
      <c r="AW110" s="683"/>
      <c r="AX110" s="683"/>
      <c r="AY110" s="683"/>
      <c r="AZ110" s="684" t="s">
        <v>435</v>
      </c>
      <c r="BA110" s="673"/>
      <c r="BB110" s="673"/>
      <c r="BC110" s="673"/>
      <c r="BD110" s="673"/>
      <c r="BE110" s="673"/>
      <c r="BF110" s="673"/>
      <c r="BG110" s="673"/>
      <c r="BH110" s="673"/>
      <c r="BI110" s="673"/>
      <c r="BJ110" s="673"/>
      <c r="BK110" s="673"/>
      <c r="BL110" s="673"/>
      <c r="BM110" s="673"/>
      <c r="BN110" s="673"/>
      <c r="BO110" s="673"/>
      <c r="BP110" s="674"/>
      <c r="BQ110" s="685">
        <v>3999553</v>
      </c>
      <c r="BR110" s="686"/>
      <c r="BS110" s="686"/>
      <c r="BT110" s="686"/>
      <c r="BU110" s="686"/>
      <c r="BV110" s="686">
        <v>4043680</v>
      </c>
      <c r="BW110" s="686"/>
      <c r="BX110" s="686"/>
      <c r="BY110" s="686"/>
      <c r="BZ110" s="686"/>
      <c r="CA110" s="686">
        <v>3795066</v>
      </c>
      <c r="CB110" s="686"/>
      <c r="CC110" s="686"/>
      <c r="CD110" s="686"/>
      <c r="CE110" s="686"/>
      <c r="CF110" s="687">
        <v>248.3</v>
      </c>
      <c r="CG110" s="688"/>
      <c r="CH110" s="688"/>
      <c r="CI110" s="688"/>
      <c r="CJ110" s="688"/>
      <c r="CK110" s="689" t="s">
        <v>436</v>
      </c>
      <c r="CL110" s="690"/>
      <c r="CM110" s="684" t="s">
        <v>437</v>
      </c>
      <c r="CN110" s="673"/>
      <c r="CO110" s="673"/>
      <c r="CP110" s="673"/>
      <c r="CQ110" s="673"/>
      <c r="CR110" s="673"/>
      <c r="CS110" s="673"/>
      <c r="CT110" s="673"/>
      <c r="CU110" s="673"/>
      <c r="CV110" s="673"/>
      <c r="CW110" s="673"/>
      <c r="CX110" s="673"/>
      <c r="CY110" s="673"/>
      <c r="CZ110" s="673"/>
      <c r="DA110" s="673"/>
      <c r="DB110" s="673"/>
      <c r="DC110" s="673"/>
      <c r="DD110" s="673"/>
      <c r="DE110" s="673"/>
      <c r="DF110" s="674"/>
      <c r="DG110" s="685" t="s">
        <v>64</v>
      </c>
      <c r="DH110" s="686"/>
      <c r="DI110" s="686"/>
      <c r="DJ110" s="686"/>
      <c r="DK110" s="686"/>
      <c r="DL110" s="686" t="s">
        <v>64</v>
      </c>
      <c r="DM110" s="686"/>
      <c r="DN110" s="686"/>
      <c r="DO110" s="686"/>
      <c r="DP110" s="686"/>
      <c r="DQ110" s="686" t="s">
        <v>64</v>
      </c>
      <c r="DR110" s="686"/>
      <c r="DS110" s="686"/>
      <c r="DT110" s="686"/>
      <c r="DU110" s="686"/>
      <c r="DV110" s="691" t="s">
        <v>64</v>
      </c>
      <c r="DW110" s="691"/>
      <c r="DX110" s="691"/>
      <c r="DY110" s="691"/>
      <c r="DZ110" s="692"/>
    </row>
    <row r="111" spans="1:131" s="468" customFormat="1" ht="26.25" customHeight="1" x14ac:dyDescent="0.15">
      <c r="A111" s="693" t="s">
        <v>438</v>
      </c>
      <c r="B111" s="694"/>
      <c r="C111" s="694"/>
      <c r="D111" s="694"/>
      <c r="E111" s="694"/>
      <c r="F111" s="694"/>
      <c r="G111" s="694"/>
      <c r="H111" s="694"/>
      <c r="I111" s="694"/>
      <c r="J111" s="694"/>
      <c r="K111" s="694"/>
      <c r="L111" s="694"/>
      <c r="M111" s="694"/>
      <c r="N111" s="694"/>
      <c r="O111" s="694"/>
      <c r="P111" s="694"/>
      <c r="Q111" s="694"/>
      <c r="R111" s="694"/>
      <c r="S111" s="694"/>
      <c r="T111" s="694"/>
      <c r="U111" s="694"/>
      <c r="V111" s="694"/>
      <c r="W111" s="694"/>
      <c r="X111" s="694"/>
      <c r="Y111" s="694"/>
      <c r="Z111" s="695"/>
      <c r="AA111" s="696" t="s">
        <v>64</v>
      </c>
      <c r="AB111" s="697"/>
      <c r="AC111" s="697"/>
      <c r="AD111" s="697"/>
      <c r="AE111" s="698"/>
      <c r="AF111" s="699" t="s">
        <v>64</v>
      </c>
      <c r="AG111" s="697"/>
      <c r="AH111" s="697"/>
      <c r="AI111" s="697"/>
      <c r="AJ111" s="698"/>
      <c r="AK111" s="699" t="s">
        <v>64</v>
      </c>
      <c r="AL111" s="697"/>
      <c r="AM111" s="697"/>
      <c r="AN111" s="697"/>
      <c r="AO111" s="698"/>
      <c r="AP111" s="700" t="s">
        <v>64</v>
      </c>
      <c r="AQ111" s="701"/>
      <c r="AR111" s="701"/>
      <c r="AS111" s="701"/>
      <c r="AT111" s="702"/>
      <c r="AU111" s="703"/>
      <c r="AV111" s="704"/>
      <c r="AW111" s="704"/>
      <c r="AX111" s="704"/>
      <c r="AY111" s="704"/>
      <c r="AZ111" s="705" t="s">
        <v>439</v>
      </c>
      <c r="BA111" s="706"/>
      <c r="BB111" s="706"/>
      <c r="BC111" s="706"/>
      <c r="BD111" s="706"/>
      <c r="BE111" s="706"/>
      <c r="BF111" s="706"/>
      <c r="BG111" s="706"/>
      <c r="BH111" s="706"/>
      <c r="BI111" s="706"/>
      <c r="BJ111" s="706"/>
      <c r="BK111" s="706"/>
      <c r="BL111" s="706"/>
      <c r="BM111" s="706"/>
      <c r="BN111" s="706"/>
      <c r="BO111" s="706"/>
      <c r="BP111" s="707"/>
      <c r="BQ111" s="708" t="s">
        <v>64</v>
      </c>
      <c r="BR111" s="709"/>
      <c r="BS111" s="709"/>
      <c r="BT111" s="709"/>
      <c r="BU111" s="709"/>
      <c r="BV111" s="709" t="s">
        <v>64</v>
      </c>
      <c r="BW111" s="709"/>
      <c r="BX111" s="709"/>
      <c r="BY111" s="709"/>
      <c r="BZ111" s="709"/>
      <c r="CA111" s="709" t="s">
        <v>64</v>
      </c>
      <c r="CB111" s="709"/>
      <c r="CC111" s="709"/>
      <c r="CD111" s="709"/>
      <c r="CE111" s="709"/>
      <c r="CF111" s="710" t="s">
        <v>64</v>
      </c>
      <c r="CG111" s="711"/>
      <c r="CH111" s="711"/>
      <c r="CI111" s="711"/>
      <c r="CJ111" s="711"/>
      <c r="CK111" s="712"/>
      <c r="CL111" s="713"/>
      <c r="CM111" s="705" t="s">
        <v>440</v>
      </c>
      <c r="CN111" s="706"/>
      <c r="CO111" s="706"/>
      <c r="CP111" s="706"/>
      <c r="CQ111" s="706"/>
      <c r="CR111" s="706"/>
      <c r="CS111" s="706"/>
      <c r="CT111" s="706"/>
      <c r="CU111" s="706"/>
      <c r="CV111" s="706"/>
      <c r="CW111" s="706"/>
      <c r="CX111" s="706"/>
      <c r="CY111" s="706"/>
      <c r="CZ111" s="706"/>
      <c r="DA111" s="706"/>
      <c r="DB111" s="706"/>
      <c r="DC111" s="706"/>
      <c r="DD111" s="706"/>
      <c r="DE111" s="706"/>
      <c r="DF111" s="707"/>
      <c r="DG111" s="708" t="s">
        <v>64</v>
      </c>
      <c r="DH111" s="709"/>
      <c r="DI111" s="709"/>
      <c r="DJ111" s="709"/>
      <c r="DK111" s="709"/>
      <c r="DL111" s="709" t="s">
        <v>64</v>
      </c>
      <c r="DM111" s="709"/>
      <c r="DN111" s="709"/>
      <c r="DO111" s="709"/>
      <c r="DP111" s="709"/>
      <c r="DQ111" s="709" t="s">
        <v>64</v>
      </c>
      <c r="DR111" s="709"/>
      <c r="DS111" s="709"/>
      <c r="DT111" s="709"/>
      <c r="DU111" s="709"/>
      <c r="DV111" s="714" t="s">
        <v>64</v>
      </c>
      <c r="DW111" s="714"/>
      <c r="DX111" s="714"/>
      <c r="DY111" s="714"/>
      <c r="DZ111" s="715"/>
    </row>
    <row r="112" spans="1:131" s="468" customFormat="1" ht="26.25" customHeight="1" x14ac:dyDescent="0.15">
      <c r="A112" s="716" t="s">
        <v>441</v>
      </c>
      <c r="B112" s="717"/>
      <c r="C112" s="706" t="s">
        <v>442</v>
      </c>
      <c r="D112" s="706"/>
      <c r="E112" s="706"/>
      <c r="F112" s="706"/>
      <c r="G112" s="706"/>
      <c r="H112" s="706"/>
      <c r="I112" s="706"/>
      <c r="J112" s="706"/>
      <c r="K112" s="706"/>
      <c r="L112" s="706"/>
      <c r="M112" s="706"/>
      <c r="N112" s="706"/>
      <c r="O112" s="706"/>
      <c r="P112" s="706"/>
      <c r="Q112" s="706"/>
      <c r="R112" s="706"/>
      <c r="S112" s="706"/>
      <c r="T112" s="706"/>
      <c r="U112" s="706"/>
      <c r="V112" s="706"/>
      <c r="W112" s="706"/>
      <c r="X112" s="706"/>
      <c r="Y112" s="706"/>
      <c r="Z112" s="707"/>
      <c r="AA112" s="718" t="s">
        <v>64</v>
      </c>
      <c r="AB112" s="719"/>
      <c r="AC112" s="719"/>
      <c r="AD112" s="719"/>
      <c r="AE112" s="720"/>
      <c r="AF112" s="721" t="s">
        <v>64</v>
      </c>
      <c r="AG112" s="719"/>
      <c r="AH112" s="719"/>
      <c r="AI112" s="719"/>
      <c r="AJ112" s="720"/>
      <c r="AK112" s="721" t="s">
        <v>64</v>
      </c>
      <c r="AL112" s="719"/>
      <c r="AM112" s="719"/>
      <c r="AN112" s="719"/>
      <c r="AO112" s="720"/>
      <c r="AP112" s="722" t="s">
        <v>64</v>
      </c>
      <c r="AQ112" s="723"/>
      <c r="AR112" s="723"/>
      <c r="AS112" s="723"/>
      <c r="AT112" s="724"/>
      <c r="AU112" s="703"/>
      <c r="AV112" s="704"/>
      <c r="AW112" s="704"/>
      <c r="AX112" s="704"/>
      <c r="AY112" s="704"/>
      <c r="AZ112" s="705" t="s">
        <v>443</v>
      </c>
      <c r="BA112" s="706"/>
      <c r="BB112" s="706"/>
      <c r="BC112" s="706"/>
      <c r="BD112" s="706"/>
      <c r="BE112" s="706"/>
      <c r="BF112" s="706"/>
      <c r="BG112" s="706"/>
      <c r="BH112" s="706"/>
      <c r="BI112" s="706"/>
      <c r="BJ112" s="706"/>
      <c r="BK112" s="706"/>
      <c r="BL112" s="706"/>
      <c r="BM112" s="706"/>
      <c r="BN112" s="706"/>
      <c r="BO112" s="706"/>
      <c r="BP112" s="707"/>
      <c r="BQ112" s="708">
        <v>728331</v>
      </c>
      <c r="BR112" s="709"/>
      <c r="BS112" s="709"/>
      <c r="BT112" s="709"/>
      <c r="BU112" s="709"/>
      <c r="BV112" s="709">
        <v>701651</v>
      </c>
      <c r="BW112" s="709"/>
      <c r="BX112" s="709"/>
      <c r="BY112" s="709"/>
      <c r="BZ112" s="709"/>
      <c r="CA112" s="709">
        <v>683948</v>
      </c>
      <c r="CB112" s="709"/>
      <c r="CC112" s="709"/>
      <c r="CD112" s="709"/>
      <c r="CE112" s="709"/>
      <c r="CF112" s="710">
        <v>44.8</v>
      </c>
      <c r="CG112" s="711"/>
      <c r="CH112" s="711"/>
      <c r="CI112" s="711"/>
      <c r="CJ112" s="711"/>
      <c r="CK112" s="712"/>
      <c r="CL112" s="713"/>
      <c r="CM112" s="705" t="s">
        <v>444</v>
      </c>
      <c r="CN112" s="706"/>
      <c r="CO112" s="706"/>
      <c r="CP112" s="706"/>
      <c r="CQ112" s="706"/>
      <c r="CR112" s="706"/>
      <c r="CS112" s="706"/>
      <c r="CT112" s="706"/>
      <c r="CU112" s="706"/>
      <c r="CV112" s="706"/>
      <c r="CW112" s="706"/>
      <c r="CX112" s="706"/>
      <c r="CY112" s="706"/>
      <c r="CZ112" s="706"/>
      <c r="DA112" s="706"/>
      <c r="DB112" s="706"/>
      <c r="DC112" s="706"/>
      <c r="DD112" s="706"/>
      <c r="DE112" s="706"/>
      <c r="DF112" s="707"/>
      <c r="DG112" s="708" t="s">
        <v>64</v>
      </c>
      <c r="DH112" s="709"/>
      <c r="DI112" s="709"/>
      <c r="DJ112" s="709"/>
      <c r="DK112" s="709"/>
      <c r="DL112" s="709" t="s">
        <v>64</v>
      </c>
      <c r="DM112" s="709"/>
      <c r="DN112" s="709"/>
      <c r="DO112" s="709"/>
      <c r="DP112" s="709"/>
      <c r="DQ112" s="709" t="s">
        <v>64</v>
      </c>
      <c r="DR112" s="709"/>
      <c r="DS112" s="709"/>
      <c r="DT112" s="709"/>
      <c r="DU112" s="709"/>
      <c r="DV112" s="714" t="s">
        <v>64</v>
      </c>
      <c r="DW112" s="714"/>
      <c r="DX112" s="714"/>
      <c r="DY112" s="714"/>
      <c r="DZ112" s="715"/>
    </row>
    <row r="113" spans="1:130" s="468" customFormat="1" ht="26.25" customHeight="1" x14ac:dyDescent="0.15">
      <c r="A113" s="725"/>
      <c r="B113" s="726"/>
      <c r="C113" s="706" t="s">
        <v>445</v>
      </c>
      <c r="D113" s="706"/>
      <c r="E113" s="706"/>
      <c r="F113" s="706"/>
      <c r="G113" s="706"/>
      <c r="H113" s="706"/>
      <c r="I113" s="706"/>
      <c r="J113" s="706"/>
      <c r="K113" s="706"/>
      <c r="L113" s="706"/>
      <c r="M113" s="706"/>
      <c r="N113" s="706"/>
      <c r="O113" s="706"/>
      <c r="P113" s="706"/>
      <c r="Q113" s="706"/>
      <c r="R113" s="706"/>
      <c r="S113" s="706"/>
      <c r="T113" s="706"/>
      <c r="U113" s="706"/>
      <c r="V113" s="706"/>
      <c r="W113" s="706"/>
      <c r="X113" s="706"/>
      <c r="Y113" s="706"/>
      <c r="Z113" s="707"/>
      <c r="AA113" s="696">
        <v>91297</v>
      </c>
      <c r="AB113" s="697"/>
      <c r="AC113" s="697"/>
      <c r="AD113" s="697"/>
      <c r="AE113" s="698"/>
      <c r="AF113" s="699">
        <v>97066</v>
      </c>
      <c r="AG113" s="697"/>
      <c r="AH113" s="697"/>
      <c r="AI113" s="697"/>
      <c r="AJ113" s="698"/>
      <c r="AK113" s="699">
        <v>97493</v>
      </c>
      <c r="AL113" s="697"/>
      <c r="AM113" s="697"/>
      <c r="AN113" s="697"/>
      <c r="AO113" s="698"/>
      <c r="AP113" s="700">
        <v>6.4</v>
      </c>
      <c r="AQ113" s="701"/>
      <c r="AR113" s="701"/>
      <c r="AS113" s="701"/>
      <c r="AT113" s="702"/>
      <c r="AU113" s="703"/>
      <c r="AV113" s="704"/>
      <c r="AW113" s="704"/>
      <c r="AX113" s="704"/>
      <c r="AY113" s="704"/>
      <c r="AZ113" s="705" t="s">
        <v>446</v>
      </c>
      <c r="BA113" s="706"/>
      <c r="BB113" s="706"/>
      <c r="BC113" s="706"/>
      <c r="BD113" s="706"/>
      <c r="BE113" s="706"/>
      <c r="BF113" s="706"/>
      <c r="BG113" s="706"/>
      <c r="BH113" s="706"/>
      <c r="BI113" s="706"/>
      <c r="BJ113" s="706"/>
      <c r="BK113" s="706"/>
      <c r="BL113" s="706"/>
      <c r="BM113" s="706"/>
      <c r="BN113" s="706"/>
      <c r="BO113" s="706"/>
      <c r="BP113" s="707"/>
      <c r="BQ113" s="708">
        <v>35927</v>
      </c>
      <c r="BR113" s="709"/>
      <c r="BS113" s="709"/>
      <c r="BT113" s="709"/>
      <c r="BU113" s="709"/>
      <c r="BV113" s="709">
        <v>37672</v>
      </c>
      <c r="BW113" s="709"/>
      <c r="BX113" s="709"/>
      <c r="BY113" s="709"/>
      <c r="BZ113" s="709"/>
      <c r="CA113" s="709">
        <v>35261</v>
      </c>
      <c r="CB113" s="709"/>
      <c r="CC113" s="709"/>
      <c r="CD113" s="709"/>
      <c r="CE113" s="709"/>
      <c r="CF113" s="710">
        <v>2.2999999999999998</v>
      </c>
      <c r="CG113" s="711"/>
      <c r="CH113" s="711"/>
      <c r="CI113" s="711"/>
      <c r="CJ113" s="711"/>
      <c r="CK113" s="712"/>
      <c r="CL113" s="713"/>
      <c r="CM113" s="705" t="s">
        <v>447</v>
      </c>
      <c r="CN113" s="706"/>
      <c r="CO113" s="706"/>
      <c r="CP113" s="706"/>
      <c r="CQ113" s="706"/>
      <c r="CR113" s="706"/>
      <c r="CS113" s="706"/>
      <c r="CT113" s="706"/>
      <c r="CU113" s="706"/>
      <c r="CV113" s="706"/>
      <c r="CW113" s="706"/>
      <c r="CX113" s="706"/>
      <c r="CY113" s="706"/>
      <c r="CZ113" s="706"/>
      <c r="DA113" s="706"/>
      <c r="DB113" s="706"/>
      <c r="DC113" s="706"/>
      <c r="DD113" s="706"/>
      <c r="DE113" s="706"/>
      <c r="DF113" s="707"/>
      <c r="DG113" s="718" t="s">
        <v>64</v>
      </c>
      <c r="DH113" s="719"/>
      <c r="DI113" s="719"/>
      <c r="DJ113" s="719"/>
      <c r="DK113" s="720"/>
      <c r="DL113" s="721" t="s">
        <v>64</v>
      </c>
      <c r="DM113" s="719"/>
      <c r="DN113" s="719"/>
      <c r="DO113" s="719"/>
      <c r="DP113" s="720"/>
      <c r="DQ113" s="721" t="s">
        <v>64</v>
      </c>
      <c r="DR113" s="719"/>
      <c r="DS113" s="719"/>
      <c r="DT113" s="719"/>
      <c r="DU113" s="720"/>
      <c r="DV113" s="722" t="s">
        <v>64</v>
      </c>
      <c r="DW113" s="723"/>
      <c r="DX113" s="723"/>
      <c r="DY113" s="723"/>
      <c r="DZ113" s="724"/>
    </row>
    <row r="114" spans="1:130" s="468" customFormat="1" ht="26.25" customHeight="1" x14ac:dyDescent="0.15">
      <c r="A114" s="725"/>
      <c r="B114" s="726"/>
      <c r="C114" s="706" t="s">
        <v>448</v>
      </c>
      <c r="D114" s="706"/>
      <c r="E114" s="706"/>
      <c r="F114" s="706"/>
      <c r="G114" s="706"/>
      <c r="H114" s="706"/>
      <c r="I114" s="706"/>
      <c r="J114" s="706"/>
      <c r="K114" s="706"/>
      <c r="L114" s="706"/>
      <c r="M114" s="706"/>
      <c r="N114" s="706"/>
      <c r="O114" s="706"/>
      <c r="P114" s="706"/>
      <c r="Q114" s="706"/>
      <c r="R114" s="706"/>
      <c r="S114" s="706"/>
      <c r="T114" s="706"/>
      <c r="U114" s="706"/>
      <c r="V114" s="706"/>
      <c r="W114" s="706"/>
      <c r="X114" s="706"/>
      <c r="Y114" s="706"/>
      <c r="Z114" s="707"/>
      <c r="AA114" s="718">
        <v>4007</v>
      </c>
      <c r="AB114" s="719"/>
      <c r="AC114" s="719"/>
      <c r="AD114" s="719"/>
      <c r="AE114" s="720"/>
      <c r="AF114" s="721">
        <v>5856</v>
      </c>
      <c r="AG114" s="719"/>
      <c r="AH114" s="719"/>
      <c r="AI114" s="719"/>
      <c r="AJ114" s="720"/>
      <c r="AK114" s="721">
        <v>6861</v>
      </c>
      <c r="AL114" s="719"/>
      <c r="AM114" s="719"/>
      <c r="AN114" s="719"/>
      <c r="AO114" s="720"/>
      <c r="AP114" s="722">
        <v>0.4</v>
      </c>
      <c r="AQ114" s="723"/>
      <c r="AR114" s="723"/>
      <c r="AS114" s="723"/>
      <c r="AT114" s="724"/>
      <c r="AU114" s="703"/>
      <c r="AV114" s="704"/>
      <c r="AW114" s="704"/>
      <c r="AX114" s="704"/>
      <c r="AY114" s="704"/>
      <c r="AZ114" s="705" t="s">
        <v>449</v>
      </c>
      <c r="BA114" s="706"/>
      <c r="BB114" s="706"/>
      <c r="BC114" s="706"/>
      <c r="BD114" s="706"/>
      <c r="BE114" s="706"/>
      <c r="BF114" s="706"/>
      <c r="BG114" s="706"/>
      <c r="BH114" s="706"/>
      <c r="BI114" s="706"/>
      <c r="BJ114" s="706"/>
      <c r="BK114" s="706"/>
      <c r="BL114" s="706"/>
      <c r="BM114" s="706"/>
      <c r="BN114" s="706"/>
      <c r="BO114" s="706"/>
      <c r="BP114" s="707"/>
      <c r="BQ114" s="708">
        <v>371947</v>
      </c>
      <c r="BR114" s="709"/>
      <c r="BS114" s="709"/>
      <c r="BT114" s="709"/>
      <c r="BU114" s="709"/>
      <c r="BV114" s="709">
        <v>370750</v>
      </c>
      <c r="BW114" s="709"/>
      <c r="BX114" s="709"/>
      <c r="BY114" s="709"/>
      <c r="BZ114" s="709"/>
      <c r="CA114" s="709">
        <v>410079</v>
      </c>
      <c r="CB114" s="709"/>
      <c r="CC114" s="709"/>
      <c r="CD114" s="709"/>
      <c r="CE114" s="709"/>
      <c r="CF114" s="710">
        <v>26.8</v>
      </c>
      <c r="CG114" s="711"/>
      <c r="CH114" s="711"/>
      <c r="CI114" s="711"/>
      <c r="CJ114" s="711"/>
      <c r="CK114" s="712"/>
      <c r="CL114" s="713"/>
      <c r="CM114" s="705" t="s">
        <v>450</v>
      </c>
      <c r="CN114" s="706"/>
      <c r="CO114" s="706"/>
      <c r="CP114" s="706"/>
      <c r="CQ114" s="706"/>
      <c r="CR114" s="706"/>
      <c r="CS114" s="706"/>
      <c r="CT114" s="706"/>
      <c r="CU114" s="706"/>
      <c r="CV114" s="706"/>
      <c r="CW114" s="706"/>
      <c r="CX114" s="706"/>
      <c r="CY114" s="706"/>
      <c r="CZ114" s="706"/>
      <c r="DA114" s="706"/>
      <c r="DB114" s="706"/>
      <c r="DC114" s="706"/>
      <c r="DD114" s="706"/>
      <c r="DE114" s="706"/>
      <c r="DF114" s="707"/>
      <c r="DG114" s="718" t="s">
        <v>64</v>
      </c>
      <c r="DH114" s="719"/>
      <c r="DI114" s="719"/>
      <c r="DJ114" s="719"/>
      <c r="DK114" s="720"/>
      <c r="DL114" s="721" t="s">
        <v>64</v>
      </c>
      <c r="DM114" s="719"/>
      <c r="DN114" s="719"/>
      <c r="DO114" s="719"/>
      <c r="DP114" s="720"/>
      <c r="DQ114" s="721" t="s">
        <v>64</v>
      </c>
      <c r="DR114" s="719"/>
      <c r="DS114" s="719"/>
      <c r="DT114" s="719"/>
      <c r="DU114" s="720"/>
      <c r="DV114" s="722" t="s">
        <v>64</v>
      </c>
      <c r="DW114" s="723"/>
      <c r="DX114" s="723"/>
      <c r="DY114" s="723"/>
      <c r="DZ114" s="724"/>
    </row>
    <row r="115" spans="1:130" s="468" customFormat="1" ht="26.25" customHeight="1" x14ac:dyDescent="0.15">
      <c r="A115" s="725"/>
      <c r="B115" s="726"/>
      <c r="C115" s="706" t="s">
        <v>451</v>
      </c>
      <c r="D115" s="706"/>
      <c r="E115" s="706"/>
      <c r="F115" s="706"/>
      <c r="G115" s="706"/>
      <c r="H115" s="706"/>
      <c r="I115" s="706"/>
      <c r="J115" s="706"/>
      <c r="K115" s="706"/>
      <c r="L115" s="706"/>
      <c r="M115" s="706"/>
      <c r="N115" s="706"/>
      <c r="O115" s="706"/>
      <c r="P115" s="706"/>
      <c r="Q115" s="706"/>
      <c r="R115" s="706"/>
      <c r="S115" s="706"/>
      <c r="T115" s="706"/>
      <c r="U115" s="706"/>
      <c r="V115" s="706"/>
      <c r="W115" s="706"/>
      <c r="X115" s="706"/>
      <c r="Y115" s="706"/>
      <c r="Z115" s="707"/>
      <c r="AA115" s="696" t="s">
        <v>64</v>
      </c>
      <c r="AB115" s="697"/>
      <c r="AC115" s="697"/>
      <c r="AD115" s="697"/>
      <c r="AE115" s="698"/>
      <c r="AF115" s="699" t="s">
        <v>64</v>
      </c>
      <c r="AG115" s="697"/>
      <c r="AH115" s="697"/>
      <c r="AI115" s="697"/>
      <c r="AJ115" s="698"/>
      <c r="AK115" s="699" t="s">
        <v>64</v>
      </c>
      <c r="AL115" s="697"/>
      <c r="AM115" s="697"/>
      <c r="AN115" s="697"/>
      <c r="AO115" s="698"/>
      <c r="AP115" s="700" t="s">
        <v>64</v>
      </c>
      <c r="AQ115" s="701"/>
      <c r="AR115" s="701"/>
      <c r="AS115" s="701"/>
      <c r="AT115" s="702"/>
      <c r="AU115" s="703"/>
      <c r="AV115" s="704"/>
      <c r="AW115" s="704"/>
      <c r="AX115" s="704"/>
      <c r="AY115" s="704"/>
      <c r="AZ115" s="705" t="s">
        <v>452</v>
      </c>
      <c r="BA115" s="706"/>
      <c r="BB115" s="706"/>
      <c r="BC115" s="706"/>
      <c r="BD115" s="706"/>
      <c r="BE115" s="706"/>
      <c r="BF115" s="706"/>
      <c r="BG115" s="706"/>
      <c r="BH115" s="706"/>
      <c r="BI115" s="706"/>
      <c r="BJ115" s="706"/>
      <c r="BK115" s="706"/>
      <c r="BL115" s="706"/>
      <c r="BM115" s="706"/>
      <c r="BN115" s="706"/>
      <c r="BO115" s="706"/>
      <c r="BP115" s="707"/>
      <c r="BQ115" s="708" t="s">
        <v>64</v>
      </c>
      <c r="BR115" s="709"/>
      <c r="BS115" s="709"/>
      <c r="BT115" s="709"/>
      <c r="BU115" s="709"/>
      <c r="BV115" s="709" t="s">
        <v>64</v>
      </c>
      <c r="BW115" s="709"/>
      <c r="BX115" s="709"/>
      <c r="BY115" s="709"/>
      <c r="BZ115" s="709"/>
      <c r="CA115" s="709" t="s">
        <v>64</v>
      </c>
      <c r="CB115" s="709"/>
      <c r="CC115" s="709"/>
      <c r="CD115" s="709"/>
      <c r="CE115" s="709"/>
      <c r="CF115" s="710" t="s">
        <v>64</v>
      </c>
      <c r="CG115" s="711"/>
      <c r="CH115" s="711"/>
      <c r="CI115" s="711"/>
      <c r="CJ115" s="711"/>
      <c r="CK115" s="712"/>
      <c r="CL115" s="713"/>
      <c r="CM115" s="705" t="s">
        <v>453</v>
      </c>
      <c r="CN115" s="706"/>
      <c r="CO115" s="706"/>
      <c r="CP115" s="706"/>
      <c r="CQ115" s="706"/>
      <c r="CR115" s="706"/>
      <c r="CS115" s="706"/>
      <c r="CT115" s="706"/>
      <c r="CU115" s="706"/>
      <c r="CV115" s="706"/>
      <c r="CW115" s="706"/>
      <c r="CX115" s="706"/>
      <c r="CY115" s="706"/>
      <c r="CZ115" s="706"/>
      <c r="DA115" s="706"/>
      <c r="DB115" s="706"/>
      <c r="DC115" s="706"/>
      <c r="DD115" s="706"/>
      <c r="DE115" s="706"/>
      <c r="DF115" s="707"/>
      <c r="DG115" s="718" t="s">
        <v>64</v>
      </c>
      <c r="DH115" s="719"/>
      <c r="DI115" s="719"/>
      <c r="DJ115" s="719"/>
      <c r="DK115" s="720"/>
      <c r="DL115" s="721" t="s">
        <v>64</v>
      </c>
      <c r="DM115" s="719"/>
      <c r="DN115" s="719"/>
      <c r="DO115" s="719"/>
      <c r="DP115" s="720"/>
      <c r="DQ115" s="721" t="s">
        <v>64</v>
      </c>
      <c r="DR115" s="719"/>
      <c r="DS115" s="719"/>
      <c r="DT115" s="719"/>
      <c r="DU115" s="720"/>
      <c r="DV115" s="722" t="s">
        <v>64</v>
      </c>
      <c r="DW115" s="723"/>
      <c r="DX115" s="723"/>
      <c r="DY115" s="723"/>
      <c r="DZ115" s="724"/>
    </row>
    <row r="116" spans="1:130" s="468" customFormat="1" ht="26.25" customHeight="1" x14ac:dyDescent="0.15">
      <c r="A116" s="727"/>
      <c r="B116" s="728"/>
      <c r="C116" s="729" t="s">
        <v>454</v>
      </c>
      <c r="D116" s="729"/>
      <c r="E116" s="729"/>
      <c r="F116" s="729"/>
      <c r="G116" s="729"/>
      <c r="H116" s="729"/>
      <c r="I116" s="729"/>
      <c r="J116" s="729"/>
      <c r="K116" s="729"/>
      <c r="L116" s="729"/>
      <c r="M116" s="729"/>
      <c r="N116" s="729"/>
      <c r="O116" s="729"/>
      <c r="P116" s="729"/>
      <c r="Q116" s="729"/>
      <c r="R116" s="729"/>
      <c r="S116" s="729"/>
      <c r="T116" s="729"/>
      <c r="U116" s="729"/>
      <c r="V116" s="729"/>
      <c r="W116" s="729"/>
      <c r="X116" s="729"/>
      <c r="Y116" s="729"/>
      <c r="Z116" s="730"/>
      <c r="AA116" s="718" t="s">
        <v>64</v>
      </c>
      <c r="AB116" s="719"/>
      <c r="AC116" s="719"/>
      <c r="AD116" s="719"/>
      <c r="AE116" s="720"/>
      <c r="AF116" s="721" t="s">
        <v>64</v>
      </c>
      <c r="AG116" s="719"/>
      <c r="AH116" s="719"/>
      <c r="AI116" s="719"/>
      <c r="AJ116" s="720"/>
      <c r="AK116" s="721" t="s">
        <v>64</v>
      </c>
      <c r="AL116" s="719"/>
      <c r="AM116" s="719"/>
      <c r="AN116" s="719"/>
      <c r="AO116" s="720"/>
      <c r="AP116" s="722" t="s">
        <v>64</v>
      </c>
      <c r="AQ116" s="723"/>
      <c r="AR116" s="723"/>
      <c r="AS116" s="723"/>
      <c r="AT116" s="724"/>
      <c r="AU116" s="703"/>
      <c r="AV116" s="704"/>
      <c r="AW116" s="704"/>
      <c r="AX116" s="704"/>
      <c r="AY116" s="704"/>
      <c r="AZ116" s="731" t="s">
        <v>455</v>
      </c>
      <c r="BA116" s="732"/>
      <c r="BB116" s="732"/>
      <c r="BC116" s="732"/>
      <c r="BD116" s="732"/>
      <c r="BE116" s="732"/>
      <c r="BF116" s="732"/>
      <c r="BG116" s="732"/>
      <c r="BH116" s="732"/>
      <c r="BI116" s="732"/>
      <c r="BJ116" s="732"/>
      <c r="BK116" s="732"/>
      <c r="BL116" s="732"/>
      <c r="BM116" s="732"/>
      <c r="BN116" s="732"/>
      <c r="BO116" s="732"/>
      <c r="BP116" s="733"/>
      <c r="BQ116" s="708" t="s">
        <v>64</v>
      </c>
      <c r="BR116" s="709"/>
      <c r="BS116" s="709"/>
      <c r="BT116" s="709"/>
      <c r="BU116" s="709"/>
      <c r="BV116" s="709" t="s">
        <v>64</v>
      </c>
      <c r="BW116" s="709"/>
      <c r="BX116" s="709"/>
      <c r="BY116" s="709"/>
      <c r="BZ116" s="709"/>
      <c r="CA116" s="709" t="s">
        <v>64</v>
      </c>
      <c r="CB116" s="709"/>
      <c r="CC116" s="709"/>
      <c r="CD116" s="709"/>
      <c r="CE116" s="709"/>
      <c r="CF116" s="710" t="s">
        <v>64</v>
      </c>
      <c r="CG116" s="711"/>
      <c r="CH116" s="711"/>
      <c r="CI116" s="711"/>
      <c r="CJ116" s="711"/>
      <c r="CK116" s="712"/>
      <c r="CL116" s="713"/>
      <c r="CM116" s="705" t="s">
        <v>456</v>
      </c>
      <c r="CN116" s="706"/>
      <c r="CO116" s="706"/>
      <c r="CP116" s="706"/>
      <c r="CQ116" s="706"/>
      <c r="CR116" s="706"/>
      <c r="CS116" s="706"/>
      <c r="CT116" s="706"/>
      <c r="CU116" s="706"/>
      <c r="CV116" s="706"/>
      <c r="CW116" s="706"/>
      <c r="CX116" s="706"/>
      <c r="CY116" s="706"/>
      <c r="CZ116" s="706"/>
      <c r="DA116" s="706"/>
      <c r="DB116" s="706"/>
      <c r="DC116" s="706"/>
      <c r="DD116" s="706"/>
      <c r="DE116" s="706"/>
      <c r="DF116" s="707"/>
      <c r="DG116" s="718" t="s">
        <v>64</v>
      </c>
      <c r="DH116" s="719"/>
      <c r="DI116" s="719"/>
      <c r="DJ116" s="719"/>
      <c r="DK116" s="720"/>
      <c r="DL116" s="721" t="s">
        <v>64</v>
      </c>
      <c r="DM116" s="719"/>
      <c r="DN116" s="719"/>
      <c r="DO116" s="719"/>
      <c r="DP116" s="720"/>
      <c r="DQ116" s="721" t="s">
        <v>64</v>
      </c>
      <c r="DR116" s="719"/>
      <c r="DS116" s="719"/>
      <c r="DT116" s="719"/>
      <c r="DU116" s="720"/>
      <c r="DV116" s="722" t="s">
        <v>64</v>
      </c>
      <c r="DW116" s="723"/>
      <c r="DX116" s="723"/>
      <c r="DY116" s="723"/>
      <c r="DZ116" s="724"/>
    </row>
    <row r="117" spans="1:130" s="468" customFormat="1" ht="26.25" customHeight="1" x14ac:dyDescent="0.15">
      <c r="A117" s="666" t="s">
        <v>121</v>
      </c>
      <c r="B117" s="667"/>
      <c r="C117" s="667"/>
      <c r="D117" s="667"/>
      <c r="E117" s="667"/>
      <c r="F117" s="667"/>
      <c r="G117" s="667"/>
      <c r="H117" s="667"/>
      <c r="I117" s="667"/>
      <c r="J117" s="667"/>
      <c r="K117" s="667"/>
      <c r="L117" s="667"/>
      <c r="M117" s="667"/>
      <c r="N117" s="667"/>
      <c r="O117" s="667"/>
      <c r="P117" s="667"/>
      <c r="Q117" s="667"/>
      <c r="R117" s="667"/>
      <c r="S117" s="667"/>
      <c r="T117" s="667"/>
      <c r="U117" s="667"/>
      <c r="V117" s="667"/>
      <c r="W117" s="667"/>
      <c r="X117" s="667"/>
      <c r="Y117" s="734" t="s">
        <v>457</v>
      </c>
      <c r="Z117" s="668"/>
      <c r="AA117" s="735">
        <v>540574</v>
      </c>
      <c r="AB117" s="736"/>
      <c r="AC117" s="736"/>
      <c r="AD117" s="736"/>
      <c r="AE117" s="737"/>
      <c r="AF117" s="738">
        <v>616350</v>
      </c>
      <c r="AG117" s="736"/>
      <c r="AH117" s="736"/>
      <c r="AI117" s="736"/>
      <c r="AJ117" s="737"/>
      <c r="AK117" s="738">
        <v>639319</v>
      </c>
      <c r="AL117" s="736"/>
      <c r="AM117" s="736"/>
      <c r="AN117" s="736"/>
      <c r="AO117" s="737"/>
      <c r="AP117" s="739"/>
      <c r="AQ117" s="740"/>
      <c r="AR117" s="740"/>
      <c r="AS117" s="740"/>
      <c r="AT117" s="741"/>
      <c r="AU117" s="703"/>
      <c r="AV117" s="704"/>
      <c r="AW117" s="704"/>
      <c r="AX117" s="704"/>
      <c r="AY117" s="704"/>
      <c r="AZ117" s="742" t="s">
        <v>458</v>
      </c>
      <c r="BA117" s="743"/>
      <c r="BB117" s="743"/>
      <c r="BC117" s="743"/>
      <c r="BD117" s="743"/>
      <c r="BE117" s="743"/>
      <c r="BF117" s="743"/>
      <c r="BG117" s="743"/>
      <c r="BH117" s="743"/>
      <c r="BI117" s="743"/>
      <c r="BJ117" s="743"/>
      <c r="BK117" s="743"/>
      <c r="BL117" s="743"/>
      <c r="BM117" s="743"/>
      <c r="BN117" s="743"/>
      <c r="BO117" s="743"/>
      <c r="BP117" s="744"/>
      <c r="BQ117" s="708" t="s">
        <v>64</v>
      </c>
      <c r="BR117" s="709"/>
      <c r="BS117" s="709"/>
      <c r="BT117" s="709"/>
      <c r="BU117" s="709"/>
      <c r="BV117" s="709" t="s">
        <v>64</v>
      </c>
      <c r="BW117" s="709"/>
      <c r="BX117" s="709"/>
      <c r="BY117" s="709"/>
      <c r="BZ117" s="709"/>
      <c r="CA117" s="709" t="s">
        <v>64</v>
      </c>
      <c r="CB117" s="709"/>
      <c r="CC117" s="709"/>
      <c r="CD117" s="709"/>
      <c r="CE117" s="709"/>
      <c r="CF117" s="710" t="s">
        <v>64</v>
      </c>
      <c r="CG117" s="711"/>
      <c r="CH117" s="711"/>
      <c r="CI117" s="711"/>
      <c r="CJ117" s="711"/>
      <c r="CK117" s="712"/>
      <c r="CL117" s="713"/>
      <c r="CM117" s="705" t="s">
        <v>459</v>
      </c>
      <c r="CN117" s="706"/>
      <c r="CO117" s="706"/>
      <c r="CP117" s="706"/>
      <c r="CQ117" s="706"/>
      <c r="CR117" s="706"/>
      <c r="CS117" s="706"/>
      <c r="CT117" s="706"/>
      <c r="CU117" s="706"/>
      <c r="CV117" s="706"/>
      <c r="CW117" s="706"/>
      <c r="CX117" s="706"/>
      <c r="CY117" s="706"/>
      <c r="CZ117" s="706"/>
      <c r="DA117" s="706"/>
      <c r="DB117" s="706"/>
      <c r="DC117" s="706"/>
      <c r="DD117" s="706"/>
      <c r="DE117" s="706"/>
      <c r="DF117" s="707"/>
      <c r="DG117" s="718" t="s">
        <v>64</v>
      </c>
      <c r="DH117" s="719"/>
      <c r="DI117" s="719"/>
      <c r="DJ117" s="719"/>
      <c r="DK117" s="720"/>
      <c r="DL117" s="721" t="s">
        <v>64</v>
      </c>
      <c r="DM117" s="719"/>
      <c r="DN117" s="719"/>
      <c r="DO117" s="719"/>
      <c r="DP117" s="720"/>
      <c r="DQ117" s="721" t="s">
        <v>64</v>
      </c>
      <c r="DR117" s="719"/>
      <c r="DS117" s="719"/>
      <c r="DT117" s="719"/>
      <c r="DU117" s="720"/>
      <c r="DV117" s="722" t="s">
        <v>64</v>
      </c>
      <c r="DW117" s="723"/>
      <c r="DX117" s="723"/>
      <c r="DY117" s="723"/>
      <c r="DZ117" s="724"/>
    </row>
    <row r="118" spans="1:130" s="468" customFormat="1" ht="26.25" customHeight="1" x14ac:dyDescent="0.15">
      <c r="A118" s="666" t="s">
        <v>432</v>
      </c>
      <c r="B118" s="667"/>
      <c r="C118" s="667"/>
      <c r="D118" s="667"/>
      <c r="E118" s="667"/>
      <c r="F118" s="667"/>
      <c r="G118" s="667"/>
      <c r="H118" s="667"/>
      <c r="I118" s="667"/>
      <c r="J118" s="667"/>
      <c r="K118" s="667"/>
      <c r="L118" s="667"/>
      <c r="M118" s="667"/>
      <c r="N118" s="667"/>
      <c r="O118" s="667"/>
      <c r="P118" s="667"/>
      <c r="Q118" s="667"/>
      <c r="R118" s="667"/>
      <c r="S118" s="667"/>
      <c r="T118" s="667"/>
      <c r="U118" s="667"/>
      <c r="V118" s="667"/>
      <c r="W118" s="667"/>
      <c r="X118" s="667"/>
      <c r="Y118" s="667"/>
      <c r="Z118" s="668"/>
      <c r="AA118" s="669" t="s">
        <v>429</v>
      </c>
      <c r="AB118" s="667"/>
      <c r="AC118" s="667"/>
      <c r="AD118" s="667"/>
      <c r="AE118" s="668"/>
      <c r="AF118" s="669" t="s">
        <v>430</v>
      </c>
      <c r="AG118" s="667"/>
      <c r="AH118" s="667"/>
      <c r="AI118" s="667"/>
      <c r="AJ118" s="668"/>
      <c r="AK118" s="669" t="s">
        <v>240</v>
      </c>
      <c r="AL118" s="667"/>
      <c r="AM118" s="667"/>
      <c r="AN118" s="667"/>
      <c r="AO118" s="668"/>
      <c r="AP118" s="745" t="s">
        <v>431</v>
      </c>
      <c r="AQ118" s="746"/>
      <c r="AR118" s="746"/>
      <c r="AS118" s="746"/>
      <c r="AT118" s="747"/>
      <c r="AU118" s="703"/>
      <c r="AV118" s="704"/>
      <c r="AW118" s="704"/>
      <c r="AX118" s="704"/>
      <c r="AY118" s="704"/>
      <c r="AZ118" s="748" t="s">
        <v>460</v>
      </c>
      <c r="BA118" s="729"/>
      <c r="BB118" s="729"/>
      <c r="BC118" s="729"/>
      <c r="BD118" s="729"/>
      <c r="BE118" s="729"/>
      <c r="BF118" s="729"/>
      <c r="BG118" s="729"/>
      <c r="BH118" s="729"/>
      <c r="BI118" s="729"/>
      <c r="BJ118" s="729"/>
      <c r="BK118" s="729"/>
      <c r="BL118" s="729"/>
      <c r="BM118" s="729"/>
      <c r="BN118" s="729"/>
      <c r="BO118" s="729"/>
      <c r="BP118" s="730"/>
      <c r="BQ118" s="749" t="s">
        <v>64</v>
      </c>
      <c r="BR118" s="750"/>
      <c r="BS118" s="750"/>
      <c r="BT118" s="750"/>
      <c r="BU118" s="750"/>
      <c r="BV118" s="750" t="s">
        <v>64</v>
      </c>
      <c r="BW118" s="750"/>
      <c r="BX118" s="750"/>
      <c r="BY118" s="750"/>
      <c r="BZ118" s="750"/>
      <c r="CA118" s="750" t="s">
        <v>64</v>
      </c>
      <c r="CB118" s="750"/>
      <c r="CC118" s="750"/>
      <c r="CD118" s="750"/>
      <c r="CE118" s="750"/>
      <c r="CF118" s="710" t="s">
        <v>64</v>
      </c>
      <c r="CG118" s="711"/>
      <c r="CH118" s="711"/>
      <c r="CI118" s="711"/>
      <c r="CJ118" s="711"/>
      <c r="CK118" s="712"/>
      <c r="CL118" s="713"/>
      <c r="CM118" s="705" t="s">
        <v>461</v>
      </c>
      <c r="CN118" s="706"/>
      <c r="CO118" s="706"/>
      <c r="CP118" s="706"/>
      <c r="CQ118" s="706"/>
      <c r="CR118" s="706"/>
      <c r="CS118" s="706"/>
      <c r="CT118" s="706"/>
      <c r="CU118" s="706"/>
      <c r="CV118" s="706"/>
      <c r="CW118" s="706"/>
      <c r="CX118" s="706"/>
      <c r="CY118" s="706"/>
      <c r="CZ118" s="706"/>
      <c r="DA118" s="706"/>
      <c r="DB118" s="706"/>
      <c r="DC118" s="706"/>
      <c r="DD118" s="706"/>
      <c r="DE118" s="706"/>
      <c r="DF118" s="707"/>
      <c r="DG118" s="718" t="s">
        <v>64</v>
      </c>
      <c r="DH118" s="719"/>
      <c r="DI118" s="719"/>
      <c r="DJ118" s="719"/>
      <c r="DK118" s="720"/>
      <c r="DL118" s="721" t="s">
        <v>64</v>
      </c>
      <c r="DM118" s="719"/>
      <c r="DN118" s="719"/>
      <c r="DO118" s="719"/>
      <c r="DP118" s="720"/>
      <c r="DQ118" s="721" t="s">
        <v>64</v>
      </c>
      <c r="DR118" s="719"/>
      <c r="DS118" s="719"/>
      <c r="DT118" s="719"/>
      <c r="DU118" s="720"/>
      <c r="DV118" s="722" t="s">
        <v>64</v>
      </c>
      <c r="DW118" s="723"/>
      <c r="DX118" s="723"/>
      <c r="DY118" s="723"/>
      <c r="DZ118" s="724"/>
    </row>
    <row r="119" spans="1:130" s="468" customFormat="1" ht="26.25" customHeight="1" x14ac:dyDescent="0.15">
      <c r="A119" s="751" t="s">
        <v>436</v>
      </c>
      <c r="B119" s="690"/>
      <c r="C119" s="684" t="s">
        <v>437</v>
      </c>
      <c r="D119" s="673"/>
      <c r="E119" s="673"/>
      <c r="F119" s="673"/>
      <c r="G119" s="673"/>
      <c r="H119" s="673"/>
      <c r="I119" s="673"/>
      <c r="J119" s="673"/>
      <c r="K119" s="673"/>
      <c r="L119" s="673"/>
      <c r="M119" s="673"/>
      <c r="N119" s="673"/>
      <c r="O119" s="673"/>
      <c r="P119" s="673"/>
      <c r="Q119" s="673"/>
      <c r="R119" s="673"/>
      <c r="S119" s="673"/>
      <c r="T119" s="673"/>
      <c r="U119" s="673"/>
      <c r="V119" s="673"/>
      <c r="W119" s="673"/>
      <c r="X119" s="673"/>
      <c r="Y119" s="673"/>
      <c r="Z119" s="674"/>
      <c r="AA119" s="675" t="s">
        <v>64</v>
      </c>
      <c r="AB119" s="676"/>
      <c r="AC119" s="676"/>
      <c r="AD119" s="676"/>
      <c r="AE119" s="677"/>
      <c r="AF119" s="678" t="s">
        <v>64</v>
      </c>
      <c r="AG119" s="676"/>
      <c r="AH119" s="676"/>
      <c r="AI119" s="676"/>
      <c r="AJ119" s="677"/>
      <c r="AK119" s="678" t="s">
        <v>64</v>
      </c>
      <c r="AL119" s="676"/>
      <c r="AM119" s="676"/>
      <c r="AN119" s="676"/>
      <c r="AO119" s="677"/>
      <c r="AP119" s="679" t="s">
        <v>64</v>
      </c>
      <c r="AQ119" s="680"/>
      <c r="AR119" s="680"/>
      <c r="AS119" s="680"/>
      <c r="AT119" s="681"/>
      <c r="AU119" s="752"/>
      <c r="AV119" s="753"/>
      <c r="AW119" s="753"/>
      <c r="AX119" s="753"/>
      <c r="AY119" s="753"/>
      <c r="AZ119" s="754" t="s">
        <v>121</v>
      </c>
      <c r="BA119" s="754"/>
      <c r="BB119" s="754"/>
      <c r="BC119" s="754"/>
      <c r="BD119" s="754"/>
      <c r="BE119" s="754"/>
      <c r="BF119" s="754"/>
      <c r="BG119" s="754"/>
      <c r="BH119" s="754"/>
      <c r="BI119" s="754"/>
      <c r="BJ119" s="754"/>
      <c r="BK119" s="754"/>
      <c r="BL119" s="754"/>
      <c r="BM119" s="754"/>
      <c r="BN119" s="754"/>
      <c r="BO119" s="734" t="s">
        <v>462</v>
      </c>
      <c r="BP119" s="755"/>
      <c r="BQ119" s="749">
        <v>5135758</v>
      </c>
      <c r="BR119" s="750"/>
      <c r="BS119" s="750"/>
      <c r="BT119" s="750"/>
      <c r="BU119" s="750"/>
      <c r="BV119" s="750">
        <v>5153753</v>
      </c>
      <c r="BW119" s="750"/>
      <c r="BX119" s="750"/>
      <c r="BY119" s="750"/>
      <c r="BZ119" s="750"/>
      <c r="CA119" s="750">
        <v>4924354</v>
      </c>
      <c r="CB119" s="750"/>
      <c r="CC119" s="750"/>
      <c r="CD119" s="750"/>
      <c r="CE119" s="750"/>
      <c r="CF119" s="756"/>
      <c r="CG119" s="757"/>
      <c r="CH119" s="757"/>
      <c r="CI119" s="757"/>
      <c r="CJ119" s="758"/>
      <c r="CK119" s="759"/>
      <c r="CL119" s="760"/>
      <c r="CM119" s="748" t="s">
        <v>463</v>
      </c>
      <c r="CN119" s="729"/>
      <c r="CO119" s="729"/>
      <c r="CP119" s="729"/>
      <c r="CQ119" s="729"/>
      <c r="CR119" s="729"/>
      <c r="CS119" s="729"/>
      <c r="CT119" s="729"/>
      <c r="CU119" s="729"/>
      <c r="CV119" s="729"/>
      <c r="CW119" s="729"/>
      <c r="CX119" s="729"/>
      <c r="CY119" s="729"/>
      <c r="CZ119" s="729"/>
      <c r="DA119" s="729"/>
      <c r="DB119" s="729"/>
      <c r="DC119" s="729"/>
      <c r="DD119" s="729"/>
      <c r="DE119" s="729"/>
      <c r="DF119" s="730"/>
      <c r="DG119" s="761" t="s">
        <v>64</v>
      </c>
      <c r="DH119" s="762"/>
      <c r="DI119" s="762"/>
      <c r="DJ119" s="762"/>
      <c r="DK119" s="763"/>
      <c r="DL119" s="764" t="s">
        <v>64</v>
      </c>
      <c r="DM119" s="762"/>
      <c r="DN119" s="762"/>
      <c r="DO119" s="762"/>
      <c r="DP119" s="763"/>
      <c r="DQ119" s="764" t="s">
        <v>64</v>
      </c>
      <c r="DR119" s="762"/>
      <c r="DS119" s="762"/>
      <c r="DT119" s="762"/>
      <c r="DU119" s="763"/>
      <c r="DV119" s="765" t="s">
        <v>64</v>
      </c>
      <c r="DW119" s="766"/>
      <c r="DX119" s="766"/>
      <c r="DY119" s="766"/>
      <c r="DZ119" s="767"/>
    </row>
    <row r="120" spans="1:130" s="468" customFormat="1" ht="26.25" customHeight="1" x14ac:dyDescent="0.15">
      <c r="A120" s="768"/>
      <c r="B120" s="713"/>
      <c r="C120" s="705" t="s">
        <v>440</v>
      </c>
      <c r="D120" s="706"/>
      <c r="E120" s="706"/>
      <c r="F120" s="706"/>
      <c r="G120" s="706"/>
      <c r="H120" s="706"/>
      <c r="I120" s="706"/>
      <c r="J120" s="706"/>
      <c r="K120" s="706"/>
      <c r="L120" s="706"/>
      <c r="M120" s="706"/>
      <c r="N120" s="706"/>
      <c r="O120" s="706"/>
      <c r="P120" s="706"/>
      <c r="Q120" s="706"/>
      <c r="R120" s="706"/>
      <c r="S120" s="706"/>
      <c r="T120" s="706"/>
      <c r="U120" s="706"/>
      <c r="V120" s="706"/>
      <c r="W120" s="706"/>
      <c r="X120" s="706"/>
      <c r="Y120" s="706"/>
      <c r="Z120" s="707"/>
      <c r="AA120" s="718" t="s">
        <v>64</v>
      </c>
      <c r="AB120" s="719"/>
      <c r="AC120" s="719"/>
      <c r="AD120" s="719"/>
      <c r="AE120" s="720"/>
      <c r="AF120" s="721" t="s">
        <v>64</v>
      </c>
      <c r="AG120" s="719"/>
      <c r="AH120" s="719"/>
      <c r="AI120" s="719"/>
      <c r="AJ120" s="720"/>
      <c r="AK120" s="721" t="s">
        <v>64</v>
      </c>
      <c r="AL120" s="719"/>
      <c r="AM120" s="719"/>
      <c r="AN120" s="719"/>
      <c r="AO120" s="720"/>
      <c r="AP120" s="722" t="s">
        <v>64</v>
      </c>
      <c r="AQ120" s="723"/>
      <c r="AR120" s="723"/>
      <c r="AS120" s="723"/>
      <c r="AT120" s="724"/>
      <c r="AU120" s="769" t="s">
        <v>464</v>
      </c>
      <c r="AV120" s="770"/>
      <c r="AW120" s="770"/>
      <c r="AX120" s="770"/>
      <c r="AY120" s="771"/>
      <c r="AZ120" s="684" t="s">
        <v>465</v>
      </c>
      <c r="BA120" s="673"/>
      <c r="BB120" s="673"/>
      <c r="BC120" s="673"/>
      <c r="BD120" s="673"/>
      <c r="BE120" s="673"/>
      <c r="BF120" s="673"/>
      <c r="BG120" s="673"/>
      <c r="BH120" s="673"/>
      <c r="BI120" s="673"/>
      <c r="BJ120" s="673"/>
      <c r="BK120" s="673"/>
      <c r="BL120" s="673"/>
      <c r="BM120" s="673"/>
      <c r="BN120" s="673"/>
      <c r="BO120" s="673"/>
      <c r="BP120" s="674"/>
      <c r="BQ120" s="685">
        <v>2606079</v>
      </c>
      <c r="BR120" s="686"/>
      <c r="BS120" s="686"/>
      <c r="BT120" s="686"/>
      <c r="BU120" s="686"/>
      <c r="BV120" s="686">
        <v>2708234</v>
      </c>
      <c r="BW120" s="686"/>
      <c r="BX120" s="686"/>
      <c r="BY120" s="686"/>
      <c r="BZ120" s="686"/>
      <c r="CA120" s="686">
        <v>2673141</v>
      </c>
      <c r="CB120" s="686"/>
      <c r="CC120" s="686"/>
      <c r="CD120" s="686"/>
      <c r="CE120" s="686"/>
      <c r="CF120" s="687">
        <v>174.9</v>
      </c>
      <c r="CG120" s="688"/>
      <c r="CH120" s="688"/>
      <c r="CI120" s="688"/>
      <c r="CJ120" s="688"/>
      <c r="CK120" s="772" t="s">
        <v>466</v>
      </c>
      <c r="CL120" s="773"/>
      <c r="CM120" s="773"/>
      <c r="CN120" s="773"/>
      <c r="CO120" s="774"/>
      <c r="CP120" s="775" t="s">
        <v>467</v>
      </c>
      <c r="CQ120" s="776"/>
      <c r="CR120" s="776"/>
      <c r="CS120" s="776"/>
      <c r="CT120" s="776"/>
      <c r="CU120" s="776"/>
      <c r="CV120" s="776"/>
      <c r="CW120" s="776"/>
      <c r="CX120" s="776"/>
      <c r="CY120" s="776"/>
      <c r="CZ120" s="776"/>
      <c r="DA120" s="776"/>
      <c r="DB120" s="776"/>
      <c r="DC120" s="776"/>
      <c r="DD120" s="776"/>
      <c r="DE120" s="776"/>
      <c r="DF120" s="777"/>
      <c r="DG120" s="685">
        <v>449397</v>
      </c>
      <c r="DH120" s="686"/>
      <c r="DI120" s="686"/>
      <c r="DJ120" s="686"/>
      <c r="DK120" s="686"/>
      <c r="DL120" s="686">
        <v>415263</v>
      </c>
      <c r="DM120" s="686"/>
      <c r="DN120" s="686"/>
      <c r="DO120" s="686"/>
      <c r="DP120" s="686"/>
      <c r="DQ120" s="686">
        <v>404814</v>
      </c>
      <c r="DR120" s="686"/>
      <c r="DS120" s="686"/>
      <c r="DT120" s="686"/>
      <c r="DU120" s="686"/>
      <c r="DV120" s="691">
        <v>26.5</v>
      </c>
      <c r="DW120" s="691"/>
      <c r="DX120" s="691"/>
      <c r="DY120" s="691"/>
      <c r="DZ120" s="692"/>
    </row>
    <row r="121" spans="1:130" s="468" customFormat="1" ht="26.25" customHeight="1" x14ac:dyDescent="0.15">
      <c r="A121" s="768"/>
      <c r="B121" s="713"/>
      <c r="C121" s="742" t="s">
        <v>468</v>
      </c>
      <c r="D121" s="743"/>
      <c r="E121" s="743"/>
      <c r="F121" s="743"/>
      <c r="G121" s="743"/>
      <c r="H121" s="743"/>
      <c r="I121" s="743"/>
      <c r="J121" s="743"/>
      <c r="K121" s="743"/>
      <c r="L121" s="743"/>
      <c r="M121" s="743"/>
      <c r="N121" s="743"/>
      <c r="O121" s="743"/>
      <c r="P121" s="743"/>
      <c r="Q121" s="743"/>
      <c r="R121" s="743"/>
      <c r="S121" s="743"/>
      <c r="T121" s="743"/>
      <c r="U121" s="743"/>
      <c r="V121" s="743"/>
      <c r="W121" s="743"/>
      <c r="X121" s="743"/>
      <c r="Y121" s="743"/>
      <c r="Z121" s="744"/>
      <c r="AA121" s="718" t="s">
        <v>64</v>
      </c>
      <c r="AB121" s="719"/>
      <c r="AC121" s="719"/>
      <c r="AD121" s="719"/>
      <c r="AE121" s="720"/>
      <c r="AF121" s="721" t="s">
        <v>64</v>
      </c>
      <c r="AG121" s="719"/>
      <c r="AH121" s="719"/>
      <c r="AI121" s="719"/>
      <c r="AJ121" s="720"/>
      <c r="AK121" s="721" t="s">
        <v>64</v>
      </c>
      <c r="AL121" s="719"/>
      <c r="AM121" s="719"/>
      <c r="AN121" s="719"/>
      <c r="AO121" s="720"/>
      <c r="AP121" s="722" t="s">
        <v>64</v>
      </c>
      <c r="AQ121" s="723"/>
      <c r="AR121" s="723"/>
      <c r="AS121" s="723"/>
      <c r="AT121" s="724"/>
      <c r="AU121" s="778"/>
      <c r="AV121" s="779"/>
      <c r="AW121" s="779"/>
      <c r="AX121" s="779"/>
      <c r="AY121" s="780"/>
      <c r="AZ121" s="705" t="s">
        <v>469</v>
      </c>
      <c r="BA121" s="706"/>
      <c r="BB121" s="706"/>
      <c r="BC121" s="706"/>
      <c r="BD121" s="706"/>
      <c r="BE121" s="706"/>
      <c r="BF121" s="706"/>
      <c r="BG121" s="706"/>
      <c r="BH121" s="706"/>
      <c r="BI121" s="706"/>
      <c r="BJ121" s="706"/>
      <c r="BK121" s="706"/>
      <c r="BL121" s="706"/>
      <c r="BM121" s="706"/>
      <c r="BN121" s="706"/>
      <c r="BO121" s="706"/>
      <c r="BP121" s="707"/>
      <c r="BQ121" s="708" t="s">
        <v>64</v>
      </c>
      <c r="BR121" s="709"/>
      <c r="BS121" s="709"/>
      <c r="BT121" s="709"/>
      <c r="BU121" s="709"/>
      <c r="BV121" s="709" t="s">
        <v>64</v>
      </c>
      <c r="BW121" s="709"/>
      <c r="BX121" s="709"/>
      <c r="BY121" s="709"/>
      <c r="BZ121" s="709"/>
      <c r="CA121" s="709" t="s">
        <v>64</v>
      </c>
      <c r="CB121" s="709"/>
      <c r="CC121" s="709"/>
      <c r="CD121" s="709"/>
      <c r="CE121" s="709"/>
      <c r="CF121" s="710" t="s">
        <v>64</v>
      </c>
      <c r="CG121" s="711"/>
      <c r="CH121" s="711"/>
      <c r="CI121" s="711"/>
      <c r="CJ121" s="711"/>
      <c r="CK121" s="781"/>
      <c r="CL121" s="782"/>
      <c r="CM121" s="782"/>
      <c r="CN121" s="782"/>
      <c r="CO121" s="783"/>
      <c r="CP121" s="784" t="s">
        <v>470</v>
      </c>
      <c r="CQ121" s="785"/>
      <c r="CR121" s="785"/>
      <c r="CS121" s="785"/>
      <c r="CT121" s="785"/>
      <c r="CU121" s="785"/>
      <c r="CV121" s="785"/>
      <c r="CW121" s="785"/>
      <c r="CX121" s="785"/>
      <c r="CY121" s="785"/>
      <c r="CZ121" s="785"/>
      <c r="DA121" s="785"/>
      <c r="DB121" s="785"/>
      <c r="DC121" s="785"/>
      <c r="DD121" s="785"/>
      <c r="DE121" s="785"/>
      <c r="DF121" s="786"/>
      <c r="DG121" s="708">
        <v>274072</v>
      </c>
      <c r="DH121" s="709"/>
      <c r="DI121" s="709"/>
      <c r="DJ121" s="709"/>
      <c r="DK121" s="709"/>
      <c r="DL121" s="709">
        <v>281692</v>
      </c>
      <c r="DM121" s="709"/>
      <c r="DN121" s="709"/>
      <c r="DO121" s="709"/>
      <c r="DP121" s="709"/>
      <c r="DQ121" s="709">
        <v>272400</v>
      </c>
      <c r="DR121" s="709"/>
      <c r="DS121" s="709"/>
      <c r="DT121" s="709"/>
      <c r="DU121" s="709"/>
      <c r="DV121" s="714">
        <v>17.8</v>
      </c>
      <c r="DW121" s="714"/>
      <c r="DX121" s="714"/>
      <c r="DY121" s="714"/>
      <c r="DZ121" s="715"/>
    </row>
    <row r="122" spans="1:130" s="468" customFormat="1" ht="26.25" customHeight="1" x14ac:dyDescent="0.15">
      <c r="A122" s="768"/>
      <c r="B122" s="713"/>
      <c r="C122" s="705" t="s">
        <v>450</v>
      </c>
      <c r="D122" s="706"/>
      <c r="E122" s="706"/>
      <c r="F122" s="706"/>
      <c r="G122" s="706"/>
      <c r="H122" s="706"/>
      <c r="I122" s="706"/>
      <c r="J122" s="706"/>
      <c r="K122" s="706"/>
      <c r="L122" s="706"/>
      <c r="M122" s="706"/>
      <c r="N122" s="706"/>
      <c r="O122" s="706"/>
      <c r="P122" s="706"/>
      <c r="Q122" s="706"/>
      <c r="R122" s="706"/>
      <c r="S122" s="706"/>
      <c r="T122" s="706"/>
      <c r="U122" s="706"/>
      <c r="V122" s="706"/>
      <c r="W122" s="706"/>
      <c r="X122" s="706"/>
      <c r="Y122" s="706"/>
      <c r="Z122" s="707"/>
      <c r="AA122" s="718" t="s">
        <v>64</v>
      </c>
      <c r="AB122" s="719"/>
      <c r="AC122" s="719"/>
      <c r="AD122" s="719"/>
      <c r="AE122" s="720"/>
      <c r="AF122" s="721" t="s">
        <v>64</v>
      </c>
      <c r="AG122" s="719"/>
      <c r="AH122" s="719"/>
      <c r="AI122" s="719"/>
      <c r="AJ122" s="720"/>
      <c r="AK122" s="721" t="s">
        <v>64</v>
      </c>
      <c r="AL122" s="719"/>
      <c r="AM122" s="719"/>
      <c r="AN122" s="719"/>
      <c r="AO122" s="720"/>
      <c r="AP122" s="722" t="s">
        <v>64</v>
      </c>
      <c r="AQ122" s="723"/>
      <c r="AR122" s="723"/>
      <c r="AS122" s="723"/>
      <c r="AT122" s="724"/>
      <c r="AU122" s="778"/>
      <c r="AV122" s="779"/>
      <c r="AW122" s="779"/>
      <c r="AX122" s="779"/>
      <c r="AY122" s="780"/>
      <c r="AZ122" s="748" t="s">
        <v>471</v>
      </c>
      <c r="BA122" s="729"/>
      <c r="BB122" s="729"/>
      <c r="BC122" s="729"/>
      <c r="BD122" s="729"/>
      <c r="BE122" s="729"/>
      <c r="BF122" s="729"/>
      <c r="BG122" s="729"/>
      <c r="BH122" s="729"/>
      <c r="BI122" s="729"/>
      <c r="BJ122" s="729"/>
      <c r="BK122" s="729"/>
      <c r="BL122" s="729"/>
      <c r="BM122" s="729"/>
      <c r="BN122" s="729"/>
      <c r="BO122" s="729"/>
      <c r="BP122" s="730"/>
      <c r="BQ122" s="749">
        <v>3596179</v>
      </c>
      <c r="BR122" s="750"/>
      <c r="BS122" s="750"/>
      <c r="BT122" s="750"/>
      <c r="BU122" s="750"/>
      <c r="BV122" s="750">
        <v>3434246</v>
      </c>
      <c r="BW122" s="750"/>
      <c r="BX122" s="750"/>
      <c r="BY122" s="750"/>
      <c r="BZ122" s="750"/>
      <c r="CA122" s="750">
        <v>3230235</v>
      </c>
      <c r="CB122" s="750"/>
      <c r="CC122" s="750"/>
      <c r="CD122" s="750"/>
      <c r="CE122" s="750"/>
      <c r="CF122" s="787">
        <v>211.4</v>
      </c>
      <c r="CG122" s="788"/>
      <c r="CH122" s="788"/>
      <c r="CI122" s="788"/>
      <c r="CJ122" s="788"/>
      <c r="CK122" s="781"/>
      <c r="CL122" s="782"/>
      <c r="CM122" s="782"/>
      <c r="CN122" s="782"/>
      <c r="CO122" s="783"/>
      <c r="CP122" s="784" t="s">
        <v>350</v>
      </c>
      <c r="CQ122" s="785"/>
      <c r="CR122" s="785"/>
      <c r="CS122" s="785"/>
      <c r="CT122" s="785"/>
      <c r="CU122" s="785"/>
      <c r="CV122" s="785"/>
      <c r="CW122" s="785"/>
      <c r="CX122" s="785"/>
      <c r="CY122" s="785"/>
      <c r="CZ122" s="785"/>
      <c r="DA122" s="785"/>
      <c r="DB122" s="785"/>
      <c r="DC122" s="785"/>
      <c r="DD122" s="785"/>
      <c r="DE122" s="785"/>
      <c r="DF122" s="786"/>
      <c r="DG122" s="708">
        <v>4862</v>
      </c>
      <c r="DH122" s="709"/>
      <c r="DI122" s="709"/>
      <c r="DJ122" s="709"/>
      <c r="DK122" s="709"/>
      <c r="DL122" s="709">
        <v>4696</v>
      </c>
      <c r="DM122" s="709"/>
      <c r="DN122" s="709"/>
      <c r="DO122" s="709"/>
      <c r="DP122" s="709"/>
      <c r="DQ122" s="709">
        <v>6734</v>
      </c>
      <c r="DR122" s="709"/>
      <c r="DS122" s="709"/>
      <c r="DT122" s="709"/>
      <c r="DU122" s="709"/>
      <c r="DV122" s="714">
        <v>0.4</v>
      </c>
      <c r="DW122" s="714"/>
      <c r="DX122" s="714"/>
      <c r="DY122" s="714"/>
      <c r="DZ122" s="715"/>
    </row>
    <row r="123" spans="1:130" s="468" customFormat="1" ht="26.25" customHeight="1" x14ac:dyDescent="0.15">
      <c r="A123" s="768"/>
      <c r="B123" s="713"/>
      <c r="C123" s="705" t="s">
        <v>456</v>
      </c>
      <c r="D123" s="706"/>
      <c r="E123" s="706"/>
      <c r="F123" s="706"/>
      <c r="G123" s="706"/>
      <c r="H123" s="706"/>
      <c r="I123" s="706"/>
      <c r="J123" s="706"/>
      <c r="K123" s="706"/>
      <c r="L123" s="706"/>
      <c r="M123" s="706"/>
      <c r="N123" s="706"/>
      <c r="O123" s="706"/>
      <c r="P123" s="706"/>
      <c r="Q123" s="706"/>
      <c r="R123" s="706"/>
      <c r="S123" s="706"/>
      <c r="T123" s="706"/>
      <c r="U123" s="706"/>
      <c r="V123" s="706"/>
      <c r="W123" s="706"/>
      <c r="X123" s="706"/>
      <c r="Y123" s="706"/>
      <c r="Z123" s="707"/>
      <c r="AA123" s="718" t="s">
        <v>64</v>
      </c>
      <c r="AB123" s="719"/>
      <c r="AC123" s="719"/>
      <c r="AD123" s="719"/>
      <c r="AE123" s="720"/>
      <c r="AF123" s="721" t="s">
        <v>64</v>
      </c>
      <c r="AG123" s="719"/>
      <c r="AH123" s="719"/>
      <c r="AI123" s="719"/>
      <c r="AJ123" s="720"/>
      <c r="AK123" s="721" t="s">
        <v>64</v>
      </c>
      <c r="AL123" s="719"/>
      <c r="AM123" s="719"/>
      <c r="AN123" s="719"/>
      <c r="AO123" s="720"/>
      <c r="AP123" s="722" t="s">
        <v>64</v>
      </c>
      <c r="AQ123" s="723"/>
      <c r="AR123" s="723"/>
      <c r="AS123" s="723"/>
      <c r="AT123" s="724"/>
      <c r="AU123" s="789"/>
      <c r="AV123" s="790"/>
      <c r="AW123" s="790"/>
      <c r="AX123" s="790"/>
      <c r="AY123" s="790"/>
      <c r="AZ123" s="754" t="s">
        <v>121</v>
      </c>
      <c r="BA123" s="754"/>
      <c r="BB123" s="754"/>
      <c r="BC123" s="754"/>
      <c r="BD123" s="754"/>
      <c r="BE123" s="754"/>
      <c r="BF123" s="754"/>
      <c r="BG123" s="754"/>
      <c r="BH123" s="754"/>
      <c r="BI123" s="754"/>
      <c r="BJ123" s="754"/>
      <c r="BK123" s="754"/>
      <c r="BL123" s="754"/>
      <c r="BM123" s="754"/>
      <c r="BN123" s="754"/>
      <c r="BO123" s="734" t="s">
        <v>472</v>
      </c>
      <c r="BP123" s="755"/>
      <c r="BQ123" s="791">
        <v>6202258</v>
      </c>
      <c r="BR123" s="792"/>
      <c r="BS123" s="792"/>
      <c r="BT123" s="792"/>
      <c r="BU123" s="792"/>
      <c r="BV123" s="792">
        <v>6142480</v>
      </c>
      <c r="BW123" s="792"/>
      <c r="BX123" s="792"/>
      <c r="BY123" s="792"/>
      <c r="BZ123" s="792"/>
      <c r="CA123" s="792">
        <v>5903376</v>
      </c>
      <c r="CB123" s="792"/>
      <c r="CC123" s="792"/>
      <c r="CD123" s="792"/>
      <c r="CE123" s="792"/>
      <c r="CF123" s="756"/>
      <c r="CG123" s="757"/>
      <c r="CH123" s="757"/>
      <c r="CI123" s="757"/>
      <c r="CJ123" s="758"/>
      <c r="CK123" s="781"/>
      <c r="CL123" s="782"/>
      <c r="CM123" s="782"/>
      <c r="CN123" s="782"/>
      <c r="CO123" s="783"/>
      <c r="CP123" s="784"/>
      <c r="CQ123" s="785"/>
      <c r="CR123" s="785"/>
      <c r="CS123" s="785"/>
      <c r="CT123" s="785"/>
      <c r="CU123" s="785"/>
      <c r="CV123" s="785"/>
      <c r="CW123" s="785"/>
      <c r="CX123" s="785"/>
      <c r="CY123" s="785"/>
      <c r="CZ123" s="785"/>
      <c r="DA123" s="785"/>
      <c r="DB123" s="785"/>
      <c r="DC123" s="785"/>
      <c r="DD123" s="785"/>
      <c r="DE123" s="785"/>
      <c r="DF123" s="786"/>
      <c r="DG123" s="718"/>
      <c r="DH123" s="719"/>
      <c r="DI123" s="719"/>
      <c r="DJ123" s="719"/>
      <c r="DK123" s="720"/>
      <c r="DL123" s="721"/>
      <c r="DM123" s="719"/>
      <c r="DN123" s="719"/>
      <c r="DO123" s="719"/>
      <c r="DP123" s="720"/>
      <c r="DQ123" s="721"/>
      <c r="DR123" s="719"/>
      <c r="DS123" s="719"/>
      <c r="DT123" s="719"/>
      <c r="DU123" s="720"/>
      <c r="DV123" s="722"/>
      <c r="DW123" s="723"/>
      <c r="DX123" s="723"/>
      <c r="DY123" s="723"/>
      <c r="DZ123" s="724"/>
    </row>
    <row r="124" spans="1:130" s="468" customFormat="1" ht="26.25" customHeight="1" thickBot="1" x14ac:dyDescent="0.2">
      <c r="A124" s="768"/>
      <c r="B124" s="713"/>
      <c r="C124" s="705" t="s">
        <v>459</v>
      </c>
      <c r="D124" s="706"/>
      <c r="E124" s="706"/>
      <c r="F124" s="706"/>
      <c r="G124" s="706"/>
      <c r="H124" s="706"/>
      <c r="I124" s="706"/>
      <c r="J124" s="706"/>
      <c r="K124" s="706"/>
      <c r="L124" s="706"/>
      <c r="M124" s="706"/>
      <c r="N124" s="706"/>
      <c r="O124" s="706"/>
      <c r="P124" s="706"/>
      <c r="Q124" s="706"/>
      <c r="R124" s="706"/>
      <c r="S124" s="706"/>
      <c r="T124" s="706"/>
      <c r="U124" s="706"/>
      <c r="V124" s="706"/>
      <c r="W124" s="706"/>
      <c r="X124" s="706"/>
      <c r="Y124" s="706"/>
      <c r="Z124" s="707"/>
      <c r="AA124" s="718" t="s">
        <v>64</v>
      </c>
      <c r="AB124" s="719"/>
      <c r="AC124" s="719"/>
      <c r="AD124" s="719"/>
      <c r="AE124" s="720"/>
      <c r="AF124" s="721" t="s">
        <v>64</v>
      </c>
      <c r="AG124" s="719"/>
      <c r="AH124" s="719"/>
      <c r="AI124" s="719"/>
      <c r="AJ124" s="720"/>
      <c r="AK124" s="721" t="s">
        <v>64</v>
      </c>
      <c r="AL124" s="719"/>
      <c r="AM124" s="719"/>
      <c r="AN124" s="719"/>
      <c r="AO124" s="720"/>
      <c r="AP124" s="722" t="s">
        <v>64</v>
      </c>
      <c r="AQ124" s="723"/>
      <c r="AR124" s="723"/>
      <c r="AS124" s="723"/>
      <c r="AT124" s="724"/>
      <c r="AU124" s="793" t="s">
        <v>473</v>
      </c>
      <c r="AV124" s="794"/>
      <c r="AW124" s="794"/>
      <c r="AX124" s="794"/>
      <c r="AY124" s="794"/>
      <c r="AZ124" s="794"/>
      <c r="BA124" s="794"/>
      <c r="BB124" s="794"/>
      <c r="BC124" s="794"/>
      <c r="BD124" s="794"/>
      <c r="BE124" s="794"/>
      <c r="BF124" s="794"/>
      <c r="BG124" s="794"/>
      <c r="BH124" s="794"/>
      <c r="BI124" s="794"/>
      <c r="BJ124" s="794"/>
      <c r="BK124" s="794"/>
      <c r="BL124" s="794"/>
      <c r="BM124" s="794"/>
      <c r="BN124" s="794"/>
      <c r="BO124" s="794"/>
      <c r="BP124" s="795"/>
      <c r="BQ124" s="796" t="s">
        <v>64</v>
      </c>
      <c r="BR124" s="797"/>
      <c r="BS124" s="797"/>
      <c r="BT124" s="797"/>
      <c r="BU124" s="797"/>
      <c r="BV124" s="797" t="s">
        <v>64</v>
      </c>
      <c r="BW124" s="797"/>
      <c r="BX124" s="797"/>
      <c r="BY124" s="797"/>
      <c r="BZ124" s="797"/>
      <c r="CA124" s="797" t="s">
        <v>64</v>
      </c>
      <c r="CB124" s="797"/>
      <c r="CC124" s="797"/>
      <c r="CD124" s="797"/>
      <c r="CE124" s="797"/>
      <c r="CF124" s="798"/>
      <c r="CG124" s="799"/>
      <c r="CH124" s="799"/>
      <c r="CI124" s="799"/>
      <c r="CJ124" s="800"/>
      <c r="CK124" s="801"/>
      <c r="CL124" s="801"/>
      <c r="CM124" s="801"/>
      <c r="CN124" s="801"/>
      <c r="CO124" s="802"/>
      <c r="CP124" s="784" t="s">
        <v>474</v>
      </c>
      <c r="CQ124" s="785"/>
      <c r="CR124" s="785"/>
      <c r="CS124" s="785"/>
      <c r="CT124" s="785"/>
      <c r="CU124" s="785"/>
      <c r="CV124" s="785"/>
      <c r="CW124" s="785"/>
      <c r="CX124" s="785"/>
      <c r="CY124" s="785"/>
      <c r="CZ124" s="785"/>
      <c r="DA124" s="785"/>
      <c r="DB124" s="785"/>
      <c r="DC124" s="785"/>
      <c r="DD124" s="785"/>
      <c r="DE124" s="785"/>
      <c r="DF124" s="786"/>
      <c r="DG124" s="761" t="s">
        <v>64</v>
      </c>
      <c r="DH124" s="762"/>
      <c r="DI124" s="762"/>
      <c r="DJ124" s="762"/>
      <c r="DK124" s="763"/>
      <c r="DL124" s="764" t="s">
        <v>64</v>
      </c>
      <c r="DM124" s="762"/>
      <c r="DN124" s="762"/>
      <c r="DO124" s="762"/>
      <c r="DP124" s="763"/>
      <c r="DQ124" s="764" t="s">
        <v>64</v>
      </c>
      <c r="DR124" s="762"/>
      <c r="DS124" s="762"/>
      <c r="DT124" s="762"/>
      <c r="DU124" s="763"/>
      <c r="DV124" s="765" t="s">
        <v>64</v>
      </c>
      <c r="DW124" s="766"/>
      <c r="DX124" s="766"/>
      <c r="DY124" s="766"/>
      <c r="DZ124" s="767"/>
    </row>
    <row r="125" spans="1:130" s="468" customFormat="1" ht="26.25" customHeight="1" x14ac:dyDescent="0.15">
      <c r="A125" s="768"/>
      <c r="B125" s="713"/>
      <c r="C125" s="705" t="s">
        <v>461</v>
      </c>
      <c r="D125" s="706"/>
      <c r="E125" s="706"/>
      <c r="F125" s="706"/>
      <c r="G125" s="706"/>
      <c r="H125" s="706"/>
      <c r="I125" s="706"/>
      <c r="J125" s="706"/>
      <c r="K125" s="706"/>
      <c r="L125" s="706"/>
      <c r="M125" s="706"/>
      <c r="N125" s="706"/>
      <c r="O125" s="706"/>
      <c r="P125" s="706"/>
      <c r="Q125" s="706"/>
      <c r="R125" s="706"/>
      <c r="S125" s="706"/>
      <c r="T125" s="706"/>
      <c r="U125" s="706"/>
      <c r="V125" s="706"/>
      <c r="W125" s="706"/>
      <c r="X125" s="706"/>
      <c r="Y125" s="706"/>
      <c r="Z125" s="707"/>
      <c r="AA125" s="718" t="s">
        <v>64</v>
      </c>
      <c r="AB125" s="719"/>
      <c r="AC125" s="719"/>
      <c r="AD125" s="719"/>
      <c r="AE125" s="720"/>
      <c r="AF125" s="721" t="s">
        <v>64</v>
      </c>
      <c r="AG125" s="719"/>
      <c r="AH125" s="719"/>
      <c r="AI125" s="719"/>
      <c r="AJ125" s="720"/>
      <c r="AK125" s="721" t="s">
        <v>64</v>
      </c>
      <c r="AL125" s="719"/>
      <c r="AM125" s="719"/>
      <c r="AN125" s="719"/>
      <c r="AO125" s="720"/>
      <c r="AP125" s="722" t="s">
        <v>64</v>
      </c>
      <c r="AQ125" s="723"/>
      <c r="AR125" s="723"/>
      <c r="AS125" s="723"/>
      <c r="AT125" s="724"/>
      <c r="AU125" s="803"/>
      <c r="AV125" s="804"/>
      <c r="AW125" s="804"/>
      <c r="AX125" s="804"/>
      <c r="AY125" s="804"/>
      <c r="AZ125" s="804"/>
      <c r="BA125" s="804"/>
      <c r="BB125" s="804"/>
      <c r="BC125" s="804"/>
      <c r="BD125" s="804"/>
      <c r="BE125" s="804"/>
      <c r="BF125" s="804"/>
      <c r="BG125" s="804"/>
      <c r="BH125" s="804"/>
      <c r="BI125" s="804"/>
      <c r="BJ125" s="804"/>
      <c r="BK125" s="804"/>
      <c r="BL125" s="804"/>
      <c r="BM125" s="804"/>
      <c r="BN125" s="804"/>
      <c r="BO125" s="804"/>
      <c r="BP125" s="804"/>
      <c r="BQ125" s="475"/>
      <c r="BR125" s="475"/>
      <c r="BS125" s="475"/>
      <c r="BT125" s="475"/>
      <c r="BU125" s="475"/>
      <c r="BV125" s="475"/>
      <c r="BW125" s="475"/>
      <c r="BX125" s="475"/>
      <c r="BY125" s="475"/>
      <c r="BZ125" s="475"/>
      <c r="CA125" s="475"/>
      <c r="CB125" s="475"/>
      <c r="CC125" s="475"/>
      <c r="CD125" s="475"/>
      <c r="CE125" s="475"/>
      <c r="CF125" s="475"/>
      <c r="CG125" s="475"/>
      <c r="CH125" s="475"/>
      <c r="CI125" s="475"/>
      <c r="CJ125" s="805"/>
      <c r="CK125" s="806" t="s">
        <v>475</v>
      </c>
      <c r="CL125" s="773"/>
      <c r="CM125" s="773"/>
      <c r="CN125" s="773"/>
      <c r="CO125" s="774"/>
      <c r="CP125" s="684" t="s">
        <v>476</v>
      </c>
      <c r="CQ125" s="673"/>
      <c r="CR125" s="673"/>
      <c r="CS125" s="673"/>
      <c r="CT125" s="673"/>
      <c r="CU125" s="673"/>
      <c r="CV125" s="673"/>
      <c r="CW125" s="673"/>
      <c r="CX125" s="673"/>
      <c r="CY125" s="673"/>
      <c r="CZ125" s="673"/>
      <c r="DA125" s="673"/>
      <c r="DB125" s="673"/>
      <c r="DC125" s="673"/>
      <c r="DD125" s="673"/>
      <c r="DE125" s="673"/>
      <c r="DF125" s="674"/>
      <c r="DG125" s="685" t="s">
        <v>64</v>
      </c>
      <c r="DH125" s="686"/>
      <c r="DI125" s="686"/>
      <c r="DJ125" s="686"/>
      <c r="DK125" s="686"/>
      <c r="DL125" s="686" t="s">
        <v>64</v>
      </c>
      <c r="DM125" s="686"/>
      <c r="DN125" s="686"/>
      <c r="DO125" s="686"/>
      <c r="DP125" s="686"/>
      <c r="DQ125" s="686" t="s">
        <v>64</v>
      </c>
      <c r="DR125" s="686"/>
      <c r="DS125" s="686"/>
      <c r="DT125" s="686"/>
      <c r="DU125" s="686"/>
      <c r="DV125" s="691" t="s">
        <v>64</v>
      </c>
      <c r="DW125" s="691"/>
      <c r="DX125" s="691"/>
      <c r="DY125" s="691"/>
      <c r="DZ125" s="692"/>
    </row>
    <row r="126" spans="1:130" s="468" customFormat="1" ht="26.25" customHeight="1" thickBot="1" x14ac:dyDescent="0.2">
      <c r="A126" s="768"/>
      <c r="B126" s="713"/>
      <c r="C126" s="705" t="s">
        <v>463</v>
      </c>
      <c r="D126" s="706"/>
      <c r="E126" s="706"/>
      <c r="F126" s="706"/>
      <c r="G126" s="706"/>
      <c r="H126" s="706"/>
      <c r="I126" s="706"/>
      <c r="J126" s="706"/>
      <c r="K126" s="706"/>
      <c r="L126" s="706"/>
      <c r="M126" s="706"/>
      <c r="N126" s="706"/>
      <c r="O126" s="706"/>
      <c r="P126" s="706"/>
      <c r="Q126" s="706"/>
      <c r="R126" s="706"/>
      <c r="S126" s="706"/>
      <c r="T126" s="706"/>
      <c r="U126" s="706"/>
      <c r="V126" s="706"/>
      <c r="W126" s="706"/>
      <c r="X126" s="706"/>
      <c r="Y126" s="706"/>
      <c r="Z126" s="707"/>
      <c r="AA126" s="718" t="s">
        <v>64</v>
      </c>
      <c r="AB126" s="719"/>
      <c r="AC126" s="719"/>
      <c r="AD126" s="719"/>
      <c r="AE126" s="720"/>
      <c r="AF126" s="721" t="s">
        <v>64</v>
      </c>
      <c r="AG126" s="719"/>
      <c r="AH126" s="719"/>
      <c r="AI126" s="719"/>
      <c r="AJ126" s="720"/>
      <c r="AK126" s="721" t="s">
        <v>64</v>
      </c>
      <c r="AL126" s="719"/>
      <c r="AM126" s="719"/>
      <c r="AN126" s="719"/>
      <c r="AO126" s="720"/>
      <c r="AP126" s="722" t="s">
        <v>64</v>
      </c>
      <c r="AQ126" s="723"/>
      <c r="AR126" s="723"/>
      <c r="AS126" s="723"/>
      <c r="AT126" s="724"/>
      <c r="AU126" s="475"/>
      <c r="AV126" s="475"/>
      <c r="AW126" s="475"/>
      <c r="AX126" s="475"/>
      <c r="AY126" s="475"/>
      <c r="AZ126" s="475"/>
      <c r="BA126" s="475"/>
      <c r="BB126" s="475"/>
      <c r="BC126" s="475"/>
      <c r="BD126" s="475"/>
      <c r="BE126" s="475"/>
      <c r="BF126" s="475"/>
      <c r="BG126" s="475"/>
      <c r="BH126" s="475"/>
      <c r="BI126" s="475"/>
      <c r="BJ126" s="475"/>
      <c r="BK126" s="475"/>
      <c r="BL126" s="475"/>
      <c r="BM126" s="475"/>
      <c r="BN126" s="475"/>
      <c r="BO126" s="475"/>
      <c r="BP126" s="475"/>
      <c r="BQ126" s="475"/>
      <c r="BR126" s="475"/>
      <c r="BS126" s="475"/>
      <c r="BT126" s="475"/>
      <c r="BU126" s="475"/>
      <c r="BV126" s="475"/>
      <c r="BW126" s="475"/>
      <c r="BX126" s="475"/>
      <c r="BY126" s="475"/>
      <c r="BZ126" s="475"/>
      <c r="CA126" s="475"/>
      <c r="CB126" s="475"/>
      <c r="CC126" s="475"/>
      <c r="CD126" s="807"/>
      <c r="CE126" s="807"/>
      <c r="CF126" s="807"/>
      <c r="CG126" s="475"/>
      <c r="CH126" s="475"/>
      <c r="CI126" s="475"/>
      <c r="CJ126" s="805"/>
      <c r="CK126" s="808"/>
      <c r="CL126" s="782"/>
      <c r="CM126" s="782"/>
      <c r="CN126" s="782"/>
      <c r="CO126" s="783"/>
      <c r="CP126" s="705" t="s">
        <v>477</v>
      </c>
      <c r="CQ126" s="706"/>
      <c r="CR126" s="706"/>
      <c r="CS126" s="706"/>
      <c r="CT126" s="706"/>
      <c r="CU126" s="706"/>
      <c r="CV126" s="706"/>
      <c r="CW126" s="706"/>
      <c r="CX126" s="706"/>
      <c r="CY126" s="706"/>
      <c r="CZ126" s="706"/>
      <c r="DA126" s="706"/>
      <c r="DB126" s="706"/>
      <c r="DC126" s="706"/>
      <c r="DD126" s="706"/>
      <c r="DE126" s="706"/>
      <c r="DF126" s="707"/>
      <c r="DG126" s="708" t="s">
        <v>64</v>
      </c>
      <c r="DH126" s="709"/>
      <c r="DI126" s="709"/>
      <c r="DJ126" s="709"/>
      <c r="DK126" s="709"/>
      <c r="DL126" s="709" t="s">
        <v>64</v>
      </c>
      <c r="DM126" s="709"/>
      <c r="DN126" s="709"/>
      <c r="DO126" s="709"/>
      <c r="DP126" s="709"/>
      <c r="DQ126" s="709" t="s">
        <v>64</v>
      </c>
      <c r="DR126" s="709"/>
      <c r="DS126" s="709"/>
      <c r="DT126" s="709"/>
      <c r="DU126" s="709"/>
      <c r="DV126" s="714" t="s">
        <v>64</v>
      </c>
      <c r="DW126" s="714"/>
      <c r="DX126" s="714"/>
      <c r="DY126" s="714"/>
      <c r="DZ126" s="715"/>
    </row>
    <row r="127" spans="1:130" s="468" customFormat="1" ht="26.25" customHeight="1" x14ac:dyDescent="0.15">
      <c r="A127" s="809"/>
      <c r="B127" s="760"/>
      <c r="C127" s="748" t="s">
        <v>478</v>
      </c>
      <c r="D127" s="729"/>
      <c r="E127" s="729"/>
      <c r="F127" s="729"/>
      <c r="G127" s="729"/>
      <c r="H127" s="729"/>
      <c r="I127" s="729"/>
      <c r="J127" s="729"/>
      <c r="K127" s="729"/>
      <c r="L127" s="729"/>
      <c r="M127" s="729"/>
      <c r="N127" s="729"/>
      <c r="O127" s="729"/>
      <c r="P127" s="729"/>
      <c r="Q127" s="729"/>
      <c r="R127" s="729"/>
      <c r="S127" s="729"/>
      <c r="T127" s="729"/>
      <c r="U127" s="729"/>
      <c r="V127" s="729"/>
      <c r="W127" s="729"/>
      <c r="X127" s="729"/>
      <c r="Y127" s="729"/>
      <c r="Z127" s="730"/>
      <c r="AA127" s="718" t="s">
        <v>64</v>
      </c>
      <c r="AB127" s="719"/>
      <c r="AC127" s="719"/>
      <c r="AD127" s="719"/>
      <c r="AE127" s="720"/>
      <c r="AF127" s="721" t="s">
        <v>64</v>
      </c>
      <c r="AG127" s="719"/>
      <c r="AH127" s="719"/>
      <c r="AI127" s="719"/>
      <c r="AJ127" s="720"/>
      <c r="AK127" s="721" t="s">
        <v>64</v>
      </c>
      <c r="AL127" s="719"/>
      <c r="AM127" s="719"/>
      <c r="AN127" s="719"/>
      <c r="AO127" s="720"/>
      <c r="AP127" s="722" t="s">
        <v>64</v>
      </c>
      <c r="AQ127" s="723"/>
      <c r="AR127" s="723"/>
      <c r="AS127" s="723"/>
      <c r="AT127" s="724"/>
      <c r="AU127" s="475"/>
      <c r="AV127" s="475"/>
      <c r="AW127" s="475"/>
      <c r="AX127" s="810" t="s">
        <v>479</v>
      </c>
      <c r="AY127" s="811"/>
      <c r="AZ127" s="811"/>
      <c r="BA127" s="811"/>
      <c r="BB127" s="811"/>
      <c r="BC127" s="811"/>
      <c r="BD127" s="811"/>
      <c r="BE127" s="812"/>
      <c r="BF127" s="813" t="s">
        <v>480</v>
      </c>
      <c r="BG127" s="811"/>
      <c r="BH127" s="811"/>
      <c r="BI127" s="811"/>
      <c r="BJ127" s="811"/>
      <c r="BK127" s="811"/>
      <c r="BL127" s="812"/>
      <c r="BM127" s="813" t="s">
        <v>481</v>
      </c>
      <c r="BN127" s="811"/>
      <c r="BO127" s="811"/>
      <c r="BP127" s="811"/>
      <c r="BQ127" s="811"/>
      <c r="BR127" s="811"/>
      <c r="BS127" s="812"/>
      <c r="BT127" s="813" t="s">
        <v>482</v>
      </c>
      <c r="BU127" s="811"/>
      <c r="BV127" s="811"/>
      <c r="BW127" s="811"/>
      <c r="BX127" s="811"/>
      <c r="BY127" s="811"/>
      <c r="BZ127" s="814"/>
      <c r="CA127" s="475"/>
      <c r="CB127" s="475"/>
      <c r="CC127" s="475"/>
      <c r="CD127" s="807"/>
      <c r="CE127" s="807"/>
      <c r="CF127" s="807"/>
      <c r="CG127" s="475"/>
      <c r="CH127" s="475"/>
      <c r="CI127" s="475"/>
      <c r="CJ127" s="805"/>
      <c r="CK127" s="808"/>
      <c r="CL127" s="782"/>
      <c r="CM127" s="782"/>
      <c r="CN127" s="782"/>
      <c r="CO127" s="783"/>
      <c r="CP127" s="705" t="s">
        <v>483</v>
      </c>
      <c r="CQ127" s="706"/>
      <c r="CR127" s="706"/>
      <c r="CS127" s="706"/>
      <c r="CT127" s="706"/>
      <c r="CU127" s="706"/>
      <c r="CV127" s="706"/>
      <c r="CW127" s="706"/>
      <c r="CX127" s="706"/>
      <c r="CY127" s="706"/>
      <c r="CZ127" s="706"/>
      <c r="DA127" s="706"/>
      <c r="DB127" s="706"/>
      <c r="DC127" s="706"/>
      <c r="DD127" s="706"/>
      <c r="DE127" s="706"/>
      <c r="DF127" s="707"/>
      <c r="DG127" s="708" t="s">
        <v>64</v>
      </c>
      <c r="DH127" s="709"/>
      <c r="DI127" s="709"/>
      <c r="DJ127" s="709"/>
      <c r="DK127" s="709"/>
      <c r="DL127" s="709" t="s">
        <v>64</v>
      </c>
      <c r="DM127" s="709"/>
      <c r="DN127" s="709"/>
      <c r="DO127" s="709"/>
      <c r="DP127" s="709"/>
      <c r="DQ127" s="709" t="s">
        <v>64</v>
      </c>
      <c r="DR127" s="709"/>
      <c r="DS127" s="709"/>
      <c r="DT127" s="709"/>
      <c r="DU127" s="709"/>
      <c r="DV127" s="714" t="s">
        <v>64</v>
      </c>
      <c r="DW127" s="714"/>
      <c r="DX127" s="714"/>
      <c r="DY127" s="714"/>
      <c r="DZ127" s="715"/>
    </row>
    <row r="128" spans="1:130" s="468" customFormat="1" ht="26.25" customHeight="1" thickBot="1" x14ac:dyDescent="0.2">
      <c r="A128" s="815" t="s">
        <v>484</v>
      </c>
      <c r="B128" s="816"/>
      <c r="C128" s="816"/>
      <c r="D128" s="816"/>
      <c r="E128" s="816"/>
      <c r="F128" s="816"/>
      <c r="G128" s="816"/>
      <c r="H128" s="816"/>
      <c r="I128" s="816"/>
      <c r="J128" s="816"/>
      <c r="K128" s="816"/>
      <c r="L128" s="816"/>
      <c r="M128" s="816"/>
      <c r="N128" s="816"/>
      <c r="O128" s="816"/>
      <c r="P128" s="816"/>
      <c r="Q128" s="816"/>
      <c r="R128" s="816"/>
      <c r="S128" s="816"/>
      <c r="T128" s="816"/>
      <c r="U128" s="816"/>
      <c r="V128" s="816"/>
      <c r="W128" s="817" t="s">
        <v>485</v>
      </c>
      <c r="X128" s="817"/>
      <c r="Y128" s="817"/>
      <c r="Z128" s="818"/>
      <c r="AA128" s="819" t="s">
        <v>64</v>
      </c>
      <c r="AB128" s="820"/>
      <c r="AC128" s="820"/>
      <c r="AD128" s="820"/>
      <c r="AE128" s="821"/>
      <c r="AF128" s="822" t="s">
        <v>64</v>
      </c>
      <c r="AG128" s="820"/>
      <c r="AH128" s="820"/>
      <c r="AI128" s="820"/>
      <c r="AJ128" s="821"/>
      <c r="AK128" s="822" t="s">
        <v>64</v>
      </c>
      <c r="AL128" s="820"/>
      <c r="AM128" s="820"/>
      <c r="AN128" s="820"/>
      <c r="AO128" s="821"/>
      <c r="AP128" s="823"/>
      <c r="AQ128" s="824"/>
      <c r="AR128" s="824"/>
      <c r="AS128" s="824"/>
      <c r="AT128" s="825"/>
      <c r="AU128" s="475"/>
      <c r="AV128" s="475"/>
      <c r="AW128" s="475"/>
      <c r="AX128" s="672" t="s">
        <v>486</v>
      </c>
      <c r="AY128" s="673"/>
      <c r="AZ128" s="673"/>
      <c r="BA128" s="673"/>
      <c r="BB128" s="673"/>
      <c r="BC128" s="673"/>
      <c r="BD128" s="673"/>
      <c r="BE128" s="674"/>
      <c r="BF128" s="826" t="s">
        <v>64</v>
      </c>
      <c r="BG128" s="827"/>
      <c r="BH128" s="827"/>
      <c r="BI128" s="827"/>
      <c r="BJ128" s="827"/>
      <c r="BK128" s="827"/>
      <c r="BL128" s="828"/>
      <c r="BM128" s="826">
        <v>15</v>
      </c>
      <c r="BN128" s="827"/>
      <c r="BO128" s="827"/>
      <c r="BP128" s="827"/>
      <c r="BQ128" s="827"/>
      <c r="BR128" s="827"/>
      <c r="BS128" s="828"/>
      <c r="BT128" s="826">
        <v>20</v>
      </c>
      <c r="BU128" s="827"/>
      <c r="BV128" s="827"/>
      <c r="BW128" s="827"/>
      <c r="BX128" s="827"/>
      <c r="BY128" s="827"/>
      <c r="BZ128" s="829"/>
      <c r="CA128" s="807"/>
      <c r="CB128" s="807"/>
      <c r="CC128" s="807"/>
      <c r="CD128" s="807"/>
      <c r="CE128" s="807"/>
      <c r="CF128" s="807"/>
      <c r="CG128" s="475"/>
      <c r="CH128" s="475"/>
      <c r="CI128" s="475"/>
      <c r="CJ128" s="805"/>
      <c r="CK128" s="830"/>
      <c r="CL128" s="831"/>
      <c r="CM128" s="831"/>
      <c r="CN128" s="831"/>
      <c r="CO128" s="832"/>
      <c r="CP128" s="833" t="s">
        <v>487</v>
      </c>
      <c r="CQ128" s="477"/>
      <c r="CR128" s="477"/>
      <c r="CS128" s="477"/>
      <c r="CT128" s="477"/>
      <c r="CU128" s="477"/>
      <c r="CV128" s="477"/>
      <c r="CW128" s="477"/>
      <c r="CX128" s="477"/>
      <c r="CY128" s="477"/>
      <c r="CZ128" s="477"/>
      <c r="DA128" s="477"/>
      <c r="DB128" s="477"/>
      <c r="DC128" s="477"/>
      <c r="DD128" s="477"/>
      <c r="DE128" s="477"/>
      <c r="DF128" s="834"/>
      <c r="DG128" s="835" t="s">
        <v>64</v>
      </c>
      <c r="DH128" s="836"/>
      <c r="DI128" s="836"/>
      <c r="DJ128" s="836"/>
      <c r="DK128" s="836"/>
      <c r="DL128" s="836" t="s">
        <v>64</v>
      </c>
      <c r="DM128" s="836"/>
      <c r="DN128" s="836"/>
      <c r="DO128" s="836"/>
      <c r="DP128" s="836"/>
      <c r="DQ128" s="836" t="s">
        <v>64</v>
      </c>
      <c r="DR128" s="836"/>
      <c r="DS128" s="836"/>
      <c r="DT128" s="836"/>
      <c r="DU128" s="836"/>
      <c r="DV128" s="837" t="s">
        <v>64</v>
      </c>
      <c r="DW128" s="837"/>
      <c r="DX128" s="837"/>
      <c r="DY128" s="837"/>
      <c r="DZ128" s="838"/>
    </row>
    <row r="129" spans="1:131" s="468" customFormat="1" ht="26.25" customHeight="1" x14ac:dyDescent="0.15">
      <c r="A129" s="693" t="s">
        <v>44</v>
      </c>
      <c r="B129" s="694"/>
      <c r="C129" s="694"/>
      <c r="D129" s="694"/>
      <c r="E129" s="694"/>
      <c r="F129" s="694"/>
      <c r="G129" s="694"/>
      <c r="H129" s="694"/>
      <c r="I129" s="694"/>
      <c r="J129" s="694"/>
      <c r="K129" s="694"/>
      <c r="L129" s="694"/>
      <c r="M129" s="694"/>
      <c r="N129" s="694"/>
      <c r="O129" s="694"/>
      <c r="P129" s="694"/>
      <c r="Q129" s="694"/>
      <c r="R129" s="694"/>
      <c r="S129" s="694"/>
      <c r="T129" s="694"/>
      <c r="U129" s="694"/>
      <c r="V129" s="694"/>
      <c r="W129" s="839" t="s">
        <v>488</v>
      </c>
      <c r="X129" s="840"/>
      <c r="Y129" s="840"/>
      <c r="Z129" s="841"/>
      <c r="AA129" s="718">
        <v>1929609</v>
      </c>
      <c r="AB129" s="719"/>
      <c r="AC129" s="719"/>
      <c r="AD129" s="719"/>
      <c r="AE129" s="720"/>
      <c r="AF129" s="721">
        <v>1954297</v>
      </c>
      <c r="AG129" s="719"/>
      <c r="AH129" s="719"/>
      <c r="AI129" s="719"/>
      <c r="AJ129" s="720"/>
      <c r="AK129" s="721">
        <v>1991492</v>
      </c>
      <c r="AL129" s="719"/>
      <c r="AM129" s="719"/>
      <c r="AN129" s="719"/>
      <c r="AO129" s="720"/>
      <c r="AP129" s="842"/>
      <c r="AQ129" s="843"/>
      <c r="AR129" s="843"/>
      <c r="AS129" s="843"/>
      <c r="AT129" s="844"/>
      <c r="AU129" s="476"/>
      <c r="AV129" s="476"/>
      <c r="AW129" s="476"/>
      <c r="AX129" s="845" t="s">
        <v>489</v>
      </c>
      <c r="AY129" s="706"/>
      <c r="AZ129" s="706"/>
      <c r="BA129" s="706"/>
      <c r="BB129" s="706"/>
      <c r="BC129" s="706"/>
      <c r="BD129" s="706"/>
      <c r="BE129" s="707"/>
      <c r="BF129" s="846" t="s">
        <v>64</v>
      </c>
      <c r="BG129" s="847"/>
      <c r="BH129" s="847"/>
      <c r="BI129" s="847"/>
      <c r="BJ129" s="847"/>
      <c r="BK129" s="847"/>
      <c r="BL129" s="848"/>
      <c r="BM129" s="846">
        <v>20</v>
      </c>
      <c r="BN129" s="847"/>
      <c r="BO129" s="847"/>
      <c r="BP129" s="847"/>
      <c r="BQ129" s="847"/>
      <c r="BR129" s="847"/>
      <c r="BS129" s="848"/>
      <c r="BT129" s="846">
        <v>30</v>
      </c>
      <c r="BU129" s="847"/>
      <c r="BV129" s="847"/>
      <c r="BW129" s="847"/>
      <c r="BX129" s="847"/>
      <c r="BY129" s="847"/>
      <c r="BZ129" s="849"/>
      <c r="CA129" s="850"/>
      <c r="CB129" s="850"/>
      <c r="CC129" s="850"/>
      <c r="CD129" s="850"/>
      <c r="CE129" s="850"/>
      <c r="CF129" s="850"/>
      <c r="CG129" s="850"/>
      <c r="CH129" s="850"/>
      <c r="CI129" s="850"/>
      <c r="CJ129" s="850"/>
      <c r="CK129" s="850"/>
      <c r="CL129" s="850"/>
      <c r="CM129" s="850"/>
      <c r="CN129" s="850"/>
      <c r="CO129" s="850"/>
      <c r="CP129" s="850"/>
      <c r="CQ129" s="850"/>
      <c r="CR129" s="850"/>
      <c r="CS129" s="850"/>
      <c r="CT129" s="850"/>
      <c r="CU129" s="850"/>
      <c r="CV129" s="850"/>
      <c r="CW129" s="850"/>
      <c r="CX129" s="850"/>
      <c r="CY129" s="850"/>
      <c r="CZ129" s="850"/>
      <c r="DA129" s="850"/>
      <c r="DB129" s="850"/>
      <c r="DC129" s="850"/>
      <c r="DD129" s="850"/>
      <c r="DE129" s="850"/>
      <c r="DF129" s="850"/>
      <c r="DG129" s="850"/>
      <c r="DH129" s="850"/>
      <c r="DI129" s="850"/>
      <c r="DJ129" s="850"/>
      <c r="DK129" s="850"/>
      <c r="DL129" s="850"/>
      <c r="DM129" s="850"/>
      <c r="DN129" s="850"/>
      <c r="DO129" s="850"/>
      <c r="DP129" s="476"/>
      <c r="DQ129" s="476"/>
      <c r="DR129" s="476"/>
      <c r="DS129" s="476"/>
      <c r="DT129" s="476"/>
      <c r="DU129" s="476"/>
      <c r="DV129" s="476"/>
      <c r="DW129" s="476"/>
      <c r="DX129" s="476"/>
      <c r="DY129" s="476"/>
      <c r="DZ129" s="476"/>
    </row>
    <row r="130" spans="1:131" s="468" customFormat="1" ht="26.25" customHeight="1" x14ac:dyDescent="0.15">
      <c r="A130" s="693" t="s">
        <v>490</v>
      </c>
      <c r="B130" s="694"/>
      <c r="C130" s="694"/>
      <c r="D130" s="694"/>
      <c r="E130" s="694"/>
      <c r="F130" s="694"/>
      <c r="G130" s="694"/>
      <c r="H130" s="694"/>
      <c r="I130" s="694"/>
      <c r="J130" s="694"/>
      <c r="K130" s="694"/>
      <c r="L130" s="694"/>
      <c r="M130" s="694"/>
      <c r="N130" s="694"/>
      <c r="O130" s="694"/>
      <c r="P130" s="694"/>
      <c r="Q130" s="694"/>
      <c r="R130" s="694"/>
      <c r="S130" s="694"/>
      <c r="T130" s="694"/>
      <c r="U130" s="694"/>
      <c r="V130" s="694"/>
      <c r="W130" s="839" t="s">
        <v>491</v>
      </c>
      <c r="X130" s="840"/>
      <c r="Y130" s="840"/>
      <c r="Z130" s="841"/>
      <c r="AA130" s="718">
        <v>417733</v>
      </c>
      <c r="AB130" s="719"/>
      <c r="AC130" s="719"/>
      <c r="AD130" s="719"/>
      <c r="AE130" s="720"/>
      <c r="AF130" s="721">
        <v>452866</v>
      </c>
      <c r="AG130" s="719"/>
      <c r="AH130" s="719"/>
      <c r="AI130" s="719"/>
      <c r="AJ130" s="720"/>
      <c r="AK130" s="721">
        <v>463188</v>
      </c>
      <c r="AL130" s="719"/>
      <c r="AM130" s="719"/>
      <c r="AN130" s="719"/>
      <c r="AO130" s="720"/>
      <c r="AP130" s="842"/>
      <c r="AQ130" s="843"/>
      <c r="AR130" s="843"/>
      <c r="AS130" s="843"/>
      <c r="AT130" s="844"/>
      <c r="AU130" s="476"/>
      <c r="AV130" s="476"/>
      <c r="AW130" s="476"/>
      <c r="AX130" s="845" t="s">
        <v>492</v>
      </c>
      <c r="AY130" s="706"/>
      <c r="AZ130" s="706"/>
      <c r="BA130" s="706"/>
      <c r="BB130" s="706"/>
      <c r="BC130" s="706"/>
      <c r="BD130" s="706"/>
      <c r="BE130" s="707"/>
      <c r="BF130" s="851">
        <v>10.1</v>
      </c>
      <c r="BG130" s="852"/>
      <c r="BH130" s="852"/>
      <c r="BI130" s="852"/>
      <c r="BJ130" s="852"/>
      <c r="BK130" s="852"/>
      <c r="BL130" s="853"/>
      <c r="BM130" s="851">
        <v>25</v>
      </c>
      <c r="BN130" s="852"/>
      <c r="BO130" s="852"/>
      <c r="BP130" s="852"/>
      <c r="BQ130" s="852"/>
      <c r="BR130" s="852"/>
      <c r="BS130" s="853"/>
      <c r="BT130" s="851">
        <v>35</v>
      </c>
      <c r="BU130" s="852"/>
      <c r="BV130" s="852"/>
      <c r="BW130" s="852"/>
      <c r="BX130" s="852"/>
      <c r="BY130" s="852"/>
      <c r="BZ130" s="854"/>
      <c r="CA130" s="850"/>
      <c r="CB130" s="850"/>
      <c r="CC130" s="850"/>
      <c r="CD130" s="850"/>
      <c r="CE130" s="850"/>
      <c r="CF130" s="850"/>
      <c r="CG130" s="850"/>
      <c r="CH130" s="850"/>
      <c r="CI130" s="850"/>
      <c r="CJ130" s="850"/>
      <c r="CK130" s="850"/>
      <c r="CL130" s="850"/>
      <c r="CM130" s="850"/>
      <c r="CN130" s="850"/>
      <c r="CO130" s="850"/>
      <c r="CP130" s="850"/>
      <c r="CQ130" s="850"/>
      <c r="CR130" s="850"/>
      <c r="CS130" s="850"/>
      <c r="CT130" s="850"/>
      <c r="CU130" s="850"/>
      <c r="CV130" s="850"/>
      <c r="CW130" s="850"/>
      <c r="CX130" s="850"/>
      <c r="CY130" s="850"/>
      <c r="CZ130" s="850"/>
      <c r="DA130" s="850"/>
      <c r="DB130" s="850"/>
      <c r="DC130" s="850"/>
      <c r="DD130" s="850"/>
      <c r="DE130" s="850"/>
      <c r="DF130" s="850"/>
      <c r="DG130" s="850"/>
      <c r="DH130" s="850"/>
      <c r="DI130" s="850"/>
      <c r="DJ130" s="850"/>
      <c r="DK130" s="850"/>
      <c r="DL130" s="850"/>
      <c r="DM130" s="850"/>
      <c r="DN130" s="850"/>
      <c r="DO130" s="850"/>
      <c r="DP130" s="476"/>
      <c r="DQ130" s="476"/>
      <c r="DR130" s="476"/>
      <c r="DS130" s="476"/>
      <c r="DT130" s="476"/>
      <c r="DU130" s="476"/>
      <c r="DV130" s="476"/>
      <c r="DW130" s="476"/>
      <c r="DX130" s="476"/>
      <c r="DY130" s="476"/>
      <c r="DZ130" s="476"/>
    </row>
    <row r="131" spans="1:131" s="468" customFormat="1" ht="26.25" customHeight="1" thickBot="1" x14ac:dyDescent="0.2">
      <c r="A131" s="855"/>
      <c r="B131" s="856"/>
      <c r="C131" s="856"/>
      <c r="D131" s="856"/>
      <c r="E131" s="856"/>
      <c r="F131" s="856"/>
      <c r="G131" s="856"/>
      <c r="H131" s="856"/>
      <c r="I131" s="856"/>
      <c r="J131" s="856"/>
      <c r="K131" s="856"/>
      <c r="L131" s="856"/>
      <c r="M131" s="856"/>
      <c r="N131" s="856"/>
      <c r="O131" s="856"/>
      <c r="P131" s="856"/>
      <c r="Q131" s="856"/>
      <c r="R131" s="856"/>
      <c r="S131" s="856"/>
      <c r="T131" s="856"/>
      <c r="U131" s="856"/>
      <c r="V131" s="856"/>
      <c r="W131" s="857" t="s">
        <v>493</v>
      </c>
      <c r="X131" s="858"/>
      <c r="Y131" s="858"/>
      <c r="Z131" s="859"/>
      <c r="AA131" s="761">
        <v>1511876</v>
      </c>
      <c r="AB131" s="762"/>
      <c r="AC131" s="762"/>
      <c r="AD131" s="762"/>
      <c r="AE131" s="763"/>
      <c r="AF131" s="764">
        <v>1501431</v>
      </c>
      <c r="AG131" s="762"/>
      <c r="AH131" s="762"/>
      <c r="AI131" s="762"/>
      <c r="AJ131" s="763"/>
      <c r="AK131" s="764">
        <v>1528304</v>
      </c>
      <c r="AL131" s="762"/>
      <c r="AM131" s="762"/>
      <c r="AN131" s="762"/>
      <c r="AO131" s="763"/>
      <c r="AP131" s="860"/>
      <c r="AQ131" s="861"/>
      <c r="AR131" s="861"/>
      <c r="AS131" s="861"/>
      <c r="AT131" s="862"/>
      <c r="AU131" s="476"/>
      <c r="AV131" s="476"/>
      <c r="AW131" s="476"/>
      <c r="AX131" s="863" t="s">
        <v>494</v>
      </c>
      <c r="AY131" s="477"/>
      <c r="AZ131" s="477"/>
      <c r="BA131" s="477"/>
      <c r="BB131" s="477"/>
      <c r="BC131" s="477"/>
      <c r="BD131" s="477"/>
      <c r="BE131" s="834"/>
      <c r="BF131" s="864" t="s">
        <v>64</v>
      </c>
      <c r="BG131" s="865"/>
      <c r="BH131" s="865"/>
      <c r="BI131" s="865"/>
      <c r="BJ131" s="865"/>
      <c r="BK131" s="865"/>
      <c r="BL131" s="866"/>
      <c r="BM131" s="864">
        <v>350</v>
      </c>
      <c r="BN131" s="865"/>
      <c r="BO131" s="865"/>
      <c r="BP131" s="865"/>
      <c r="BQ131" s="865"/>
      <c r="BR131" s="865"/>
      <c r="BS131" s="866"/>
      <c r="BT131" s="867"/>
      <c r="BU131" s="868"/>
      <c r="BV131" s="868"/>
      <c r="BW131" s="868"/>
      <c r="BX131" s="868"/>
      <c r="BY131" s="868"/>
      <c r="BZ131" s="869"/>
      <c r="CA131" s="850"/>
      <c r="CB131" s="850"/>
      <c r="CC131" s="850"/>
      <c r="CD131" s="850"/>
      <c r="CE131" s="850"/>
      <c r="CF131" s="850"/>
      <c r="CG131" s="850"/>
      <c r="CH131" s="850"/>
      <c r="CI131" s="850"/>
      <c r="CJ131" s="850"/>
      <c r="CK131" s="850"/>
      <c r="CL131" s="850"/>
      <c r="CM131" s="850"/>
      <c r="CN131" s="850"/>
      <c r="CO131" s="850"/>
      <c r="CP131" s="850"/>
      <c r="CQ131" s="850"/>
      <c r="CR131" s="850"/>
      <c r="CS131" s="850"/>
      <c r="CT131" s="850"/>
      <c r="CU131" s="850"/>
      <c r="CV131" s="850"/>
      <c r="CW131" s="850"/>
      <c r="CX131" s="850"/>
      <c r="CY131" s="850"/>
      <c r="CZ131" s="850"/>
      <c r="DA131" s="850"/>
      <c r="DB131" s="850"/>
      <c r="DC131" s="850"/>
      <c r="DD131" s="850"/>
      <c r="DE131" s="850"/>
      <c r="DF131" s="850"/>
      <c r="DG131" s="850"/>
      <c r="DH131" s="850"/>
      <c r="DI131" s="850"/>
      <c r="DJ131" s="850"/>
      <c r="DK131" s="850"/>
      <c r="DL131" s="850"/>
      <c r="DM131" s="850"/>
      <c r="DN131" s="850"/>
      <c r="DO131" s="850"/>
      <c r="DP131" s="476"/>
      <c r="DQ131" s="476"/>
      <c r="DR131" s="476"/>
      <c r="DS131" s="476"/>
      <c r="DT131" s="476"/>
      <c r="DU131" s="476"/>
      <c r="DV131" s="476"/>
      <c r="DW131" s="476"/>
      <c r="DX131" s="476"/>
      <c r="DY131" s="476"/>
      <c r="DZ131" s="476"/>
    </row>
    <row r="132" spans="1:131" s="468" customFormat="1" ht="26.25" customHeight="1" x14ac:dyDescent="0.15">
      <c r="A132" s="870" t="s">
        <v>495</v>
      </c>
      <c r="B132" s="871"/>
      <c r="C132" s="871"/>
      <c r="D132" s="871"/>
      <c r="E132" s="871"/>
      <c r="F132" s="871"/>
      <c r="G132" s="871"/>
      <c r="H132" s="871"/>
      <c r="I132" s="871"/>
      <c r="J132" s="871"/>
      <c r="K132" s="871"/>
      <c r="L132" s="871"/>
      <c r="M132" s="871"/>
      <c r="N132" s="871"/>
      <c r="O132" s="871"/>
      <c r="P132" s="871"/>
      <c r="Q132" s="871"/>
      <c r="R132" s="871"/>
      <c r="S132" s="871"/>
      <c r="T132" s="871"/>
      <c r="U132" s="871"/>
      <c r="V132" s="872" t="s">
        <v>496</v>
      </c>
      <c r="W132" s="872"/>
      <c r="X132" s="872"/>
      <c r="Y132" s="872"/>
      <c r="Z132" s="873"/>
      <c r="AA132" s="874">
        <v>8.1250711039999999</v>
      </c>
      <c r="AB132" s="875"/>
      <c r="AC132" s="875"/>
      <c r="AD132" s="875"/>
      <c r="AE132" s="876"/>
      <c r="AF132" s="877">
        <v>10.88854566</v>
      </c>
      <c r="AG132" s="875"/>
      <c r="AH132" s="875"/>
      <c r="AI132" s="875"/>
      <c r="AJ132" s="876"/>
      <c r="AK132" s="877">
        <v>11.52460505</v>
      </c>
      <c r="AL132" s="875"/>
      <c r="AM132" s="875"/>
      <c r="AN132" s="875"/>
      <c r="AO132" s="876"/>
      <c r="AP132" s="756"/>
      <c r="AQ132" s="757"/>
      <c r="AR132" s="757"/>
      <c r="AS132" s="757"/>
      <c r="AT132" s="878"/>
      <c r="AU132" s="879"/>
      <c r="AV132" s="476"/>
      <c r="AW132" s="476"/>
      <c r="AX132" s="476"/>
      <c r="AY132" s="476"/>
      <c r="AZ132" s="476"/>
      <c r="BA132" s="476"/>
      <c r="BB132" s="476"/>
      <c r="BC132" s="476"/>
      <c r="BD132" s="476"/>
      <c r="BE132" s="476"/>
      <c r="BF132" s="476"/>
      <c r="BG132" s="476"/>
      <c r="BH132" s="476"/>
      <c r="BI132" s="476"/>
      <c r="BJ132" s="476"/>
      <c r="BK132" s="476"/>
      <c r="BL132" s="476"/>
      <c r="BM132" s="476"/>
      <c r="BN132" s="476"/>
      <c r="BO132" s="476"/>
      <c r="BP132" s="476"/>
      <c r="BQ132" s="476"/>
      <c r="BR132" s="476"/>
      <c r="BS132" s="478"/>
      <c r="BT132" s="476"/>
      <c r="BU132" s="476"/>
      <c r="BV132" s="476"/>
      <c r="BW132" s="476"/>
      <c r="BX132" s="476"/>
      <c r="BY132" s="476"/>
      <c r="BZ132" s="476"/>
      <c r="CA132" s="850"/>
      <c r="CB132" s="850"/>
      <c r="CC132" s="850"/>
      <c r="CD132" s="850"/>
      <c r="CE132" s="850"/>
      <c r="CF132" s="850"/>
      <c r="CG132" s="850"/>
      <c r="CH132" s="850"/>
      <c r="CI132" s="850"/>
      <c r="CJ132" s="850"/>
      <c r="CK132" s="850"/>
      <c r="CL132" s="850"/>
      <c r="CM132" s="850"/>
      <c r="CN132" s="850"/>
      <c r="CO132" s="850"/>
      <c r="CP132" s="850"/>
      <c r="CQ132" s="850"/>
      <c r="CR132" s="850"/>
      <c r="CS132" s="850"/>
      <c r="CT132" s="850"/>
      <c r="CU132" s="850"/>
      <c r="CV132" s="850"/>
      <c r="CW132" s="850"/>
      <c r="CX132" s="850"/>
      <c r="CY132" s="850"/>
      <c r="CZ132" s="850"/>
      <c r="DA132" s="850"/>
      <c r="DB132" s="850"/>
      <c r="DC132" s="850"/>
      <c r="DD132" s="850"/>
      <c r="DE132" s="850"/>
      <c r="DF132" s="850"/>
      <c r="DG132" s="850"/>
      <c r="DH132" s="850"/>
      <c r="DI132" s="850"/>
      <c r="DJ132" s="850"/>
      <c r="DK132" s="850"/>
      <c r="DL132" s="850"/>
      <c r="DM132" s="850"/>
      <c r="DN132" s="850"/>
      <c r="DO132" s="850"/>
      <c r="DP132" s="476"/>
      <c r="DQ132" s="476"/>
      <c r="DR132" s="476"/>
      <c r="DS132" s="476"/>
      <c r="DT132" s="476"/>
      <c r="DU132" s="476"/>
      <c r="DV132" s="476"/>
      <c r="DW132" s="476"/>
      <c r="DX132" s="476"/>
      <c r="DY132" s="476"/>
      <c r="DZ132" s="476"/>
    </row>
    <row r="133" spans="1:131" s="468" customFormat="1" ht="26.25" customHeight="1" thickBot="1" x14ac:dyDescent="0.2">
      <c r="A133" s="880"/>
      <c r="B133" s="881"/>
      <c r="C133" s="881"/>
      <c r="D133" s="881"/>
      <c r="E133" s="881"/>
      <c r="F133" s="881"/>
      <c r="G133" s="881"/>
      <c r="H133" s="881"/>
      <c r="I133" s="881"/>
      <c r="J133" s="881"/>
      <c r="K133" s="881"/>
      <c r="L133" s="881"/>
      <c r="M133" s="881"/>
      <c r="N133" s="881"/>
      <c r="O133" s="881"/>
      <c r="P133" s="881"/>
      <c r="Q133" s="881"/>
      <c r="R133" s="881"/>
      <c r="S133" s="881"/>
      <c r="T133" s="881"/>
      <c r="U133" s="881"/>
      <c r="V133" s="882" t="s">
        <v>497</v>
      </c>
      <c r="W133" s="882"/>
      <c r="X133" s="882"/>
      <c r="Y133" s="882"/>
      <c r="Z133" s="883"/>
      <c r="AA133" s="884">
        <v>8.3000000000000007</v>
      </c>
      <c r="AB133" s="885"/>
      <c r="AC133" s="885"/>
      <c r="AD133" s="885"/>
      <c r="AE133" s="886"/>
      <c r="AF133" s="884">
        <v>9.1</v>
      </c>
      <c r="AG133" s="885"/>
      <c r="AH133" s="885"/>
      <c r="AI133" s="885"/>
      <c r="AJ133" s="886"/>
      <c r="AK133" s="884">
        <v>10.1</v>
      </c>
      <c r="AL133" s="885"/>
      <c r="AM133" s="885"/>
      <c r="AN133" s="885"/>
      <c r="AO133" s="886"/>
      <c r="AP133" s="798"/>
      <c r="AQ133" s="799"/>
      <c r="AR133" s="799"/>
      <c r="AS133" s="799"/>
      <c r="AT133" s="887"/>
      <c r="AU133" s="476"/>
      <c r="AV133" s="476"/>
      <c r="AW133" s="476"/>
      <c r="AX133" s="476"/>
      <c r="AY133" s="476"/>
      <c r="AZ133" s="476"/>
      <c r="BA133" s="476"/>
      <c r="BB133" s="476"/>
      <c r="BC133" s="476"/>
      <c r="BD133" s="476"/>
      <c r="BE133" s="476"/>
      <c r="BF133" s="476"/>
      <c r="BG133" s="476"/>
      <c r="BH133" s="476"/>
      <c r="BI133" s="476"/>
      <c r="BJ133" s="476"/>
      <c r="BK133" s="476"/>
      <c r="BL133" s="476"/>
      <c r="BM133" s="476"/>
      <c r="BN133" s="850"/>
      <c r="BO133" s="850"/>
      <c r="BP133" s="850"/>
      <c r="BQ133" s="850"/>
      <c r="BR133" s="850"/>
      <c r="BS133" s="850"/>
      <c r="BT133" s="850"/>
      <c r="BU133" s="850"/>
      <c r="BV133" s="850"/>
      <c r="BW133" s="850"/>
      <c r="BX133" s="850"/>
      <c r="BY133" s="850"/>
      <c r="BZ133" s="850"/>
      <c r="CA133" s="850"/>
      <c r="CB133" s="850"/>
      <c r="CC133" s="850"/>
      <c r="CD133" s="850"/>
      <c r="CE133" s="850"/>
      <c r="CF133" s="850"/>
      <c r="CG133" s="850"/>
      <c r="CH133" s="850"/>
      <c r="CI133" s="850"/>
      <c r="CJ133" s="850"/>
      <c r="CK133" s="850"/>
      <c r="CL133" s="850"/>
      <c r="CM133" s="850"/>
      <c r="CN133" s="850"/>
      <c r="CO133" s="850"/>
      <c r="CP133" s="850"/>
      <c r="CQ133" s="850"/>
      <c r="CR133" s="850"/>
      <c r="CS133" s="850"/>
      <c r="CT133" s="850"/>
      <c r="CU133" s="850"/>
      <c r="CV133" s="850"/>
      <c r="CW133" s="850"/>
      <c r="CX133" s="850"/>
      <c r="CY133" s="850"/>
      <c r="CZ133" s="850"/>
      <c r="DA133" s="850"/>
      <c r="DB133" s="850"/>
      <c r="DC133" s="850"/>
      <c r="DD133" s="850"/>
      <c r="DE133" s="850"/>
      <c r="DF133" s="850"/>
      <c r="DG133" s="850"/>
      <c r="DH133" s="850"/>
      <c r="DI133" s="850"/>
      <c r="DJ133" s="850"/>
      <c r="DK133" s="850"/>
      <c r="DL133" s="850"/>
      <c r="DM133" s="850"/>
      <c r="DN133" s="850"/>
      <c r="DO133" s="850"/>
      <c r="DP133" s="476"/>
      <c r="DQ133" s="476"/>
      <c r="DR133" s="476"/>
      <c r="DS133" s="476"/>
      <c r="DT133" s="476"/>
      <c r="DU133" s="476"/>
      <c r="DV133" s="476"/>
      <c r="DW133" s="476"/>
      <c r="DX133" s="476"/>
      <c r="DY133" s="476"/>
      <c r="DZ133" s="476"/>
    </row>
    <row r="134" spans="1:131" ht="11.25" customHeight="1" x14ac:dyDescent="0.15">
      <c r="A134" s="888"/>
      <c r="B134" s="888"/>
      <c r="C134" s="888"/>
      <c r="D134" s="888"/>
      <c r="E134" s="888"/>
      <c r="F134" s="888"/>
      <c r="G134" s="888"/>
      <c r="H134" s="888"/>
      <c r="I134" s="888"/>
      <c r="J134" s="888"/>
      <c r="K134" s="888"/>
      <c r="L134" s="888"/>
      <c r="M134" s="888"/>
      <c r="N134" s="888"/>
      <c r="O134" s="888"/>
      <c r="P134" s="888"/>
      <c r="Q134" s="888"/>
      <c r="R134" s="888"/>
      <c r="S134" s="888"/>
      <c r="T134" s="888"/>
      <c r="U134" s="888"/>
      <c r="V134" s="888"/>
      <c r="W134" s="888"/>
      <c r="X134" s="888"/>
      <c r="Y134" s="888"/>
      <c r="Z134" s="888"/>
      <c r="AA134" s="888"/>
      <c r="AB134" s="888"/>
      <c r="AC134" s="888"/>
      <c r="AD134" s="888"/>
      <c r="AE134" s="888"/>
      <c r="AF134" s="888"/>
      <c r="AG134" s="888"/>
      <c r="AH134" s="888"/>
      <c r="AI134" s="888"/>
      <c r="AJ134" s="888"/>
      <c r="AK134" s="888"/>
      <c r="AL134" s="888"/>
      <c r="AM134" s="888"/>
      <c r="AN134" s="888"/>
      <c r="AO134" s="888"/>
      <c r="AP134" s="888"/>
      <c r="AQ134" s="888"/>
      <c r="AR134" s="888"/>
      <c r="AS134" s="888"/>
      <c r="AT134" s="888"/>
      <c r="AU134" s="476"/>
      <c r="AV134" s="476"/>
      <c r="AW134" s="476"/>
      <c r="AX134" s="476"/>
      <c r="AY134" s="476"/>
      <c r="AZ134" s="476"/>
      <c r="BA134" s="476"/>
      <c r="BB134" s="476"/>
      <c r="BC134" s="476"/>
      <c r="BD134" s="476"/>
      <c r="BE134" s="476"/>
      <c r="BF134" s="476"/>
      <c r="BG134" s="476"/>
      <c r="BH134" s="476"/>
      <c r="BI134" s="476"/>
      <c r="BJ134" s="476"/>
      <c r="BK134" s="476"/>
      <c r="BL134" s="476"/>
      <c r="BM134" s="476"/>
      <c r="BN134" s="850"/>
      <c r="BO134" s="850"/>
      <c r="BP134" s="850"/>
      <c r="BQ134" s="850"/>
      <c r="BR134" s="850"/>
      <c r="BS134" s="850"/>
      <c r="BT134" s="850"/>
      <c r="BU134" s="850"/>
      <c r="BV134" s="850"/>
      <c r="BW134" s="850"/>
      <c r="BX134" s="850"/>
      <c r="BY134" s="850"/>
      <c r="BZ134" s="850"/>
      <c r="CA134" s="850"/>
      <c r="CB134" s="850"/>
      <c r="CC134" s="850"/>
      <c r="CD134" s="850"/>
      <c r="CE134" s="850"/>
      <c r="CF134" s="850"/>
      <c r="CG134" s="850"/>
      <c r="CH134" s="850"/>
      <c r="CI134" s="850"/>
      <c r="CJ134" s="850"/>
      <c r="CK134" s="850"/>
      <c r="CL134" s="850"/>
      <c r="CM134" s="850"/>
      <c r="CN134" s="850"/>
      <c r="CO134" s="850"/>
      <c r="CP134" s="850"/>
      <c r="CQ134" s="850"/>
      <c r="CR134" s="850"/>
      <c r="CS134" s="850"/>
      <c r="CT134" s="850"/>
      <c r="CU134" s="850"/>
      <c r="CV134" s="850"/>
      <c r="CW134" s="850"/>
      <c r="CX134" s="850"/>
      <c r="CY134" s="850"/>
      <c r="CZ134" s="850"/>
      <c r="DA134" s="850"/>
      <c r="DB134" s="850"/>
      <c r="DC134" s="850"/>
      <c r="DD134" s="850"/>
      <c r="DE134" s="850"/>
      <c r="DF134" s="850"/>
      <c r="DG134" s="850"/>
      <c r="DH134" s="850"/>
      <c r="DI134" s="850"/>
      <c r="DJ134" s="850"/>
      <c r="DK134" s="850"/>
      <c r="DL134" s="850"/>
      <c r="DM134" s="850"/>
      <c r="DN134" s="850"/>
      <c r="DO134" s="850"/>
      <c r="DP134" s="476"/>
      <c r="DQ134" s="476"/>
      <c r="DR134" s="476"/>
      <c r="DS134" s="476"/>
      <c r="DT134" s="476"/>
      <c r="DU134" s="476"/>
      <c r="DV134" s="476"/>
      <c r="DW134" s="476"/>
      <c r="DX134" s="476"/>
      <c r="DY134" s="476"/>
      <c r="DZ134" s="476"/>
      <c r="EA134" s="468"/>
    </row>
    <row r="135" spans="1:131" ht="14.25" hidden="1" x14ac:dyDescent="0.15">
      <c r="AU135" s="888"/>
      <c r="AV135" s="888"/>
      <c r="AW135" s="888"/>
      <c r="AX135" s="888"/>
      <c r="AY135" s="888"/>
      <c r="AZ135" s="888"/>
      <c r="BA135" s="888"/>
      <c r="BB135" s="888"/>
      <c r="BC135" s="888"/>
      <c r="BD135" s="888"/>
      <c r="BE135" s="888"/>
      <c r="BF135" s="888"/>
      <c r="BG135" s="888"/>
      <c r="BH135" s="888"/>
      <c r="BI135" s="888"/>
      <c r="BJ135" s="888"/>
      <c r="BK135" s="888"/>
      <c r="BL135" s="888"/>
      <c r="BM135" s="888"/>
      <c r="BN135" s="888"/>
      <c r="BO135" s="888"/>
      <c r="BP135" s="888"/>
      <c r="BQ135" s="888"/>
      <c r="BR135" s="888"/>
      <c r="BS135" s="888"/>
      <c r="BT135" s="888"/>
      <c r="BU135" s="888"/>
      <c r="BV135" s="888"/>
      <c r="BW135" s="888"/>
      <c r="BX135" s="888"/>
      <c r="BY135" s="888"/>
      <c r="BZ135" s="888"/>
      <c r="CA135" s="888"/>
      <c r="CB135" s="888"/>
      <c r="CC135" s="888"/>
      <c r="CD135" s="888"/>
      <c r="CE135" s="888"/>
      <c r="CF135" s="888"/>
      <c r="CG135" s="888"/>
      <c r="CH135" s="888"/>
      <c r="CI135" s="888"/>
      <c r="CJ135" s="888"/>
      <c r="CK135" s="888"/>
      <c r="CL135" s="888"/>
      <c r="CM135" s="888"/>
      <c r="CN135" s="888"/>
      <c r="CO135" s="888"/>
      <c r="CP135" s="888"/>
      <c r="CQ135" s="888"/>
      <c r="CR135" s="888"/>
      <c r="CS135" s="888"/>
      <c r="CT135" s="888"/>
      <c r="CU135" s="888"/>
      <c r="CV135" s="888"/>
      <c r="CW135" s="888"/>
      <c r="CX135" s="888"/>
      <c r="CY135" s="888"/>
      <c r="CZ135" s="888"/>
      <c r="DA135" s="888"/>
      <c r="DB135" s="888"/>
      <c r="DC135" s="888"/>
      <c r="DD135" s="888"/>
      <c r="DE135" s="888"/>
      <c r="DF135" s="888"/>
      <c r="DG135" s="888"/>
      <c r="DH135" s="888"/>
      <c r="DI135" s="888"/>
      <c r="DJ135" s="888"/>
      <c r="DK135" s="888"/>
      <c r="DL135" s="888"/>
      <c r="DM135" s="888"/>
      <c r="DN135" s="888"/>
      <c r="DO135" s="888"/>
      <c r="DP135" s="888"/>
      <c r="DQ135" s="888"/>
      <c r="DR135" s="888"/>
      <c r="DS135" s="888"/>
      <c r="DT135" s="888"/>
      <c r="DU135" s="888"/>
      <c r="DV135" s="888"/>
      <c r="DW135" s="888"/>
      <c r="DX135" s="888"/>
      <c r="DY135" s="888"/>
      <c r="DZ135" s="888"/>
    </row>
  </sheetData>
  <sheetProtection algorithmName="SHA-512" hashValue="eNokhWAP7N+gd9iigCP/50do35oHYzcpxGq+dFFeCGv6Rs6FgMR1Rep4l2VCaUTQjvdhDPvAOtsf2RkB9Z/A2g==" saltValue="KQwHCwRskcyyOTsm9n0lx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7549C-FCDB-4C91-AD8D-524645F873E1}">
  <sheetPr>
    <pageSetUpPr fitToPage="1"/>
  </sheetPr>
  <dimension ref="A1:DQ105"/>
  <sheetViews>
    <sheetView showGridLines="0" view="pageBreakPreview" topLeftCell="BC53" zoomScale="85" zoomScaleNormal="85" zoomScaleSheetLayoutView="85" workbookViewId="0">
      <selection activeCell="AO34" sqref="AO34:BC34"/>
    </sheetView>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PyHN/b0bNBLREExblZVqFoBM9PK5el7bOuxKKPaeFiNVG1s12jY+J6NnQLz0YRbaRhOVgtWyBmY6VyLIoWwRxg==" saltValue="5nME/7w8WP6o0aEMV8UaF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4A44C-3D02-45CD-82C0-C721F53941A2}">
  <sheetPr>
    <pageSetUpPr fitToPage="1"/>
  </sheetPr>
  <dimension ref="A1:DL89"/>
  <sheetViews>
    <sheetView showGridLines="0" topLeftCell="AE56" zoomScale="85" zoomScaleNormal="85" zoomScaleSheetLayoutView="55" workbookViewId="0">
      <selection activeCell="AO34" sqref="AO34:BC34"/>
    </sheetView>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EDU4s2MQyg7LL2FIVy/N7BzH23lvRCfklxn7M3rh9/P3VUb2bqi2Ys5b8ytgKFGiW6uyGyjlANU2dw9piMEhBw==" saltValue="ZLwZPK//T6RKqeHK401j3w=="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346ED-752F-4003-960C-41BCA7F8766D}">
  <sheetPr>
    <pageSetUpPr fitToPage="1"/>
  </sheetPr>
  <dimension ref="A1:AZ73"/>
  <sheetViews>
    <sheetView showGridLines="0" view="pageBreakPreview" topLeftCell="A38" workbookViewId="0">
      <selection activeCell="AO34" sqref="AO34:BC34"/>
    </sheetView>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498</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889" t="s">
        <v>499</v>
      </c>
      <c r="AL6" s="889"/>
      <c r="AM6" s="889"/>
      <c r="AN6" s="889"/>
    </row>
    <row r="7" spans="1:46" ht="13.5" customHeight="1" x14ac:dyDescent="0.15">
      <c r="A7" s="10"/>
      <c r="AK7" s="890"/>
      <c r="AL7" s="891"/>
      <c r="AM7" s="891"/>
      <c r="AN7" s="892"/>
      <c r="AO7" s="893" t="s">
        <v>500</v>
      </c>
      <c r="AP7" s="894"/>
      <c r="AQ7" s="895" t="s">
        <v>501</v>
      </c>
      <c r="AR7" s="896"/>
    </row>
    <row r="8" spans="1:46" x14ac:dyDescent="0.15">
      <c r="A8" s="10"/>
      <c r="AK8" s="897"/>
      <c r="AL8" s="898"/>
      <c r="AM8" s="898"/>
      <c r="AN8" s="899"/>
      <c r="AO8" s="900"/>
      <c r="AP8" s="901" t="s">
        <v>502</v>
      </c>
      <c r="AQ8" s="902" t="s">
        <v>503</v>
      </c>
      <c r="AR8" s="903" t="s">
        <v>504</v>
      </c>
    </row>
    <row r="9" spans="1:46" x14ac:dyDescent="0.15">
      <c r="A9" s="10"/>
      <c r="AK9" s="904" t="s">
        <v>505</v>
      </c>
      <c r="AL9" s="905"/>
      <c r="AM9" s="905"/>
      <c r="AN9" s="906"/>
      <c r="AO9" s="907">
        <v>685933</v>
      </c>
      <c r="AP9" s="907">
        <v>368583</v>
      </c>
      <c r="AQ9" s="908">
        <v>263788</v>
      </c>
      <c r="AR9" s="909">
        <v>39.700000000000003</v>
      </c>
    </row>
    <row r="10" spans="1:46" ht="13.5" customHeight="1" x14ac:dyDescent="0.15">
      <c r="A10" s="10"/>
      <c r="AK10" s="904" t="s">
        <v>506</v>
      </c>
      <c r="AL10" s="905"/>
      <c r="AM10" s="905"/>
      <c r="AN10" s="906"/>
      <c r="AO10" s="910">
        <v>56219</v>
      </c>
      <c r="AP10" s="910">
        <v>30209</v>
      </c>
      <c r="AQ10" s="911">
        <v>39680</v>
      </c>
      <c r="AR10" s="912">
        <v>-23.9</v>
      </c>
    </row>
    <row r="11" spans="1:46" ht="13.5" customHeight="1" x14ac:dyDescent="0.15">
      <c r="A11" s="10"/>
      <c r="AK11" s="904" t="s">
        <v>507</v>
      </c>
      <c r="AL11" s="905"/>
      <c r="AM11" s="905"/>
      <c r="AN11" s="906"/>
      <c r="AO11" s="910" t="s">
        <v>329</v>
      </c>
      <c r="AP11" s="910" t="s">
        <v>329</v>
      </c>
      <c r="AQ11" s="911">
        <v>4557</v>
      </c>
      <c r="AR11" s="912" t="s">
        <v>329</v>
      </c>
    </row>
    <row r="12" spans="1:46" ht="13.5" customHeight="1" x14ac:dyDescent="0.15">
      <c r="A12" s="10"/>
      <c r="AK12" s="904" t="s">
        <v>508</v>
      </c>
      <c r="AL12" s="905"/>
      <c r="AM12" s="905"/>
      <c r="AN12" s="906"/>
      <c r="AO12" s="910" t="s">
        <v>329</v>
      </c>
      <c r="AP12" s="910" t="s">
        <v>329</v>
      </c>
      <c r="AQ12" s="911" t="s">
        <v>329</v>
      </c>
      <c r="AR12" s="912" t="s">
        <v>329</v>
      </c>
    </row>
    <row r="13" spans="1:46" ht="13.5" customHeight="1" x14ac:dyDescent="0.15">
      <c r="A13" s="10"/>
      <c r="AK13" s="904" t="s">
        <v>509</v>
      </c>
      <c r="AL13" s="905"/>
      <c r="AM13" s="905"/>
      <c r="AN13" s="906"/>
      <c r="AO13" s="910">
        <v>14818</v>
      </c>
      <c r="AP13" s="910">
        <v>7962</v>
      </c>
      <c r="AQ13" s="911">
        <v>12917</v>
      </c>
      <c r="AR13" s="912">
        <v>-38.4</v>
      </c>
    </row>
    <row r="14" spans="1:46" ht="13.5" customHeight="1" x14ac:dyDescent="0.15">
      <c r="A14" s="10"/>
      <c r="AK14" s="904" t="s">
        <v>510</v>
      </c>
      <c r="AL14" s="905"/>
      <c r="AM14" s="905"/>
      <c r="AN14" s="906"/>
      <c r="AO14" s="910">
        <v>40458</v>
      </c>
      <c r="AP14" s="910">
        <v>21740</v>
      </c>
      <c r="AQ14" s="911">
        <v>4746</v>
      </c>
      <c r="AR14" s="912">
        <v>358.1</v>
      </c>
    </row>
    <row r="15" spans="1:46" ht="13.5" customHeight="1" x14ac:dyDescent="0.15">
      <c r="A15" s="10"/>
      <c r="AK15" s="913" t="s">
        <v>511</v>
      </c>
      <c r="AL15" s="914"/>
      <c r="AM15" s="914"/>
      <c r="AN15" s="915"/>
      <c r="AO15" s="910">
        <v>-49559</v>
      </c>
      <c r="AP15" s="910">
        <v>-26630</v>
      </c>
      <c r="AQ15" s="911">
        <v>-12765</v>
      </c>
      <c r="AR15" s="912">
        <v>108.6</v>
      </c>
    </row>
    <row r="16" spans="1:46" x14ac:dyDescent="0.15">
      <c r="A16" s="10"/>
      <c r="AK16" s="913" t="s">
        <v>121</v>
      </c>
      <c r="AL16" s="914"/>
      <c r="AM16" s="914"/>
      <c r="AN16" s="915"/>
      <c r="AO16" s="910">
        <v>747869</v>
      </c>
      <c r="AP16" s="910">
        <v>401864</v>
      </c>
      <c r="AQ16" s="911">
        <v>312922</v>
      </c>
      <c r="AR16" s="912">
        <v>28.4</v>
      </c>
    </row>
    <row r="17" spans="1:46" x14ac:dyDescent="0.15">
      <c r="A17" s="10"/>
    </row>
    <row r="18" spans="1:46" x14ac:dyDescent="0.15">
      <c r="A18" s="10"/>
      <c r="AQ18" s="916"/>
      <c r="AR18" s="916"/>
    </row>
    <row r="19" spans="1:46" x14ac:dyDescent="0.15">
      <c r="A19" s="10"/>
      <c r="AK19" s="3" t="s">
        <v>512</v>
      </c>
    </row>
    <row r="20" spans="1:46" x14ac:dyDescent="0.15">
      <c r="A20" s="10"/>
      <c r="AK20" s="917"/>
      <c r="AL20" s="918"/>
      <c r="AM20" s="918"/>
      <c r="AN20" s="919"/>
      <c r="AO20" s="920" t="s">
        <v>513</v>
      </c>
      <c r="AP20" s="921" t="s">
        <v>514</v>
      </c>
      <c r="AQ20" s="922" t="s">
        <v>515</v>
      </c>
      <c r="AR20" s="923"/>
    </row>
    <row r="21" spans="1:46" s="889" customFormat="1" x14ac:dyDescent="0.15">
      <c r="A21" s="924"/>
      <c r="AK21" s="925" t="s">
        <v>516</v>
      </c>
      <c r="AL21" s="926"/>
      <c r="AM21" s="926"/>
      <c r="AN21" s="927"/>
      <c r="AO21" s="928">
        <v>33.32</v>
      </c>
      <c r="AP21" s="929">
        <v>24.75</v>
      </c>
      <c r="AQ21" s="930">
        <v>8.57</v>
      </c>
      <c r="AS21" s="931"/>
      <c r="AT21" s="924"/>
    </row>
    <row r="22" spans="1:46" s="889" customFormat="1" x14ac:dyDescent="0.15">
      <c r="A22" s="924"/>
      <c r="AK22" s="925" t="s">
        <v>517</v>
      </c>
      <c r="AL22" s="926"/>
      <c r="AM22" s="926"/>
      <c r="AN22" s="927"/>
      <c r="AO22" s="932">
        <v>96.4</v>
      </c>
      <c r="AP22" s="933">
        <v>95.6</v>
      </c>
      <c r="AQ22" s="934">
        <v>0.8</v>
      </c>
      <c r="AR22" s="916"/>
      <c r="AS22" s="931"/>
      <c r="AT22" s="924"/>
    </row>
    <row r="23" spans="1:46" s="889" customFormat="1" x14ac:dyDescent="0.15">
      <c r="A23" s="924"/>
      <c r="AP23" s="916"/>
      <c r="AQ23" s="916"/>
      <c r="AR23" s="916"/>
      <c r="AS23" s="931"/>
      <c r="AT23" s="924"/>
    </row>
    <row r="24" spans="1:46" s="889" customFormat="1" x14ac:dyDescent="0.15">
      <c r="A24" s="924"/>
      <c r="AP24" s="916"/>
      <c r="AQ24" s="916"/>
      <c r="AR24" s="916"/>
      <c r="AS24" s="931"/>
      <c r="AT24" s="924"/>
    </row>
    <row r="25" spans="1:46" s="889" customFormat="1" x14ac:dyDescent="0.15">
      <c r="A25" s="935"/>
      <c r="B25" s="936"/>
      <c r="C25" s="936"/>
      <c r="D25" s="936"/>
      <c r="E25" s="936"/>
      <c r="F25" s="936"/>
      <c r="G25" s="936"/>
      <c r="H25" s="936"/>
      <c r="I25" s="936"/>
      <c r="J25" s="936"/>
      <c r="K25" s="936"/>
      <c r="L25" s="936"/>
      <c r="M25" s="936"/>
      <c r="N25" s="936"/>
      <c r="O25" s="936"/>
      <c r="P25" s="936"/>
      <c r="Q25" s="936"/>
      <c r="R25" s="936"/>
      <c r="S25" s="936"/>
      <c r="T25" s="936"/>
      <c r="U25" s="936"/>
      <c r="V25" s="936"/>
      <c r="W25" s="936"/>
      <c r="X25" s="936"/>
      <c r="Y25" s="936"/>
      <c r="Z25" s="936"/>
      <c r="AA25" s="936"/>
      <c r="AB25" s="936"/>
      <c r="AC25" s="936"/>
      <c r="AD25" s="936"/>
      <c r="AE25" s="936"/>
      <c r="AF25" s="936"/>
      <c r="AG25" s="936"/>
      <c r="AH25" s="936"/>
      <c r="AI25" s="936"/>
      <c r="AJ25" s="936"/>
      <c r="AK25" s="936"/>
      <c r="AL25" s="936"/>
      <c r="AM25" s="936"/>
      <c r="AN25" s="936"/>
      <c r="AO25" s="936"/>
      <c r="AP25" s="937"/>
      <c r="AQ25" s="937"/>
      <c r="AR25" s="937"/>
      <c r="AS25" s="938"/>
      <c r="AT25" s="924"/>
    </row>
    <row r="26" spans="1:46" s="889" customFormat="1" x14ac:dyDescent="0.15">
      <c r="A26" s="939" t="s">
        <v>518</v>
      </c>
      <c r="B26" s="939"/>
      <c r="C26" s="939"/>
      <c r="D26" s="939"/>
      <c r="E26" s="939"/>
      <c r="F26" s="939"/>
      <c r="G26" s="939"/>
      <c r="H26" s="939"/>
      <c r="I26" s="939"/>
      <c r="J26" s="939"/>
      <c r="K26" s="939"/>
      <c r="L26" s="939"/>
      <c r="M26" s="939"/>
      <c r="N26" s="939"/>
      <c r="O26" s="939"/>
      <c r="P26" s="939"/>
      <c r="Q26" s="939"/>
      <c r="R26" s="939"/>
      <c r="S26" s="939"/>
      <c r="T26" s="939"/>
      <c r="U26" s="939"/>
      <c r="V26" s="939"/>
      <c r="W26" s="939"/>
      <c r="X26" s="939"/>
      <c r="Y26" s="939"/>
      <c r="Z26" s="939"/>
      <c r="AA26" s="939"/>
      <c r="AB26" s="939"/>
      <c r="AC26" s="939"/>
      <c r="AD26" s="939"/>
      <c r="AE26" s="939"/>
      <c r="AF26" s="939"/>
      <c r="AG26" s="939"/>
      <c r="AH26" s="939"/>
      <c r="AI26" s="939"/>
      <c r="AJ26" s="939"/>
      <c r="AK26" s="939"/>
      <c r="AL26" s="939"/>
      <c r="AM26" s="939"/>
      <c r="AN26" s="939"/>
      <c r="AO26" s="939"/>
      <c r="AP26" s="939"/>
      <c r="AQ26" s="939"/>
      <c r="AR26" s="939"/>
      <c r="AS26" s="939"/>
    </row>
    <row r="27" spans="1:46" x14ac:dyDescent="0.15">
      <c r="A27" s="940"/>
      <c r="AS27" s="3"/>
      <c r="AT27" s="3"/>
    </row>
    <row r="28" spans="1:46" ht="17.25" x14ac:dyDescent="0.15">
      <c r="A28" s="16" t="s">
        <v>519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941"/>
    </row>
    <row r="29" spans="1:46" x14ac:dyDescent="0.15">
      <c r="A29" s="10"/>
      <c r="AK29" s="889" t="s">
        <v>520</v>
      </c>
      <c r="AL29" s="889"/>
      <c r="AM29" s="889"/>
      <c r="AN29" s="889"/>
      <c r="AS29" s="942"/>
    </row>
    <row r="30" spans="1:46" ht="13.5" customHeight="1" x14ac:dyDescent="0.15">
      <c r="A30" s="10"/>
      <c r="AK30" s="890"/>
      <c r="AL30" s="891"/>
      <c r="AM30" s="891"/>
      <c r="AN30" s="892"/>
      <c r="AO30" s="893" t="s">
        <v>500</v>
      </c>
      <c r="AP30" s="894"/>
      <c r="AQ30" s="895" t="s">
        <v>501</v>
      </c>
      <c r="AR30" s="896"/>
    </row>
    <row r="31" spans="1:46" x14ac:dyDescent="0.15">
      <c r="A31" s="10"/>
      <c r="AK31" s="897"/>
      <c r="AL31" s="898"/>
      <c r="AM31" s="898"/>
      <c r="AN31" s="899"/>
      <c r="AO31" s="900"/>
      <c r="AP31" s="901" t="s">
        <v>502</v>
      </c>
      <c r="AQ31" s="902" t="s">
        <v>503</v>
      </c>
      <c r="AR31" s="903" t="s">
        <v>504</v>
      </c>
    </row>
    <row r="32" spans="1:46" ht="27" customHeight="1" x14ac:dyDescent="0.15">
      <c r="A32" s="10"/>
      <c r="AK32" s="943" t="s">
        <v>521</v>
      </c>
      <c r="AL32" s="944"/>
      <c r="AM32" s="944"/>
      <c r="AN32" s="945"/>
      <c r="AO32" s="946">
        <v>534965</v>
      </c>
      <c r="AP32" s="946">
        <v>287461</v>
      </c>
      <c r="AQ32" s="947">
        <v>170896</v>
      </c>
      <c r="AR32" s="948">
        <v>68.2</v>
      </c>
    </row>
    <row r="33" spans="1:46" ht="13.5" customHeight="1" x14ac:dyDescent="0.15">
      <c r="A33" s="10"/>
      <c r="AK33" s="943" t="s">
        <v>522</v>
      </c>
      <c r="AL33" s="944"/>
      <c r="AM33" s="944"/>
      <c r="AN33" s="945"/>
      <c r="AO33" s="946" t="s">
        <v>329</v>
      </c>
      <c r="AP33" s="946" t="s">
        <v>329</v>
      </c>
      <c r="AQ33" s="947" t="s">
        <v>329</v>
      </c>
      <c r="AR33" s="948" t="s">
        <v>329</v>
      </c>
    </row>
    <row r="34" spans="1:46" ht="27" customHeight="1" x14ac:dyDescent="0.15">
      <c r="A34" s="10"/>
      <c r="AK34" s="943" t="s">
        <v>523</v>
      </c>
      <c r="AL34" s="944"/>
      <c r="AM34" s="944"/>
      <c r="AN34" s="945"/>
      <c r="AO34" s="946" t="s">
        <v>329</v>
      </c>
      <c r="AP34" s="946" t="s">
        <v>329</v>
      </c>
      <c r="AQ34" s="947">
        <v>5</v>
      </c>
      <c r="AR34" s="948" t="s">
        <v>329</v>
      </c>
    </row>
    <row r="35" spans="1:46" ht="27" customHeight="1" x14ac:dyDescent="0.15">
      <c r="A35" s="10"/>
      <c r="AK35" s="943" t="s">
        <v>524</v>
      </c>
      <c r="AL35" s="944"/>
      <c r="AM35" s="944"/>
      <c r="AN35" s="945"/>
      <c r="AO35" s="946">
        <v>97493</v>
      </c>
      <c r="AP35" s="946">
        <v>52387</v>
      </c>
      <c r="AQ35" s="947">
        <v>33138</v>
      </c>
      <c r="AR35" s="948">
        <v>58.1</v>
      </c>
    </row>
    <row r="36" spans="1:46" ht="27" customHeight="1" x14ac:dyDescent="0.15">
      <c r="A36" s="10"/>
      <c r="AK36" s="943" t="s">
        <v>525</v>
      </c>
      <c r="AL36" s="944"/>
      <c r="AM36" s="944"/>
      <c r="AN36" s="945"/>
      <c r="AO36" s="946">
        <v>6861</v>
      </c>
      <c r="AP36" s="946">
        <v>3687</v>
      </c>
      <c r="AQ36" s="947">
        <v>2943</v>
      </c>
      <c r="AR36" s="948">
        <v>25.3</v>
      </c>
    </row>
    <row r="37" spans="1:46" ht="13.5" customHeight="1" x14ac:dyDescent="0.15">
      <c r="A37" s="10"/>
      <c r="AK37" s="943" t="s">
        <v>526</v>
      </c>
      <c r="AL37" s="944"/>
      <c r="AM37" s="944"/>
      <c r="AN37" s="945"/>
      <c r="AO37" s="946" t="s">
        <v>329</v>
      </c>
      <c r="AP37" s="946" t="s">
        <v>329</v>
      </c>
      <c r="AQ37" s="947">
        <v>1487</v>
      </c>
      <c r="AR37" s="948" t="s">
        <v>329</v>
      </c>
    </row>
    <row r="38" spans="1:46" ht="27" customHeight="1" x14ac:dyDescent="0.15">
      <c r="A38" s="10"/>
      <c r="AK38" s="949" t="s">
        <v>527</v>
      </c>
      <c r="AL38" s="950"/>
      <c r="AM38" s="950"/>
      <c r="AN38" s="951"/>
      <c r="AO38" s="952" t="s">
        <v>329</v>
      </c>
      <c r="AP38" s="952" t="s">
        <v>329</v>
      </c>
      <c r="AQ38" s="953">
        <v>60</v>
      </c>
      <c r="AR38" s="934" t="s">
        <v>329</v>
      </c>
      <c r="AS38" s="942"/>
    </row>
    <row r="39" spans="1:46" x14ac:dyDescent="0.15">
      <c r="A39" s="10"/>
      <c r="AK39" s="949" t="s">
        <v>528</v>
      </c>
      <c r="AL39" s="950"/>
      <c r="AM39" s="950"/>
      <c r="AN39" s="951"/>
      <c r="AO39" s="946" t="s">
        <v>329</v>
      </c>
      <c r="AP39" s="946" t="s">
        <v>329</v>
      </c>
      <c r="AQ39" s="947">
        <v>-8408</v>
      </c>
      <c r="AR39" s="948" t="s">
        <v>329</v>
      </c>
      <c r="AS39" s="942"/>
    </row>
    <row r="40" spans="1:46" ht="27" customHeight="1" x14ac:dyDescent="0.15">
      <c r="A40" s="10"/>
      <c r="AK40" s="943" t="s">
        <v>529</v>
      </c>
      <c r="AL40" s="944"/>
      <c r="AM40" s="944"/>
      <c r="AN40" s="945"/>
      <c r="AO40" s="946">
        <v>-463188</v>
      </c>
      <c r="AP40" s="946">
        <v>-248892</v>
      </c>
      <c r="AQ40" s="947">
        <v>-141122</v>
      </c>
      <c r="AR40" s="948">
        <v>76.400000000000006</v>
      </c>
      <c r="AS40" s="942"/>
    </row>
    <row r="41" spans="1:46" x14ac:dyDescent="0.15">
      <c r="A41" s="10"/>
      <c r="AK41" s="954" t="s">
        <v>232</v>
      </c>
      <c r="AL41" s="955"/>
      <c r="AM41" s="955"/>
      <c r="AN41" s="956"/>
      <c r="AO41" s="946">
        <v>176131</v>
      </c>
      <c r="AP41" s="946">
        <v>94643</v>
      </c>
      <c r="AQ41" s="947">
        <v>59000</v>
      </c>
      <c r="AR41" s="948">
        <v>60.4</v>
      </c>
      <c r="AS41" s="942"/>
    </row>
    <row r="42" spans="1:46" x14ac:dyDescent="0.15">
      <c r="A42" s="10"/>
      <c r="AK42" s="957"/>
      <c r="AQ42" s="916"/>
      <c r="AR42" s="916"/>
      <c r="AS42" s="942"/>
    </row>
    <row r="43" spans="1:46" x14ac:dyDescent="0.15">
      <c r="A43" s="10"/>
      <c r="AP43" s="958"/>
      <c r="AQ43" s="916"/>
      <c r="AS43" s="942"/>
    </row>
    <row r="44" spans="1:46" x14ac:dyDescent="0.15">
      <c r="A44" s="10"/>
      <c r="AQ44" s="916"/>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959"/>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530</v>
      </c>
    </row>
    <row r="48" spans="1:46" x14ac:dyDescent="0.15">
      <c r="A48" s="10"/>
      <c r="AK48" s="960" t="s">
        <v>531</v>
      </c>
      <c r="AL48" s="960"/>
      <c r="AM48" s="960"/>
      <c r="AN48" s="960"/>
      <c r="AO48" s="960"/>
      <c r="AP48" s="960"/>
      <c r="AQ48" s="961"/>
      <c r="AR48" s="960"/>
    </row>
    <row r="49" spans="1:44" ht="13.5" customHeight="1" x14ac:dyDescent="0.15">
      <c r="A49" s="10"/>
      <c r="AK49" s="962"/>
      <c r="AL49" s="963"/>
      <c r="AM49" s="964" t="s">
        <v>500</v>
      </c>
      <c r="AN49" s="965" t="s">
        <v>532</v>
      </c>
      <c r="AO49" s="966"/>
      <c r="AP49" s="966"/>
      <c r="AQ49" s="966"/>
      <c r="AR49" s="967"/>
    </row>
    <row r="50" spans="1:44" x14ac:dyDescent="0.15">
      <c r="A50" s="10"/>
      <c r="AK50" s="968"/>
      <c r="AL50" s="969"/>
      <c r="AM50" s="970"/>
      <c r="AN50" s="971" t="s">
        <v>533</v>
      </c>
      <c r="AO50" s="972" t="s">
        <v>534</v>
      </c>
      <c r="AP50" s="973" t="s">
        <v>535</v>
      </c>
      <c r="AQ50" s="974" t="s">
        <v>536</v>
      </c>
      <c r="AR50" s="975" t="s">
        <v>537</v>
      </c>
    </row>
    <row r="51" spans="1:44" x14ac:dyDescent="0.15">
      <c r="A51" s="10"/>
      <c r="AK51" s="962" t="s">
        <v>538</v>
      </c>
      <c r="AL51" s="963"/>
      <c r="AM51" s="976">
        <v>721098</v>
      </c>
      <c r="AN51" s="977">
        <v>355046</v>
      </c>
      <c r="AO51" s="978">
        <v>-9.6</v>
      </c>
      <c r="AP51" s="979">
        <v>301035</v>
      </c>
      <c r="AQ51" s="980">
        <v>12.2</v>
      </c>
      <c r="AR51" s="981">
        <v>-21.8</v>
      </c>
    </row>
    <row r="52" spans="1:44" x14ac:dyDescent="0.15">
      <c r="A52" s="10"/>
      <c r="AK52" s="982"/>
      <c r="AL52" s="983" t="s">
        <v>539</v>
      </c>
      <c r="AM52" s="984">
        <v>347403</v>
      </c>
      <c r="AN52" s="985">
        <v>171050</v>
      </c>
      <c r="AO52" s="986">
        <v>-31.4</v>
      </c>
      <c r="AP52" s="987">
        <v>154376</v>
      </c>
      <c r="AQ52" s="988">
        <v>29.1</v>
      </c>
      <c r="AR52" s="989">
        <v>-60.5</v>
      </c>
    </row>
    <row r="53" spans="1:44" x14ac:dyDescent="0.15">
      <c r="A53" s="10"/>
      <c r="AK53" s="962" t="s">
        <v>540</v>
      </c>
      <c r="AL53" s="963"/>
      <c r="AM53" s="976">
        <v>500513</v>
      </c>
      <c r="AN53" s="977">
        <v>251641</v>
      </c>
      <c r="AO53" s="978">
        <v>-29.1</v>
      </c>
      <c r="AP53" s="979">
        <v>277467</v>
      </c>
      <c r="AQ53" s="980">
        <v>-7.8</v>
      </c>
      <c r="AR53" s="981">
        <v>-21.3</v>
      </c>
    </row>
    <row r="54" spans="1:44" x14ac:dyDescent="0.15">
      <c r="A54" s="10"/>
      <c r="AK54" s="982"/>
      <c r="AL54" s="983" t="s">
        <v>539</v>
      </c>
      <c r="AM54" s="984">
        <v>172946</v>
      </c>
      <c r="AN54" s="985">
        <v>86951</v>
      </c>
      <c r="AO54" s="986">
        <v>-49.2</v>
      </c>
      <c r="AP54" s="987">
        <v>128378</v>
      </c>
      <c r="AQ54" s="988">
        <v>-16.8</v>
      </c>
      <c r="AR54" s="989">
        <v>-32.4</v>
      </c>
    </row>
    <row r="55" spans="1:44" x14ac:dyDescent="0.15">
      <c r="A55" s="10"/>
      <c r="AK55" s="962" t="s">
        <v>541</v>
      </c>
      <c r="AL55" s="963"/>
      <c r="AM55" s="976">
        <v>972714</v>
      </c>
      <c r="AN55" s="977">
        <v>498572</v>
      </c>
      <c r="AO55" s="978">
        <v>98.1</v>
      </c>
      <c r="AP55" s="979">
        <v>282256</v>
      </c>
      <c r="AQ55" s="980">
        <v>1.7</v>
      </c>
      <c r="AR55" s="981">
        <v>96.4</v>
      </c>
    </row>
    <row r="56" spans="1:44" x14ac:dyDescent="0.15">
      <c r="A56" s="10"/>
      <c r="AK56" s="982"/>
      <c r="AL56" s="983" t="s">
        <v>539</v>
      </c>
      <c r="AM56" s="984">
        <v>301675</v>
      </c>
      <c r="AN56" s="985">
        <v>154626</v>
      </c>
      <c r="AO56" s="986">
        <v>77.8</v>
      </c>
      <c r="AP56" s="987">
        <v>145453</v>
      </c>
      <c r="AQ56" s="988">
        <v>13.3</v>
      </c>
      <c r="AR56" s="989">
        <v>64.5</v>
      </c>
    </row>
    <row r="57" spans="1:44" x14ac:dyDescent="0.15">
      <c r="A57" s="10"/>
      <c r="AK57" s="962" t="s">
        <v>542</v>
      </c>
      <c r="AL57" s="963"/>
      <c r="AM57" s="976">
        <v>1333005</v>
      </c>
      <c r="AN57" s="977">
        <v>696450</v>
      </c>
      <c r="AO57" s="978">
        <v>39.700000000000003</v>
      </c>
      <c r="AP57" s="979">
        <v>295341</v>
      </c>
      <c r="AQ57" s="980">
        <v>4.5999999999999996</v>
      </c>
      <c r="AR57" s="981">
        <v>35.1</v>
      </c>
    </row>
    <row r="58" spans="1:44" x14ac:dyDescent="0.15">
      <c r="A58" s="10"/>
      <c r="AK58" s="982"/>
      <c r="AL58" s="983" t="s">
        <v>539</v>
      </c>
      <c r="AM58" s="984">
        <v>380909</v>
      </c>
      <c r="AN58" s="985">
        <v>199012</v>
      </c>
      <c r="AO58" s="986">
        <v>28.7</v>
      </c>
      <c r="AP58" s="987">
        <v>137402</v>
      </c>
      <c r="AQ58" s="988">
        <v>-5.5</v>
      </c>
      <c r="AR58" s="989">
        <v>34.200000000000003</v>
      </c>
    </row>
    <row r="59" spans="1:44" x14ac:dyDescent="0.15">
      <c r="A59" s="10"/>
      <c r="AK59" s="962" t="s">
        <v>543</v>
      </c>
      <c r="AL59" s="963"/>
      <c r="AM59" s="976">
        <v>1025280</v>
      </c>
      <c r="AN59" s="977">
        <v>550930</v>
      </c>
      <c r="AO59" s="978">
        <v>-20.9</v>
      </c>
      <c r="AP59" s="979">
        <v>292845</v>
      </c>
      <c r="AQ59" s="980">
        <v>-0.8</v>
      </c>
      <c r="AR59" s="981">
        <v>-20.100000000000001</v>
      </c>
    </row>
    <row r="60" spans="1:44" x14ac:dyDescent="0.15">
      <c r="A60" s="10"/>
      <c r="AK60" s="982"/>
      <c r="AL60" s="983" t="s">
        <v>539</v>
      </c>
      <c r="AM60" s="984">
        <v>385240</v>
      </c>
      <c r="AN60" s="985">
        <v>207007</v>
      </c>
      <c r="AO60" s="986">
        <v>4</v>
      </c>
      <c r="AP60" s="987">
        <v>143187</v>
      </c>
      <c r="AQ60" s="988">
        <v>4.2</v>
      </c>
      <c r="AR60" s="989">
        <v>-0.2</v>
      </c>
    </row>
    <row r="61" spans="1:44" x14ac:dyDescent="0.15">
      <c r="A61" s="10"/>
      <c r="AK61" s="962" t="s">
        <v>544</v>
      </c>
      <c r="AL61" s="990"/>
      <c r="AM61" s="976">
        <v>910522</v>
      </c>
      <c r="AN61" s="977">
        <v>470528</v>
      </c>
      <c r="AO61" s="978">
        <v>15.6</v>
      </c>
      <c r="AP61" s="979">
        <v>289789</v>
      </c>
      <c r="AQ61" s="991">
        <v>2</v>
      </c>
      <c r="AR61" s="981">
        <v>13.6</v>
      </c>
    </row>
    <row r="62" spans="1:44" x14ac:dyDescent="0.15">
      <c r="A62" s="10"/>
      <c r="AK62" s="982"/>
      <c r="AL62" s="983" t="s">
        <v>539</v>
      </c>
      <c r="AM62" s="984">
        <v>317635</v>
      </c>
      <c r="AN62" s="985">
        <v>163729</v>
      </c>
      <c r="AO62" s="986">
        <v>6</v>
      </c>
      <c r="AP62" s="987">
        <v>141759</v>
      </c>
      <c r="AQ62" s="988">
        <v>4.9000000000000004</v>
      </c>
      <c r="AR62" s="989">
        <v>1.1000000000000001</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x8wxtQGn+nz2G5cFHIxgk/Cff/K3gYtls0O1msCBSOafqA8DXdRB4XspcDFRoK9i72UIaFXSr2ZHy7p+4hpq+Q==" saltValue="JvyIdgwpBIiTReLuWehSOA==" spinCount="100000" sheet="1" objects="1" scenarios="1"/>
  <mergeCells count="25">
    <mergeCell ref="AK37:AN37"/>
    <mergeCell ref="AK38:AN38"/>
    <mergeCell ref="AK39:AN39"/>
    <mergeCell ref="AK40:AN40"/>
    <mergeCell ref="AK41:AN41"/>
    <mergeCell ref="AM49:AM50"/>
    <mergeCell ref="AN49:AR49"/>
    <mergeCell ref="AO30:AO31"/>
    <mergeCell ref="AK32:AN32"/>
    <mergeCell ref="AK33:AN33"/>
    <mergeCell ref="AK34:AN34"/>
    <mergeCell ref="AK35:AN35"/>
    <mergeCell ref="AK36:AN36"/>
    <mergeCell ref="AK14:AN14"/>
    <mergeCell ref="AK15:AN15"/>
    <mergeCell ref="AK16:AN16"/>
    <mergeCell ref="AK21:AN21"/>
    <mergeCell ref="AK22:AN22"/>
    <mergeCell ref="A26:AS26"/>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419B0-8E12-497A-9A1C-6A28EFCB94EA}">
  <sheetPr>
    <pageSetUpPr fitToPage="1"/>
  </sheetPr>
  <dimension ref="A1:DU121"/>
  <sheetViews>
    <sheetView showGridLines="0" topLeftCell="A66" zoomScale="70" zoomScaleNormal="70" zoomScaleSheetLayoutView="55" workbookViewId="0">
      <selection activeCell="AO34" sqref="AO34:BC34"/>
    </sheetView>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PcjhPgJa+D+yJ4WZ8W52B2a79N93Mm3sB5D2gb+w87j/+bfqt576w9DhKEVeuq2j993xFVB2n0E8Y/m1VNpBOQ==" saltValue="AQ1iEhRjEaWlN+n6Qi7IrA==" spinCount="100000"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7C71B-9EFF-4123-BAF1-5FFC1E9F0CA8}">
  <sheetPr>
    <pageSetUpPr fitToPage="1"/>
  </sheetPr>
  <dimension ref="A1:EL116"/>
  <sheetViews>
    <sheetView showGridLines="0" zoomScale="70" zoomScaleNormal="70" zoomScaleSheetLayoutView="55" workbookViewId="0">
      <selection activeCell="AO34" sqref="AO34:BC34"/>
    </sheetView>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FRluot416H7rAfOC62vC2wwwfbTZLeJTTjRXqYbMl1q5tedzezGZtArG9UETs26OOwjv6TUUfQvuwxTXO3aBjw==" saltValue="Wm7xoseoCBqk1akHbeEbdA==" spinCount="100000"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7C414-B39D-428D-B7CF-563DA35912EF}">
  <sheetPr>
    <pageSetUpPr fitToPage="1"/>
  </sheetPr>
  <dimension ref="B1:J50"/>
  <sheetViews>
    <sheetView showGridLines="0" topLeftCell="A17" zoomScale="70" zoomScaleNormal="70" zoomScaleSheetLayoutView="100" workbookViewId="0">
      <selection activeCell="AO34" sqref="AO34:BC34"/>
    </sheetView>
  </sheetViews>
  <sheetFormatPr defaultColWidth="0" defaultRowHeight="13.5" customHeight="1" zeroHeight="1" x14ac:dyDescent="0.15"/>
  <cols>
    <col min="1" max="1" width="8.25" style="992" customWidth="1"/>
    <col min="2" max="16" width="14.625" style="992" customWidth="1"/>
    <col min="17" max="16384" width="0" style="99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993"/>
      <c r="C45" s="993"/>
      <c r="D45" s="993"/>
      <c r="E45" s="993"/>
      <c r="F45" s="993"/>
      <c r="G45" s="993"/>
      <c r="H45" s="993"/>
      <c r="I45" s="993"/>
      <c r="J45" s="994" t="s">
        <v>545</v>
      </c>
    </row>
    <row r="46" spans="2:10" ht="29.25" customHeight="1" thickBot="1" x14ac:dyDescent="0.25">
      <c r="B46" s="995" t="s">
        <v>24</v>
      </c>
      <c r="C46" s="996"/>
      <c r="D46" s="996"/>
      <c r="E46" s="997" t="s">
        <v>546</v>
      </c>
      <c r="F46" s="998" t="s">
        <v>3</v>
      </c>
      <c r="G46" s="999" t="s">
        <v>4</v>
      </c>
      <c r="H46" s="999" t="s">
        <v>5</v>
      </c>
      <c r="I46" s="999" t="s">
        <v>6</v>
      </c>
      <c r="J46" s="1000" t="s">
        <v>7</v>
      </c>
    </row>
    <row r="47" spans="2:10" ht="57.75" customHeight="1" x14ac:dyDescent="0.15">
      <c r="B47" s="1001"/>
      <c r="C47" s="1002" t="s">
        <v>547</v>
      </c>
      <c r="D47" s="1002"/>
      <c r="E47" s="1003"/>
      <c r="F47" s="1004">
        <v>36.21</v>
      </c>
      <c r="G47" s="1005">
        <v>35.28</v>
      </c>
      <c r="H47" s="1005">
        <v>40.630000000000003</v>
      </c>
      <c r="I47" s="1005">
        <v>42.26</v>
      </c>
      <c r="J47" s="1006">
        <v>44.31</v>
      </c>
    </row>
    <row r="48" spans="2:10" ht="57.75" customHeight="1" x14ac:dyDescent="0.15">
      <c r="B48" s="1007"/>
      <c r="C48" s="1008" t="s">
        <v>548</v>
      </c>
      <c r="D48" s="1008"/>
      <c r="E48" s="1009"/>
      <c r="F48" s="1010">
        <v>11.88</v>
      </c>
      <c r="G48" s="1011">
        <v>10.44</v>
      </c>
      <c r="H48" s="1011">
        <v>13.79</v>
      </c>
      <c r="I48" s="1011">
        <v>10.62</v>
      </c>
      <c r="J48" s="1012">
        <v>18.940000000000001</v>
      </c>
    </row>
    <row r="49" spans="2:10" ht="57.75" customHeight="1" thickBot="1" x14ac:dyDescent="0.2">
      <c r="B49" s="1013"/>
      <c r="C49" s="1014" t="s">
        <v>549</v>
      </c>
      <c r="D49" s="1014"/>
      <c r="E49" s="1015"/>
      <c r="F49" s="1016">
        <v>2.12</v>
      </c>
      <c r="G49" s="1017">
        <v>7.86</v>
      </c>
      <c r="H49" s="1017">
        <v>8.33</v>
      </c>
      <c r="I49" s="1017">
        <v>3.89</v>
      </c>
      <c r="J49" s="1018">
        <v>13.88</v>
      </c>
    </row>
    <row r="50" spans="2:10" x14ac:dyDescent="0.15"/>
  </sheetData>
  <sheetProtection algorithmName="SHA-512" hashValue="MhjAu+5WCDzmrJUOHScpx2hJ9AuV7lGwdJSf9kohWTRcjqc1c2ygZRjp0q7z1hp2byhT38z+l0YyZPuzgw+XRQ==" saltValue="EuJhUPoXBvoVNzh+F5o2/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8CF1A-DBFE-4D16-9DB2-0799574EC18E}">
  <sheetPr>
    <pageSetUpPr fitToPage="1"/>
  </sheetPr>
  <dimension ref="A1:P45"/>
  <sheetViews>
    <sheetView showGridLines="0" topLeftCell="J28" zoomScaleSheetLayoutView="100" workbookViewId="0">
      <selection activeCell="AO34" sqref="AO34:BC34"/>
    </sheetView>
  </sheetViews>
  <sheetFormatPr defaultColWidth="0" defaultRowHeight="13.5" customHeight="1" zeroHeight="1" x14ac:dyDescent="0.15"/>
  <cols>
    <col min="1" max="1" width="6.625" style="1020" customWidth="1"/>
    <col min="2" max="2" width="11" style="1020" customWidth="1"/>
    <col min="3" max="3" width="17" style="1020" customWidth="1"/>
    <col min="4" max="5" width="16.625" style="1020" customWidth="1"/>
    <col min="6" max="15" width="15" style="1020" customWidth="1"/>
    <col min="16" max="16" width="24" style="1020" customWidth="1"/>
    <col min="17" max="16384" width="0" style="1020" hidden="1"/>
  </cols>
  <sheetData>
    <row r="1" spans="1:16" ht="16.5" customHeight="1" x14ac:dyDescent="0.15">
      <c r="A1" s="1019"/>
      <c r="B1" s="1019"/>
      <c r="C1" s="1019"/>
      <c r="D1" s="1019"/>
      <c r="E1" s="1019"/>
      <c r="F1" s="1019"/>
      <c r="G1" s="1019"/>
      <c r="H1" s="1019"/>
      <c r="I1" s="1019"/>
      <c r="J1" s="1019"/>
      <c r="K1" s="1019"/>
      <c r="L1" s="1019"/>
      <c r="M1" s="1019"/>
      <c r="N1" s="1019"/>
      <c r="O1" s="1019"/>
      <c r="P1" s="1019"/>
    </row>
    <row r="2" spans="1:16" ht="16.5" customHeight="1" x14ac:dyDescent="0.15">
      <c r="A2" s="1019"/>
      <c r="B2" s="1019"/>
      <c r="C2" s="1019"/>
      <c r="D2" s="1019"/>
      <c r="E2" s="1019"/>
      <c r="F2" s="1019"/>
      <c r="G2" s="1019"/>
      <c r="H2" s="1019"/>
      <c r="I2" s="1019"/>
      <c r="J2" s="1019"/>
      <c r="K2" s="1019"/>
      <c r="L2" s="1019"/>
      <c r="M2" s="1019"/>
      <c r="N2" s="1019"/>
      <c r="O2" s="1019"/>
      <c r="P2" s="1019"/>
    </row>
    <row r="3" spans="1:16" ht="16.5" customHeight="1" x14ac:dyDescent="0.15">
      <c r="A3" s="1019"/>
      <c r="B3" s="1019"/>
      <c r="C3" s="1019"/>
      <c r="D3" s="1019"/>
      <c r="E3" s="1019"/>
      <c r="F3" s="1019"/>
      <c r="G3" s="1019"/>
      <c r="H3" s="1019"/>
      <c r="I3" s="1019"/>
      <c r="J3" s="1019"/>
      <c r="K3" s="1019"/>
      <c r="L3" s="1019"/>
      <c r="M3" s="1019"/>
      <c r="N3" s="1019"/>
      <c r="O3" s="1019"/>
      <c r="P3" s="1019"/>
    </row>
    <row r="4" spans="1:16" ht="16.5" customHeight="1" x14ac:dyDescent="0.15">
      <c r="A4" s="1019"/>
      <c r="B4" s="1019"/>
      <c r="C4" s="1019"/>
      <c r="D4" s="1019"/>
      <c r="E4" s="1019"/>
      <c r="F4" s="1019"/>
      <c r="G4" s="1019"/>
      <c r="H4" s="1019"/>
      <c r="I4" s="1019"/>
      <c r="J4" s="1019"/>
      <c r="K4" s="1019"/>
      <c r="L4" s="1019"/>
      <c r="M4" s="1019"/>
      <c r="N4" s="1019"/>
      <c r="O4" s="1019"/>
      <c r="P4" s="1019"/>
    </row>
    <row r="5" spans="1:16" ht="16.5" customHeight="1" x14ac:dyDescent="0.15">
      <c r="A5" s="1019"/>
      <c r="B5" s="1019"/>
      <c r="C5" s="1019"/>
      <c r="D5" s="1019"/>
      <c r="E5" s="1019"/>
      <c r="F5" s="1019"/>
      <c r="G5" s="1019"/>
      <c r="H5" s="1019"/>
      <c r="I5" s="1019"/>
      <c r="J5" s="1019"/>
      <c r="K5" s="1019"/>
      <c r="L5" s="1019"/>
      <c r="M5" s="1019"/>
      <c r="N5" s="1019"/>
      <c r="O5" s="1019"/>
      <c r="P5" s="1019"/>
    </row>
    <row r="6" spans="1:16" ht="16.5" customHeight="1" x14ac:dyDescent="0.15">
      <c r="A6" s="1019"/>
      <c r="B6" s="1019"/>
      <c r="C6" s="1019"/>
      <c r="D6" s="1019"/>
      <c r="E6" s="1019"/>
      <c r="F6" s="1019"/>
      <c r="G6" s="1019"/>
      <c r="H6" s="1019"/>
      <c r="I6" s="1019"/>
      <c r="J6" s="1019"/>
      <c r="K6" s="1019"/>
      <c r="L6" s="1019"/>
      <c r="M6" s="1019"/>
      <c r="N6" s="1019"/>
      <c r="O6" s="1019"/>
      <c r="P6" s="1019"/>
    </row>
    <row r="7" spans="1:16" ht="16.5" customHeight="1" x14ac:dyDescent="0.15">
      <c r="A7" s="1019"/>
      <c r="B7" s="1019"/>
      <c r="C7" s="1019"/>
      <c r="D7" s="1019"/>
      <c r="E7" s="1019"/>
      <c r="F7" s="1019"/>
      <c r="G7" s="1019"/>
      <c r="H7" s="1019"/>
      <c r="I7" s="1019"/>
      <c r="J7" s="1019"/>
      <c r="K7" s="1019"/>
      <c r="L7" s="1019"/>
      <c r="M7" s="1019"/>
      <c r="N7" s="1019"/>
      <c r="O7" s="1019"/>
      <c r="P7" s="1019"/>
    </row>
    <row r="8" spans="1:16" ht="16.5" customHeight="1" x14ac:dyDescent="0.15">
      <c r="A8" s="1019"/>
      <c r="B8" s="1019"/>
      <c r="C8" s="1019"/>
      <c r="D8" s="1019"/>
      <c r="E8" s="1019"/>
      <c r="F8" s="1019"/>
      <c r="G8" s="1019"/>
      <c r="H8" s="1019"/>
      <c r="I8" s="1019"/>
      <c r="J8" s="1019"/>
      <c r="K8" s="1019"/>
      <c r="L8" s="1019"/>
      <c r="M8" s="1019"/>
      <c r="N8" s="1019"/>
      <c r="O8" s="1019"/>
      <c r="P8" s="1019"/>
    </row>
    <row r="9" spans="1:16" ht="16.5" customHeight="1" x14ac:dyDescent="0.15">
      <c r="A9" s="1019"/>
      <c r="B9" s="1019"/>
      <c r="C9" s="1019"/>
      <c r="D9" s="1019"/>
      <c r="E9" s="1019"/>
      <c r="F9" s="1019"/>
      <c r="G9" s="1019"/>
      <c r="H9" s="1019"/>
      <c r="I9" s="1019"/>
      <c r="J9" s="1019"/>
      <c r="K9" s="1019"/>
      <c r="L9" s="1019"/>
      <c r="M9" s="1019"/>
      <c r="N9" s="1019"/>
      <c r="O9" s="1019"/>
      <c r="P9" s="1019"/>
    </row>
    <row r="10" spans="1:16" ht="16.5" customHeight="1" x14ac:dyDescent="0.15">
      <c r="A10" s="1019"/>
      <c r="B10" s="1019"/>
      <c r="C10" s="1019"/>
      <c r="D10" s="1019"/>
      <c r="E10" s="1019"/>
      <c r="F10" s="1019"/>
      <c r="G10" s="1019"/>
      <c r="H10" s="1019"/>
      <c r="I10" s="1019"/>
      <c r="J10" s="1019"/>
      <c r="K10" s="1019"/>
      <c r="L10" s="1019"/>
      <c r="M10" s="1019"/>
      <c r="N10" s="1019"/>
      <c r="O10" s="1019"/>
      <c r="P10" s="1019"/>
    </row>
    <row r="11" spans="1:16" ht="16.5" customHeight="1" x14ac:dyDescent="0.15">
      <c r="A11" s="1019"/>
      <c r="B11" s="1019"/>
      <c r="C11" s="1019"/>
      <c r="D11" s="1019"/>
      <c r="E11" s="1019"/>
      <c r="F11" s="1019"/>
      <c r="G11" s="1019"/>
      <c r="H11" s="1019"/>
      <c r="I11" s="1019"/>
      <c r="J11" s="1019"/>
      <c r="K11" s="1019"/>
      <c r="L11" s="1019"/>
      <c r="M11" s="1019"/>
      <c r="N11" s="1019"/>
      <c r="O11" s="1019"/>
      <c r="P11" s="1019"/>
    </row>
    <row r="12" spans="1:16" ht="16.5" customHeight="1" x14ac:dyDescent="0.15">
      <c r="A12" s="1019"/>
      <c r="B12" s="1019"/>
      <c r="C12" s="1019"/>
      <c r="D12" s="1019"/>
      <c r="E12" s="1019"/>
      <c r="F12" s="1019"/>
      <c r="G12" s="1019"/>
      <c r="H12" s="1019"/>
      <c r="I12" s="1019"/>
      <c r="J12" s="1019"/>
      <c r="K12" s="1019"/>
      <c r="L12" s="1019"/>
      <c r="M12" s="1019"/>
      <c r="N12" s="1019"/>
      <c r="O12" s="1019"/>
      <c r="P12" s="1019"/>
    </row>
    <row r="13" spans="1:16" ht="16.5" customHeight="1" x14ac:dyDescent="0.15">
      <c r="A13" s="1019"/>
      <c r="B13" s="1019"/>
      <c r="C13" s="1019"/>
      <c r="D13" s="1019"/>
      <c r="E13" s="1019"/>
      <c r="F13" s="1019"/>
      <c r="G13" s="1019"/>
      <c r="H13" s="1019"/>
      <c r="I13" s="1019"/>
      <c r="J13" s="1019"/>
      <c r="K13" s="1019"/>
      <c r="L13" s="1019"/>
      <c r="M13" s="1019"/>
      <c r="N13" s="1019"/>
      <c r="O13" s="1019"/>
      <c r="P13" s="1019"/>
    </row>
    <row r="14" spans="1:16" ht="16.5" customHeight="1" x14ac:dyDescent="0.15">
      <c r="A14" s="1019"/>
      <c r="B14" s="1019"/>
      <c r="C14" s="1019"/>
      <c r="D14" s="1019"/>
      <c r="E14" s="1019"/>
      <c r="F14" s="1019"/>
      <c r="G14" s="1019"/>
      <c r="H14" s="1019"/>
      <c r="I14" s="1019"/>
      <c r="J14" s="1019"/>
      <c r="K14" s="1019"/>
      <c r="L14" s="1019"/>
      <c r="M14" s="1019"/>
      <c r="N14" s="1019"/>
      <c r="O14" s="1019"/>
      <c r="P14" s="1019"/>
    </row>
    <row r="15" spans="1:16" ht="16.5" customHeight="1" x14ac:dyDescent="0.15">
      <c r="A15" s="1019"/>
      <c r="B15" s="1019"/>
      <c r="C15" s="1019"/>
      <c r="D15" s="1019"/>
      <c r="E15" s="1019"/>
      <c r="F15" s="1019"/>
      <c r="G15" s="1019"/>
      <c r="H15" s="1019"/>
      <c r="I15" s="1019"/>
      <c r="J15" s="1019"/>
      <c r="K15" s="1019"/>
      <c r="L15" s="1019"/>
      <c r="M15" s="1019"/>
      <c r="N15" s="1019"/>
      <c r="O15" s="1019"/>
      <c r="P15" s="1019"/>
    </row>
    <row r="16" spans="1:16" ht="16.5" customHeight="1" x14ac:dyDescent="0.15">
      <c r="A16" s="1019"/>
      <c r="B16" s="1019"/>
      <c r="C16" s="1019"/>
      <c r="D16" s="1019"/>
      <c r="E16" s="1019"/>
      <c r="F16" s="1019"/>
      <c r="G16" s="1019"/>
      <c r="H16" s="1019"/>
      <c r="I16" s="1019"/>
      <c r="J16" s="1019"/>
      <c r="K16" s="1019"/>
      <c r="L16" s="1019"/>
      <c r="M16" s="1019"/>
      <c r="N16" s="1019"/>
      <c r="O16" s="1019"/>
      <c r="P16" s="1019"/>
    </row>
    <row r="17" spans="1:16" ht="16.5" customHeight="1" x14ac:dyDescent="0.15">
      <c r="A17" s="1019"/>
      <c r="B17" s="1019"/>
      <c r="C17" s="1019"/>
      <c r="D17" s="1019"/>
      <c r="E17" s="1019"/>
      <c r="F17" s="1019"/>
      <c r="G17" s="1019"/>
      <c r="H17" s="1019"/>
      <c r="I17" s="1019"/>
      <c r="J17" s="1019"/>
      <c r="K17" s="1019"/>
      <c r="L17" s="1019"/>
      <c r="M17" s="1019"/>
      <c r="N17" s="1019"/>
      <c r="O17" s="1019"/>
      <c r="P17" s="1019"/>
    </row>
    <row r="18" spans="1:16" ht="16.5" customHeight="1" x14ac:dyDescent="0.15">
      <c r="A18" s="1019"/>
      <c r="B18" s="1019"/>
      <c r="C18" s="1019"/>
      <c r="D18" s="1019"/>
      <c r="E18" s="1019"/>
      <c r="F18" s="1019"/>
      <c r="G18" s="1019"/>
      <c r="H18" s="1019"/>
      <c r="I18" s="1019"/>
      <c r="J18" s="1019"/>
      <c r="K18" s="1019"/>
      <c r="L18" s="1019"/>
      <c r="M18" s="1019"/>
      <c r="N18" s="1019"/>
      <c r="O18" s="1019"/>
      <c r="P18" s="1019"/>
    </row>
    <row r="19" spans="1:16" ht="16.5" customHeight="1" x14ac:dyDescent="0.15">
      <c r="A19" s="1019"/>
      <c r="B19" s="1019"/>
      <c r="C19" s="1019"/>
      <c r="D19" s="1019"/>
      <c r="E19" s="1019"/>
      <c r="F19" s="1019"/>
      <c r="G19" s="1019"/>
      <c r="H19" s="1019"/>
      <c r="I19" s="1019"/>
      <c r="J19" s="1019"/>
      <c r="K19" s="1019"/>
      <c r="L19" s="1019"/>
      <c r="M19" s="1019"/>
      <c r="N19" s="1019"/>
      <c r="O19" s="1019"/>
      <c r="P19" s="1019"/>
    </row>
    <row r="20" spans="1:16" ht="16.5" customHeight="1" x14ac:dyDescent="0.15">
      <c r="A20" s="1019"/>
      <c r="B20" s="1019"/>
      <c r="C20" s="1019"/>
      <c r="D20" s="1019"/>
      <c r="E20" s="1019"/>
      <c r="F20" s="1019"/>
      <c r="G20" s="1019"/>
      <c r="H20" s="1019"/>
      <c r="I20" s="1019"/>
      <c r="J20" s="1019"/>
      <c r="K20" s="1019"/>
      <c r="L20" s="1019"/>
      <c r="M20" s="1019"/>
      <c r="N20" s="1019"/>
      <c r="O20" s="1019"/>
      <c r="P20" s="1019"/>
    </row>
    <row r="21" spans="1:16" ht="16.5" customHeight="1" x14ac:dyDescent="0.15">
      <c r="A21" s="1019"/>
      <c r="B21" s="1019"/>
      <c r="C21" s="1019"/>
      <c r="D21" s="1019"/>
      <c r="E21" s="1019"/>
      <c r="F21" s="1019"/>
      <c r="G21" s="1019"/>
      <c r="H21" s="1019"/>
      <c r="I21" s="1019"/>
      <c r="J21" s="1019"/>
      <c r="K21" s="1019"/>
      <c r="L21" s="1019"/>
      <c r="M21" s="1019"/>
      <c r="N21" s="1019"/>
      <c r="O21" s="1019"/>
      <c r="P21" s="1019"/>
    </row>
    <row r="22" spans="1:16" ht="16.5" customHeight="1" x14ac:dyDescent="0.15">
      <c r="A22" s="1019"/>
      <c r="B22" s="1019"/>
      <c r="C22" s="1019"/>
      <c r="D22" s="1019"/>
      <c r="E22" s="1019"/>
      <c r="F22" s="1019"/>
      <c r="G22" s="1019"/>
      <c r="H22" s="1019"/>
      <c r="I22" s="1019"/>
      <c r="J22" s="1019"/>
      <c r="K22" s="1019"/>
      <c r="L22" s="1019"/>
      <c r="M22" s="1019"/>
      <c r="N22" s="1019"/>
      <c r="O22" s="1019"/>
      <c r="P22" s="1019"/>
    </row>
    <row r="23" spans="1:16" ht="16.5" customHeight="1" x14ac:dyDescent="0.15">
      <c r="A23" s="1019"/>
      <c r="B23" s="1019"/>
      <c r="C23" s="1019"/>
      <c r="D23" s="1019"/>
      <c r="E23" s="1019"/>
      <c r="F23" s="1019"/>
      <c r="G23" s="1019"/>
      <c r="H23" s="1019"/>
      <c r="I23" s="1019"/>
      <c r="J23" s="1019"/>
      <c r="K23" s="1019"/>
      <c r="L23" s="1019"/>
      <c r="M23" s="1019"/>
      <c r="N23" s="1019"/>
      <c r="O23" s="1019"/>
      <c r="P23" s="1019"/>
    </row>
    <row r="24" spans="1:16" ht="16.5" customHeight="1" x14ac:dyDescent="0.15">
      <c r="A24" s="1019"/>
      <c r="B24" s="1019"/>
      <c r="C24" s="1019"/>
      <c r="D24" s="1019"/>
      <c r="E24" s="1019"/>
      <c r="F24" s="1019"/>
      <c r="G24" s="1019"/>
      <c r="H24" s="1019"/>
      <c r="I24" s="1019"/>
      <c r="J24" s="1019"/>
      <c r="K24" s="1019"/>
      <c r="L24" s="1019"/>
      <c r="M24" s="1019"/>
      <c r="N24" s="1019"/>
      <c r="O24" s="1019"/>
      <c r="P24" s="1019"/>
    </row>
    <row r="25" spans="1:16" ht="16.5" customHeight="1" x14ac:dyDescent="0.15">
      <c r="A25" s="1019"/>
      <c r="B25" s="1019"/>
      <c r="C25" s="1019"/>
      <c r="D25" s="1019"/>
      <c r="E25" s="1019"/>
      <c r="F25" s="1019"/>
      <c r="G25" s="1019"/>
      <c r="H25" s="1019"/>
      <c r="I25" s="1019"/>
      <c r="J25" s="1019"/>
      <c r="K25" s="1019"/>
      <c r="L25" s="1019"/>
      <c r="M25" s="1019"/>
      <c r="N25" s="1019"/>
      <c r="O25" s="1019"/>
      <c r="P25" s="1019"/>
    </row>
    <row r="26" spans="1:16" ht="16.5" customHeight="1" x14ac:dyDescent="0.15">
      <c r="A26" s="1019"/>
      <c r="B26" s="1019"/>
      <c r="C26" s="1019"/>
      <c r="D26" s="1019"/>
      <c r="E26" s="1019"/>
      <c r="F26" s="1019"/>
      <c r="G26" s="1019"/>
      <c r="H26" s="1019"/>
      <c r="I26" s="1019"/>
      <c r="J26" s="1019"/>
      <c r="K26" s="1019"/>
      <c r="L26" s="1019"/>
      <c r="M26" s="1019"/>
      <c r="N26" s="1019"/>
      <c r="O26" s="1019"/>
      <c r="P26" s="1019"/>
    </row>
    <row r="27" spans="1:16" ht="16.5" customHeight="1" x14ac:dyDescent="0.15">
      <c r="A27" s="1019"/>
      <c r="B27" s="1019"/>
      <c r="C27" s="1019"/>
      <c r="D27" s="1019"/>
      <c r="E27" s="1019"/>
      <c r="F27" s="1019"/>
      <c r="G27" s="1019"/>
      <c r="H27" s="1019"/>
      <c r="I27" s="1019"/>
      <c r="J27" s="1019"/>
      <c r="K27" s="1019"/>
      <c r="L27" s="1019"/>
      <c r="M27" s="1019"/>
      <c r="N27" s="1019"/>
      <c r="O27" s="1019"/>
      <c r="P27" s="1019"/>
    </row>
    <row r="28" spans="1:16" ht="16.5" customHeight="1" x14ac:dyDescent="0.15">
      <c r="A28" s="1019"/>
      <c r="B28" s="1019"/>
      <c r="C28" s="1019"/>
      <c r="D28" s="1019"/>
      <c r="E28" s="1019"/>
      <c r="F28" s="1019"/>
      <c r="G28" s="1019"/>
      <c r="H28" s="1019"/>
      <c r="I28" s="1019"/>
      <c r="J28" s="1019"/>
      <c r="K28" s="1019"/>
      <c r="L28" s="1019"/>
      <c r="M28" s="1019"/>
      <c r="N28" s="1019"/>
      <c r="O28" s="1019"/>
      <c r="P28" s="1019"/>
    </row>
    <row r="29" spans="1:16" ht="16.5" customHeight="1" x14ac:dyDescent="0.15">
      <c r="A29" s="1019"/>
      <c r="B29" s="1019"/>
      <c r="C29" s="1019"/>
      <c r="D29" s="1019"/>
      <c r="E29" s="1019"/>
      <c r="F29" s="1019"/>
      <c r="G29" s="1019"/>
      <c r="H29" s="1019"/>
      <c r="I29" s="1019"/>
      <c r="J29" s="1019"/>
      <c r="K29" s="1019"/>
      <c r="L29" s="1019"/>
      <c r="M29" s="1019"/>
      <c r="N29" s="1019"/>
      <c r="O29" s="1019"/>
      <c r="P29" s="1019"/>
    </row>
    <row r="30" spans="1:16" ht="16.5" customHeight="1" x14ac:dyDescent="0.15">
      <c r="A30" s="1019"/>
      <c r="B30" s="1019"/>
      <c r="C30" s="1019"/>
      <c r="D30" s="1019"/>
      <c r="E30" s="1019"/>
      <c r="F30" s="1019"/>
      <c r="G30" s="1019"/>
      <c r="H30" s="1019"/>
      <c r="I30" s="1019"/>
      <c r="J30" s="1019"/>
      <c r="K30" s="1019"/>
      <c r="L30" s="1019"/>
      <c r="M30" s="1019"/>
      <c r="N30" s="1019"/>
      <c r="O30" s="1019"/>
      <c r="P30" s="1019"/>
    </row>
    <row r="31" spans="1:16" ht="16.5" customHeight="1" x14ac:dyDescent="0.15">
      <c r="A31" s="1019"/>
      <c r="B31" s="1019"/>
      <c r="C31" s="1019"/>
      <c r="D31" s="1019"/>
      <c r="E31" s="1019"/>
      <c r="F31" s="1019"/>
      <c r="G31" s="1019"/>
      <c r="H31" s="1019"/>
      <c r="I31" s="1019"/>
      <c r="J31" s="1019"/>
      <c r="K31" s="1019"/>
      <c r="L31" s="1019"/>
      <c r="M31" s="1019"/>
      <c r="N31" s="1019"/>
      <c r="O31" s="1019"/>
      <c r="P31" s="1019"/>
    </row>
    <row r="32" spans="1:16" ht="31.5" customHeight="1" thickBot="1" x14ac:dyDescent="0.2">
      <c r="A32" s="1019"/>
      <c r="B32" s="1019"/>
      <c r="C32" s="1019"/>
      <c r="D32" s="1019"/>
      <c r="E32" s="1019"/>
      <c r="F32" s="1019"/>
      <c r="G32" s="1019"/>
      <c r="H32" s="1019"/>
      <c r="I32" s="1019"/>
      <c r="J32" s="1021" t="s">
        <v>545</v>
      </c>
      <c r="K32" s="1019"/>
      <c r="L32" s="1019"/>
      <c r="M32" s="1019"/>
      <c r="N32" s="1019"/>
      <c r="O32" s="1019"/>
      <c r="P32" s="1019"/>
    </row>
    <row r="33" spans="1:16" ht="39" customHeight="1" thickBot="1" x14ac:dyDescent="0.25">
      <c r="A33" s="1019"/>
      <c r="B33" s="1022" t="s">
        <v>550</v>
      </c>
      <c r="C33" s="1023"/>
      <c r="D33" s="1023"/>
      <c r="E33" s="1024" t="s">
        <v>546</v>
      </c>
      <c r="F33" s="1025" t="s">
        <v>3</v>
      </c>
      <c r="G33" s="1026" t="s">
        <v>4</v>
      </c>
      <c r="H33" s="1026" t="s">
        <v>5</v>
      </c>
      <c r="I33" s="1026" t="s">
        <v>6</v>
      </c>
      <c r="J33" s="1027" t="s">
        <v>7</v>
      </c>
      <c r="K33" s="1019"/>
      <c r="L33" s="1019"/>
      <c r="M33" s="1019"/>
      <c r="N33" s="1019"/>
      <c r="O33" s="1019"/>
      <c r="P33" s="1019"/>
    </row>
    <row r="34" spans="1:16" ht="39" customHeight="1" x14ac:dyDescent="0.15">
      <c r="A34" s="1019"/>
      <c r="B34" s="1028"/>
      <c r="C34" s="1029" t="s">
        <v>551</v>
      </c>
      <c r="D34" s="1029"/>
      <c r="E34" s="1030"/>
      <c r="F34" s="1031">
        <v>11.88</v>
      </c>
      <c r="G34" s="1032">
        <v>10.43</v>
      </c>
      <c r="H34" s="1032">
        <v>13.79</v>
      </c>
      <c r="I34" s="1032">
        <v>10.61</v>
      </c>
      <c r="J34" s="1033">
        <v>18.940000000000001</v>
      </c>
      <c r="K34" s="1019"/>
      <c r="L34" s="1019"/>
      <c r="M34" s="1019"/>
      <c r="N34" s="1019"/>
      <c r="O34" s="1019"/>
      <c r="P34" s="1019"/>
    </row>
    <row r="35" spans="1:16" ht="39" customHeight="1" x14ac:dyDescent="0.15">
      <c r="A35" s="1019"/>
      <c r="B35" s="1034"/>
      <c r="C35" s="1035" t="s">
        <v>552</v>
      </c>
      <c r="D35" s="1035"/>
      <c r="E35" s="1036"/>
      <c r="F35" s="1037" t="s">
        <v>329</v>
      </c>
      <c r="G35" s="1038" t="s">
        <v>329</v>
      </c>
      <c r="H35" s="1038" t="s">
        <v>329</v>
      </c>
      <c r="I35" s="1038" t="s">
        <v>329</v>
      </c>
      <c r="J35" s="1039">
        <v>1.33</v>
      </c>
      <c r="K35" s="1019"/>
      <c r="L35" s="1019"/>
      <c r="M35" s="1019"/>
      <c r="N35" s="1019"/>
      <c r="O35" s="1019"/>
      <c r="P35" s="1019"/>
    </row>
    <row r="36" spans="1:16" ht="39" customHeight="1" x14ac:dyDescent="0.15">
      <c r="A36" s="1019"/>
      <c r="B36" s="1034"/>
      <c r="C36" s="1035" t="s">
        <v>553</v>
      </c>
      <c r="D36" s="1035"/>
      <c r="E36" s="1036"/>
      <c r="F36" s="1037">
        <v>1.51</v>
      </c>
      <c r="G36" s="1038">
        <v>1.2</v>
      </c>
      <c r="H36" s="1038">
        <v>1.47</v>
      </c>
      <c r="I36" s="1038">
        <v>0.81</v>
      </c>
      <c r="J36" s="1039">
        <v>1.0900000000000001</v>
      </c>
      <c r="K36" s="1019"/>
      <c r="L36" s="1019"/>
      <c r="M36" s="1019"/>
      <c r="N36" s="1019"/>
      <c r="O36" s="1019"/>
      <c r="P36" s="1019"/>
    </row>
    <row r="37" spans="1:16" ht="39" customHeight="1" x14ac:dyDescent="0.15">
      <c r="A37" s="1019"/>
      <c r="B37" s="1034"/>
      <c r="C37" s="1035" t="s">
        <v>554</v>
      </c>
      <c r="D37" s="1035"/>
      <c r="E37" s="1036"/>
      <c r="F37" s="1037" t="s">
        <v>329</v>
      </c>
      <c r="G37" s="1038" t="s">
        <v>329</v>
      </c>
      <c r="H37" s="1038" t="s">
        <v>329</v>
      </c>
      <c r="I37" s="1038" t="s">
        <v>329</v>
      </c>
      <c r="J37" s="1039">
        <v>0.64</v>
      </c>
      <c r="K37" s="1019"/>
      <c r="L37" s="1019"/>
      <c r="M37" s="1019"/>
      <c r="N37" s="1019"/>
      <c r="O37" s="1019"/>
      <c r="P37" s="1019"/>
    </row>
    <row r="38" spans="1:16" ht="39" customHeight="1" x14ac:dyDescent="0.15">
      <c r="A38" s="1019"/>
      <c r="B38" s="1034"/>
      <c r="C38" s="1035" t="s">
        <v>555</v>
      </c>
      <c r="D38" s="1035"/>
      <c r="E38" s="1036"/>
      <c r="F38" s="1037">
        <v>0.39</v>
      </c>
      <c r="G38" s="1038">
        <v>0.97</v>
      </c>
      <c r="H38" s="1038">
        <v>0.89</v>
      </c>
      <c r="I38" s="1038">
        <v>0.41</v>
      </c>
      <c r="J38" s="1039">
        <v>0.56000000000000005</v>
      </c>
      <c r="K38" s="1019"/>
      <c r="L38" s="1019"/>
      <c r="M38" s="1019"/>
      <c r="N38" s="1019"/>
      <c r="O38" s="1019"/>
      <c r="P38" s="1019"/>
    </row>
    <row r="39" spans="1:16" ht="39" customHeight="1" x14ac:dyDescent="0.15">
      <c r="A39" s="1019"/>
      <c r="B39" s="1034"/>
      <c r="C39" s="1035" t="s">
        <v>556</v>
      </c>
      <c r="D39" s="1035"/>
      <c r="E39" s="1036"/>
      <c r="F39" s="1037">
        <v>0.06</v>
      </c>
      <c r="G39" s="1038">
        <v>0</v>
      </c>
      <c r="H39" s="1038">
        <v>0.02</v>
      </c>
      <c r="I39" s="1038">
        <v>0.05</v>
      </c>
      <c r="J39" s="1039">
        <v>0.22</v>
      </c>
      <c r="K39" s="1019"/>
      <c r="L39" s="1019"/>
      <c r="M39" s="1019"/>
      <c r="N39" s="1019"/>
      <c r="O39" s="1019"/>
      <c r="P39" s="1019"/>
    </row>
    <row r="40" spans="1:16" ht="39" customHeight="1" x14ac:dyDescent="0.15">
      <c r="A40" s="1019"/>
      <c r="B40" s="1034"/>
      <c r="C40" s="1035" t="s">
        <v>557</v>
      </c>
      <c r="D40" s="1035"/>
      <c r="E40" s="1036"/>
      <c r="F40" s="1037">
        <v>0.12</v>
      </c>
      <c r="G40" s="1038">
        <v>0.08</v>
      </c>
      <c r="H40" s="1038">
        <v>0.15</v>
      </c>
      <c r="I40" s="1038">
        <v>0.04</v>
      </c>
      <c r="J40" s="1039">
        <v>0.04</v>
      </c>
      <c r="K40" s="1019"/>
      <c r="L40" s="1019"/>
      <c r="M40" s="1019"/>
      <c r="N40" s="1019"/>
      <c r="O40" s="1019"/>
      <c r="P40" s="1019"/>
    </row>
    <row r="41" spans="1:16" ht="39" customHeight="1" x14ac:dyDescent="0.15">
      <c r="A41" s="1019"/>
      <c r="B41" s="1034"/>
      <c r="C41" s="1035" t="s">
        <v>558</v>
      </c>
      <c r="D41" s="1035"/>
      <c r="E41" s="1036"/>
      <c r="F41" s="1037">
        <v>0</v>
      </c>
      <c r="G41" s="1038">
        <v>0.21</v>
      </c>
      <c r="H41" s="1038" t="s">
        <v>559</v>
      </c>
      <c r="I41" s="1038">
        <v>0.45</v>
      </c>
      <c r="J41" s="1039">
        <v>0.02</v>
      </c>
      <c r="K41" s="1019"/>
      <c r="L41" s="1019"/>
      <c r="M41" s="1019"/>
      <c r="N41" s="1019"/>
      <c r="O41" s="1019"/>
      <c r="P41" s="1019"/>
    </row>
    <row r="42" spans="1:16" ht="39" customHeight="1" x14ac:dyDescent="0.15">
      <c r="A42" s="1019"/>
      <c r="B42" s="1040"/>
      <c r="C42" s="1035" t="s">
        <v>560</v>
      </c>
      <c r="D42" s="1035"/>
      <c r="E42" s="1036"/>
      <c r="F42" s="1037" t="s">
        <v>329</v>
      </c>
      <c r="G42" s="1038" t="s">
        <v>329</v>
      </c>
      <c r="H42" s="1038" t="s">
        <v>329</v>
      </c>
      <c r="I42" s="1038" t="s">
        <v>329</v>
      </c>
      <c r="J42" s="1039" t="s">
        <v>329</v>
      </c>
      <c r="K42" s="1019"/>
      <c r="L42" s="1019"/>
      <c r="M42" s="1019"/>
      <c r="N42" s="1019"/>
      <c r="O42" s="1019"/>
      <c r="P42" s="1019"/>
    </row>
    <row r="43" spans="1:16" ht="39" customHeight="1" thickBot="1" x14ac:dyDescent="0.2">
      <c r="A43" s="1019"/>
      <c r="B43" s="1041"/>
      <c r="C43" s="1042" t="s">
        <v>561</v>
      </c>
      <c r="D43" s="1042"/>
      <c r="E43" s="1043"/>
      <c r="F43" s="1044">
        <v>0.61</v>
      </c>
      <c r="G43" s="1045">
        <v>0.19</v>
      </c>
      <c r="H43" s="1045">
        <v>0.65</v>
      </c>
      <c r="I43" s="1045">
        <v>0.77</v>
      </c>
      <c r="J43" s="1046">
        <v>0</v>
      </c>
      <c r="K43" s="1019"/>
      <c r="L43" s="1019"/>
      <c r="M43" s="1019"/>
      <c r="N43" s="1019"/>
      <c r="O43" s="1019"/>
      <c r="P43" s="1019"/>
    </row>
    <row r="44" spans="1:16" ht="39" customHeight="1" x14ac:dyDescent="0.15">
      <c r="A44" s="1019"/>
      <c r="B44" s="1047"/>
      <c r="C44" s="1048"/>
      <c r="D44" s="1048"/>
      <c r="E44" s="1048"/>
      <c r="F44" s="1019"/>
      <c r="G44" s="1019"/>
      <c r="H44" s="1019"/>
      <c r="I44" s="1019"/>
      <c r="J44" s="1019"/>
      <c r="K44" s="1019"/>
      <c r="L44" s="1019"/>
      <c r="M44" s="1019"/>
      <c r="N44" s="1019"/>
      <c r="O44" s="1019"/>
      <c r="P44" s="1019"/>
    </row>
    <row r="45" spans="1:16" ht="17.25" x14ac:dyDescent="0.15">
      <c r="A45" s="1019"/>
      <c r="B45" s="1019"/>
      <c r="C45" s="1019"/>
      <c r="D45" s="1019"/>
      <c r="E45" s="1019"/>
      <c r="F45" s="1019"/>
      <c r="G45" s="1019"/>
      <c r="H45" s="1019"/>
      <c r="I45" s="1019"/>
      <c r="J45" s="1019"/>
      <c r="K45" s="1019"/>
      <c r="L45" s="1019"/>
      <c r="M45" s="1019"/>
      <c r="N45" s="1019"/>
      <c r="O45" s="1019"/>
      <c r="P45" s="1019"/>
    </row>
  </sheetData>
  <sheetProtection algorithmName="SHA-512" hashValue="urHrpnQ8z4s6QHkVB9NYM0D/vrH8EdscdCWSMZVneffI0wtpu8MxspUb7OGsSrdsSH0kGfyhAm5PGtoEXU0bSw==" saltValue="QRwhJ3Zt5hAZ4GLN8EGAD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6FD94-D79A-43C0-8E3C-079A37E90E04}">
  <sheetPr>
    <pageSetUpPr fitToPage="1"/>
  </sheetPr>
  <dimension ref="A1:U64"/>
  <sheetViews>
    <sheetView showGridLines="0" topLeftCell="A20" zoomScale="85" zoomScaleNormal="85" zoomScaleSheetLayoutView="55" workbookViewId="0">
      <selection activeCell="AO34" sqref="AO34:BC34"/>
    </sheetView>
  </sheetViews>
  <sheetFormatPr defaultColWidth="0" defaultRowHeight="12.6" customHeight="1" zeroHeight="1" x14ac:dyDescent="0.15"/>
  <cols>
    <col min="1" max="1" width="6.625" style="1050" customWidth="1"/>
    <col min="2" max="3" width="10.875" style="1050" customWidth="1"/>
    <col min="4" max="4" width="10" style="1050" customWidth="1"/>
    <col min="5" max="10" width="11" style="1050" customWidth="1"/>
    <col min="11" max="15" width="13.125" style="1050" customWidth="1"/>
    <col min="16" max="21" width="11.5" style="1050" customWidth="1"/>
    <col min="22" max="16384" width="0" style="1050" hidden="1"/>
  </cols>
  <sheetData>
    <row r="1" spans="1:21" ht="13.5" customHeight="1" x14ac:dyDescent="0.15">
      <c r="A1" s="1049"/>
      <c r="B1" s="1049"/>
      <c r="C1" s="1049"/>
      <c r="D1" s="1049"/>
      <c r="E1" s="1049"/>
      <c r="F1" s="1049"/>
      <c r="G1" s="1049"/>
      <c r="H1" s="1049"/>
      <c r="I1" s="1049"/>
      <c r="J1" s="1049"/>
      <c r="K1" s="1049"/>
      <c r="L1" s="1049"/>
      <c r="M1" s="1049"/>
      <c r="N1" s="1049"/>
      <c r="O1" s="1049"/>
      <c r="P1" s="1049"/>
      <c r="Q1" s="1049"/>
      <c r="R1" s="1049"/>
      <c r="S1" s="1049"/>
      <c r="T1" s="1049"/>
      <c r="U1" s="1049"/>
    </row>
    <row r="2" spans="1:21" ht="13.5" customHeight="1" x14ac:dyDescent="0.15">
      <c r="A2" s="1049"/>
      <c r="B2" s="1049"/>
      <c r="C2" s="1049"/>
      <c r="D2" s="1049"/>
      <c r="E2" s="1049"/>
      <c r="F2" s="1049"/>
      <c r="G2" s="1049"/>
      <c r="H2" s="1049"/>
      <c r="I2" s="1049"/>
      <c r="J2" s="1049"/>
      <c r="K2" s="1049"/>
      <c r="L2" s="1049"/>
      <c r="M2" s="1049"/>
      <c r="N2" s="1049"/>
      <c r="O2" s="1049"/>
      <c r="P2" s="1049"/>
      <c r="Q2" s="1049"/>
      <c r="R2" s="1049"/>
      <c r="S2" s="1049"/>
      <c r="T2" s="1049"/>
      <c r="U2" s="1049"/>
    </row>
    <row r="3" spans="1:21" ht="13.5" customHeight="1" x14ac:dyDescent="0.15">
      <c r="A3" s="1049"/>
      <c r="B3" s="1049"/>
      <c r="C3" s="1049"/>
      <c r="D3" s="1049"/>
      <c r="E3" s="1049"/>
      <c r="F3" s="1049"/>
      <c r="G3" s="1049"/>
      <c r="H3" s="1049"/>
      <c r="I3" s="1049"/>
      <c r="J3" s="1049"/>
      <c r="K3" s="1049"/>
      <c r="L3" s="1049"/>
      <c r="M3" s="1049"/>
      <c r="N3" s="1049"/>
      <c r="O3" s="1049"/>
      <c r="P3" s="1049"/>
      <c r="Q3" s="1049"/>
      <c r="R3" s="1049"/>
      <c r="S3" s="1049"/>
      <c r="T3" s="1049"/>
      <c r="U3" s="1049"/>
    </row>
    <row r="4" spans="1:21" ht="13.5" customHeight="1" x14ac:dyDescent="0.15">
      <c r="A4" s="1049"/>
      <c r="B4" s="1049"/>
      <c r="C4" s="1049"/>
      <c r="D4" s="1049"/>
      <c r="E4" s="1049"/>
      <c r="F4" s="1049"/>
      <c r="G4" s="1049"/>
      <c r="H4" s="1049"/>
      <c r="I4" s="1049"/>
      <c r="J4" s="1049"/>
      <c r="K4" s="1049"/>
      <c r="L4" s="1049"/>
      <c r="M4" s="1049"/>
      <c r="N4" s="1049"/>
      <c r="O4" s="1049"/>
      <c r="P4" s="1049"/>
      <c r="Q4" s="1049"/>
      <c r="R4" s="1049"/>
      <c r="S4" s="1049"/>
      <c r="T4" s="1049"/>
      <c r="U4" s="1049"/>
    </row>
    <row r="5" spans="1:21" ht="13.5" customHeight="1" x14ac:dyDescent="0.15">
      <c r="A5" s="1049"/>
      <c r="B5" s="1049"/>
      <c r="C5" s="1049"/>
      <c r="D5" s="1049"/>
      <c r="E5" s="1049"/>
      <c r="F5" s="1049"/>
      <c r="G5" s="1049"/>
      <c r="H5" s="1049"/>
      <c r="I5" s="1049"/>
      <c r="J5" s="1049"/>
      <c r="K5" s="1049"/>
      <c r="L5" s="1049"/>
      <c r="M5" s="1049"/>
      <c r="N5" s="1049"/>
      <c r="O5" s="1049"/>
      <c r="P5" s="1049"/>
      <c r="Q5" s="1049"/>
      <c r="R5" s="1049"/>
      <c r="S5" s="1049"/>
      <c r="T5" s="1049"/>
      <c r="U5" s="1049"/>
    </row>
    <row r="6" spans="1:21" ht="13.5" customHeight="1" x14ac:dyDescent="0.15">
      <c r="A6" s="1049"/>
      <c r="B6" s="1049"/>
      <c r="C6" s="1049"/>
      <c r="D6" s="1049"/>
      <c r="E6" s="1049"/>
      <c r="F6" s="1049"/>
      <c r="G6" s="1049"/>
      <c r="H6" s="1049"/>
      <c r="I6" s="1049"/>
      <c r="J6" s="1049"/>
      <c r="K6" s="1049"/>
      <c r="L6" s="1049"/>
      <c r="M6" s="1049"/>
      <c r="N6" s="1049"/>
      <c r="O6" s="1049"/>
      <c r="P6" s="1049"/>
      <c r="Q6" s="1049"/>
      <c r="R6" s="1049"/>
      <c r="S6" s="1049"/>
      <c r="T6" s="1049"/>
      <c r="U6" s="1049"/>
    </row>
    <row r="7" spans="1:21" ht="13.5" customHeight="1" x14ac:dyDescent="0.15">
      <c r="A7" s="1049"/>
      <c r="B7" s="1049"/>
      <c r="C7" s="1049"/>
      <c r="D7" s="1049"/>
      <c r="E7" s="1049"/>
      <c r="F7" s="1049"/>
      <c r="G7" s="1049"/>
      <c r="H7" s="1049"/>
      <c r="I7" s="1049"/>
      <c r="J7" s="1049"/>
      <c r="K7" s="1049"/>
      <c r="L7" s="1049"/>
      <c r="M7" s="1049"/>
      <c r="N7" s="1049"/>
      <c r="O7" s="1049"/>
      <c r="P7" s="1049"/>
      <c r="Q7" s="1049"/>
      <c r="R7" s="1049"/>
      <c r="S7" s="1049"/>
      <c r="T7" s="1049"/>
      <c r="U7" s="1049"/>
    </row>
    <row r="8" spans="1:21" ht="13.5" customHeight="1" x14ac:dyDescent="0.15">
      <c r="A8" s="1049"/>
      <c r="B8" s="1049"/>
      <c r="C8" s="1049"/>
      <c r="D8" s="1049"/>
      <c r="E8" s="1049"/>
      <c r="F8" s="1049"/>
      <c r="G8" s="1049"/>
      <c r="H8" s="1049"/>
      <c r="I8" s="1049"/>
      <c r="J8" s="1049"/>
      <c r="K8" s="1049"/>
      <c r="L8" s="1049"/>
      <c r="M8" s="1049"/>
      <c r="N8" s="1049"/>
      <c r="O8" s="1049"/>
      <c r="P8" s="1049"/>
      <c r="Q8" s="1049"/>
      <c r="R8" s="1049"/>
      <c r="S8" s="1049"/>
      <c r="T8" s="1049"/>
      <c r="U8" s="1049"/>
    </row>
    <row r="9" spans="1:21" ht="13.5" customHeight="1" x14ac:dyDescent="0.15">
      <c r="A9" s="1049"/>
      <c r="B9" s="1049"/>
      <c r="C9" s="1049"/>
      <c r="D9" s="1049"/>
      <c r="E9" s="1049"/>
      <c r="F9" s="1049"/>
      <c r="G9" s="1049"/>
      <c r="H9" s="1049"/>
      <c r="I9" s="1049"/>
      <c r="J9" s="1049"/>
      <c r="K9" s="1049"/>
      <c r="L9" s="1049"/>
      <c r="M9" s="1049"/>
      <c r="N9" s="1049"/>
      <c r="O9" s="1049"/>
      <c r="P9" s="1049"/>
      <c r="Q9" s="1049"/>
      <c r="R9" s="1049"/>
      <c r="S9" s="1049"/>
      <c r="T9" s="1049"/>
      <c r="U9" s="1049"/>
    </row>
    <row r="10" spans="1:21" ht="13.5" customHeight="1" x14ac:dyDescent="0.15">
      <c r="A10" s="1049"/>
      <c r="B10" s="1049"/>
      <c r="C10" s="1049"/>
      <c r="D10" s="1049"/>
      <c r="E10" s="1049"/>
      <c r="F10" s="1049"/>
      <c r="G10" s="1049"/>
      <c r="H10" s="1049"/>
      <c r="I10" s="1049"/>
      <c r="J10" s="1049"/>
      <c r="K10" s="1049"/>
      <c r="L10" s="1049"/>
      <c r="M10" s="1049"/>
      <c r="N10" s="1049"/>
      <c r="O10" s="1049"/>
      <c r="P10" s="1049"/>
      <c r="Q10" s="1049"/>
      <c r="R10" s="1049"/>
      <c r="S10" s="1049"/>
      <c r="T10" s="1049"/>
      <c r="U10" s="1049"/>
    </row>
    <row r="11" spans="1:21" ht="13.5" customHeight="1" x14ac:dyDescent="0.15">
      <c r="A11" s="1049"/>
      <c r="B11" s="1049"/>
      <c r="C11" s="1049"/>
      <c r="D11" s="1049"/>
      <c r="E11" s="1049"/>
      <c r="F11" s="1049"/>
      <c r="G11" s="1049"/>
      <c r="H11" s="1049"/>
      <c r="I11" s="1049"/>
      <c r="J11" s="1049"/>
      <c r="K11" s="1049"/>
      <c r="L11" s="1049"/>
      <c r="M11" s="1049"/>
      <c r="N11" s="1049"/>
      <c r="O11" s="1049"/>
      <c r="P11" s="1049"/>
      <c r="Q11" s="1049"/>
      <c r="R11" s="1049"/>
      <c r="S11" s="1049"/>
      <c r="T11" s="1049"/>
      <c r="U11" s="1049"/>
    </row>
    <row r="12" spans="1:21" ht="13.5" customHeight="1" x14ac:dyDescent="0.15">
      <c r="A12" s="1049"/>
      <c r="B12" s="1049"/>
      <c r="C12" s="1049"/>
      <c r="D12" s="1049"/>
      <c r="E12" s="1049"/>
      <c r="F12" s="1049"/>
      <c r="G12" s="1049"/>
      <c r="H12" s="1049"/>
      <c r="I12" s="1049"/>
      <c r="J12" s="1049"/>
      <c r="K12" s="1049"/>
      <c r="L12" s="1049"/>
      <c r="M12" s="1049"/>
      <c r="N12" s="1049"/>
      <c r="O12" s="1049"/>
      <c r="P12" s="1049"/>
      <c r="Q12" s="1049"/>
      <c r="R12" s="1049"/>
      <c r="S12" s="1049"/>
      <c r="T12" s="1049"/>
      <c r="U12" s="1049"/>
    </row>
    <row r="13" spans="1:21" ht="13.5" customHeight="1" x14ac:dyDescent="0.15">
      <c r="A13" s="1049"/>
      <c r="B13" s="1049"/>
      <c r="C13" s="1049"/>
      <c r="D13" s="1049"/>
      <c r="E13" s="1049"/>
      <c r="F13" s="1049"/>
      <c r="G13" s="1049"/>
      <c r="H13" s="1049"/>
      <c r="I13" s="1049"/>
      <c r="J13" s="1049"/>
      <c r="K13" s="1049"/>
      <c r="L13" s="1049"/>
      <c r="M13" s="1049"/>
      <c r="N13" s="1049"/>
      <c r="O13" s="1049"/>
      <c r="P13" s="1049"/>
      <c r="Q13" s="1049"/>
      <c r="R13" s="1049"/>
      <c r="S13" s="1049"/>
      <c r="T13" s="1049"/>
      <c r="U13" s="1049"/>
    </row>
    <row r="14" spans="1:21" ht="13.5" customHeight="1" x14ac:dyDescent="0.15">
      <c r="A14" s="1049"/>
      <c r="B14" s="1049"/>
      <c r="C14" s="1049"/>
      <c r="D14" s="1049"/>
      <c r="E14" s="1049"/>
      <c r="F14" s="1049"/>
      <c r="G14" s="1049"/>
      <c r="H14" s="1049"/>
      <c r="I14" s="1049"/>
      <c r="J14" s="1049"/>
      <c r="K14" s="1049"/>
      <c r="L14" s="1049"/>
      <c r="M14" s="1049"/>
      <c r="N14" s="1049"/>
      <c r="O14" s="1049"/>
      <c r="P14" s="1049"/>
      <c r="Q14" s="1049"/>
      <c r="R14" s="1049"/>
      <c r="S14" s="1049"/>
      <c r="T14" s="1049"/>
      <c r="U14" s="1049"/>
    </row>
    <row r="15" spans="1:21" ht="13.5" customHeight="1" x14ac:dyDescent="0.15">
      <c r="A15" s="1049"/>
      <c r="B15" s="1049"/>
      <c r="C15" s="1049"/>
      <c r="D15" s="1049"/>
      <c r="E15" s="1049"/>
      <c r="F15" s="1049"/>
      <c r="G15" s="1049"/>
      <c r="H15" s="1049"/>
      <c r="I15" s="1049"/>
      <c r="J15" s="1049"/>
      <c r="K15" s="1049"/>
      <c r="L15" s="1049"/>
      <c r="M15" s="1049"/>
      <c r="N15" s="1049"/>
      <c r="O15" s="1049"/>
      <c r="P15" s="1049"/>
      <c r="Q15" s="1049"/>
      <c r="R15" s="1049"/>
      <c r="S15" s="1049"/>
      <c r="T15" s="1049"/>
      <c r="U15" s="1049"/>
    </row>
    <row r="16" spans="1:21" ht="13.5" customHeight="1" x14ac:dyDescent="0.15">
      <c r="A16" s="1049"/>
      <c r="B16" s="1049"/>
      <c r="C16" s="1049"/>
      <c r="D16" s="1049"/>
      <c r="E16" s="1049"/>
      <c r="F16" s="1049"/>
      <c r="G16" s="1049"/>
      <c r="H16" s="1049"/>
      <c r="I16" s="1049"/>
      <c r="J16" s="1049"/>
      <c r="K16" s="1049"/>
      <c r="L16" s="1049"/>
      <c r="M16" s="1049"/>
      <c r="N16" s="1049"/>
      <c r="O16" s="1049"/>
      <c r="P16" s="1049"/>
      <c r="Q16" s="1049"/>
      <c r="R16" s="1049"/>
      <c r="S16" s="1049"/>
      <c r="T16" s="1049"/>
      <c r="U16" s="1049"/>
    </row>
    <row r="17" spans="1:21" ht="13.5" customHeight="1" x14ac:dyDescent="0.15">
      <c r="A17" s="1049"/>
      <c r="B17" s="1049"/>
      <c r="C17" s="1049"/>
      <c r="D17" s="1049"/>
      <c r="E17" s="1049"/>
      <c r="F17" s="1049"/>
      <c r="G17" s="1049"/>
      <c r="H17" s="1049"/>
      <c r="I17" s="1049"/>
      <c r="J17" s="1049"/>
      <c r="K17" s="1049"/>
      <c r="L17" s="1049"/>
      <c r="M17" s="1049"/>
      <c r="N17" s="1049"/>
      <c r="O17" s="1049"/>
      <c r="P17" s="1049"/>
      <c r="Q17" s="1049"/>
      <c r="R17" s="1049"/>
      <c r="S17" s="1049"/>
      <c r="T17" s="1049"/>
      <c r="U17" s="1049"/>
    </row>
    <row r="18" spans="1:21" ht="13.5" customHeight="1" x14ac:dyDescent="0.15">
      <c r="A18" s="1049"/>
      <c r="B18" s="1049"/>
      <c r="C18" s="1049"/>
      <c r="D18" s="1049"/>
      <c r="E18" s="1049"/>
      <c r="F18" s="1049"/>
      <c r="G18" s="1049"/>
      <c r="H18" s="1049"/>
      <c r="I18" s="1049"/>
      <c r="J18" s="1049"/>
      <c r="K18" s="1049"/>
      <c r="L18" s="1049"/>
      <c r="M18" s="1049"/>
      <c r="N18" s="1049"/>
      <c r="O18" s="1049"/>
      <c r="P18" s="1049"/>
      <c r="Q18" s="1049"/>
      <c r="R18" s="1049"/>
      <c r="S18" s="1049"/>
      <c r="T18" s="1049"/>
      <c r="U18" s="1049"/>
    </row>
    <row r="19" spans="1:21" ht="13.5" customHeight="1" x14ac:dyDescent="0.15">
      <c r="A19" s="1049"/>
      <c r="B19" s="1049"/>
      <c r="C19" s="1049"/>
      <c r="D19" s="1049"/>
      <c r="E19" s="1049"/>
      <c r="F19" s="1049"/>
      <c r="G19" s="1049"/>
      <c r="H19" s="1049"/>
      <c r="I19" s="1049"/>
      <c r="J19" s="1049"/>
      <c r="K19" s="1049"/>
      <c r="L19" s="1049"/>
      <c r="M19" s="1049"/>
      <c r="N19" s="1049"/>
      <c r="O19" s="1049"/>
      <c r="P19" s="1049"/>
      <c r="Q19" s="1049"/>
      <c r="R19" s="1049"/>
      <c r="S19" s="1049"/>
      <c r="T19" s="1049"/>
      <c r="U19" s="1049"/>
    </row>
    <row r="20" spans="1:21" ht="13.5" customHeight="1" x14ac:dyDescent="0.15">
      <c r="A20" s="1049"/>
      <c r="B20" s="1049"/>
      <c r="C20" s="1049"/>
      <c r="D20" s="1049"/>
      <c r="E20" s="1049"/>
      <c r="F20" s="1049"/>
      <c r="G20" s="1049"/>
      <c r="H20" s="1049"/>
      <c r="I20" s="1049"/>
      <c r="J20" s="1049"/>
      <c r="K20" s="1049"/>
      <c r="L20" s="1049"/>
      <c r="M20" s="1049"/>
      <c r="N20" s="1049"/>
      <c r="O20" s="1049"/>
      <c r="P20" s="1049"/>
      <c r="Q20" s="1049"/>
      <c r="R20" s="1049"/>
      <c r="S20" s="1049"/>
      <c r="T20" s="1049"/>
      <c r="U20" s="1049"/>
    </row>
    <row r="21" spans="1:21" ht="13.5" customHeight="1" x14ac:dyDescent="0.15">
      <c r="A21" s="1049"/>
      <c r="B21" s="1049"/>
      <c r="C21" s="1049"/>
      <c r="D21" s="1049"/>
      <c r="E21" s="1049"/>
      <c r="F21" s="1049"/>
      <c r="G21" s="1049"/>
      <c r="H21" s="1049"/>
      <c r="I21" s="1049"/>
      <c r="J21" s="1049"/>
      <c r="K21" s="1049"/>
      <c r="L21" s="1049"/>
      <c r="M21" s="1049"/>
      <c r="N21" s="1049"/>
      <c r="O21" s="1049"/>
      <c r="P21" s="1049"/>
      <c r="Q21" s="1049"/>
      <c r="R21" s="1049"/>
      <c r="S21" s="1049"/>
      <c r="T21" s="1049"/>
      <c r="U21" s="1049"/>
    </row>
    <row r="22" spans="1:21" ht="13.5" customHeight="1" x14ac:dyDescent="0.15">
      <c r="A22" s="1049"/>
      <c r="B22" s="1049"/>
      <c r="C22" s="1049"/>
      <c r="D22" s="1049"/>
      <c r="E22" s="1049"/>
      <c r="F22" s="1049"/>
      <c r="G22" s="1049"/>
      <c r="H22" s="1049"/>
      <c r="I22" s="1049"/>
      <c r="J22" s="1049"/>
      <c r="K22" s="1049"/>
      <c r="L22" s="1049"/>
      <c r="M22" s="1049"/>
      <c r="N22" s="1049"/>
      <c r="O22" s="1049"/>
      <c r="P22" s="1049"/>
      <c r="Q22" s="1049"/>
      <c r="R22" s="1049"/>
      <c r="S22" s="1049"/>
      <c r="T22" s="1049"/>
      <c r="U22" s="1049"/>
    </row>
    <row r="23" spans="1:21" ht="13.5" customHeight="1" x14ac:dyDescent="0.15">
      <c r="A23" s="1049"/>
      <c r="B23" s="1049"/>
      <c r="C23" s="1049"/>
      <c r="D23" s="1049"/>
      <c r="E23" s="1049"/>
      <c r="F23" s="1049"/>
      <c r="G23" s="1049"/>
      <c r="H23" s="1049"/>
      <c r="I23" s="1049"/>
      <c r="J23" s="1049"/>
      <c r="K23" s="1049"/>
      <c r="L23" s="1049"/>
      <c r="M23" s="1049"/>
      <c r="N23" s="1049"/>
      <c r="O23" s="1049"/>
      <c r="P23" s="1049"/>
      <c r="Q23" s="1049"/>
      <c r="R23" s="1049"/>
      <c r="S23" s="1049"/>
      <c r="T23" s="1049"/>
      <c r="U23" s="1049"/>
    </row>
    <row r="24" spans="1:21" ht="13.5" customHeight="1" x14ac:dyDescent="0.15">
      <c r="A24" s="1049"/>
      <c r="B24" s="1049"/>
      <c r="C24" s="1049"/>
      <c r="D24" s="1049"/>
      <c r="E24" s="1049"/>
      <c r="F24" s="1049"/>
      <c r="G24" s="1049"/>
      <c r="H24" s="1049"/>
      <c r="I24" s="1049"/>
      <c r="J24" s="1049"/>
      <c r="K24" s="1049"/>
      <c r="L24" s="1049"/>
      <c r="M24" s="1049"/>
      <c r="N24" s="1049"/>
      <c r="O24" s="1049"/>
      <c r="P24" s="1049"/>
      <c r="Q24" s="1049"/>
      <c r="R24" s="1049"/>
      <c r="S24" s="1049"/>
      <c r="T24" s="1049"/>
      <c r="U24" s="1049"/>
    </row>
    <row r="25" spans="1:21" ht="13.5" customHeight="1" x14ac:dyDescent="0.15">
      <c r="A25" s="1049"/>
      <c r="B25" s="1049"/>
      <c r="C25" s="1049"/>
      <c r="D25" s="1049"/>
      <c r="E25" s="1049"/>
      <c r="F25" s="1049"/>
      <c r="G25" s="1049"/>
      <c r="H25" s="1049"/>
      <c r="I25" s="1049"/>
      <c r="J25" s="1049"/>
      <c r="K25" s="1049"/>
      <c r="L25" s="1049"/>
      <c r="M25" s="1049"/>
      <c r="N25" s="1049"/>
      <c r="O25" s="1049"/>
      <c r="P25" s="1049"/>
      <c r="Q25" s="1049"/>
      <c r="R25" s="1049"/>
      <c r="S25" s="1049"/>
      <c r="T25" s="1049"/>
      <c r="U25" s="1049"/>
    </row>
    <row r="26" spans="1:21" ht="13.5" customHeight="1" x14ac:dyDescent="0.15">
      <c r="A26" s="1049"/>
      <c r="B26" s="1049"/>
      <c r="C26" s="1049"/>
      <c r="D26" s="1049"/>
      <c r="E26" s="1049"/>
      <c r="F26" s="1049"/>
      <c r="G26" s="1049"/>
      <c r="H26" s="1049"/>
      <c r="I26" s="1049"/>
      <c r="J26" s="1049"/>
      <c r="K26" s="1049"/>
      <c r="L26" s="1049"/>
      <c r="M26" s="1049"/>
      <c r="N26" s="1049"/>
      <c r="O26" s="1049"/>
      <c r="P26" s="1049"/>
      <c r="Q26" s="1049"/>
      <c r="R26" s="1049"/>
      <c r="S26" s="1049"/>
      <c r="T26" s="1049"/>
      <c r="U26" s="1049"/>
    </row>
    <row r="27" spans="1:21" ht="13.5" customHeight="1" x14ac:dyDescent="0.15">
      <c r="A27" s="1049"/>
      <c r="B27" s="1049"/>
      <c r="C27" s="1049"/>
      <c r="D27" s="1049"/>
      <c r="E27" s="1049"/>
      <c r="F27" s="1049"/>
      <c r="G27" s="1049"/>
      <c r="H27" s="1049"/>
      <c r="I27" s="1049"/>
      <c r="J27" s="1049"/>
      <c r="K27" s="1049"/>
      <c r="L27" s="1049"/>
      <c r="M27" s="1049"/>
      <c r="N27" s="1049"/>
      <c r="O27" s="1049"/>
      <c r="P27" s="1049"/>
      <c r="Q27" s="1049"/>
      <c r="R27" s="1049"/>
      <c r="S27" s="1049"/>
      <c r="T27" s="1049"/>
      <c r="U27" s="1049"/>
    </row>
    <row r="28" spans="1:21" ht="13.5" customHeight="1" x14ac:dyDescent="0.15">
      <c r="A28" s="1049"/>
      <c r="B28" s="1049"/>
      <c r="C28" s="1049"/>
      <c r="D28" s="1049"/>
      <c r="E28" s="1049"/>
      <c r="F28" s="1049"/>
      <c r="G28" s="1049"/>
      <c r="H28" s="1049"/>
      <c r="I28" s="1049"/>
      <c r="J28" s="1049"/>
      <c r="K28" s="1049"/>
      <c r="L28" s="1049"/>
      <c r="M28" s="1049"/>
      <c r="N28" s="1049"/>
      <c r="O28" s="1049"/>
      <c r="P28" s="1049"/>
      <c r="Q28" s="1049"/>
      <c r="R28" s="1049"/>
      <c r="S28" s="1049"/>
      <c r="T28" s="1049"/>
      <c r="U28" s="1049"/>
    </row>
    <row r="29" spans="1:21" ht="13.5" customHeight="1" x14ac:dyDescent="0.15">
      <c r="A29" s="1049"/>
      <c r="B29" s="1049"/>
      <c r="C29" s="1049"/>
      <c r="D29" s="1049"/>
      <c r="E29" s="1049"/>
      <c r="F29" s="1049"/>
      <c r="G29" s="1049"/>
      <c r="H29" s="1049"/>
      <c r="I29" s="1049"/>
      <c r="J29" s="1049"/>
      <c r="K29" s="1049"/>
      <c r="L29" s="1049"/>
      <c r="M29" s="1049"/>
      <c r="N29" s="1049"/>
      <c r="O29" s="1049"/>
      <c r="P29" s="1049"/>
      <c r="Q29" s="1049"/>
      <c r="R29" s="1049"/>
      <c r="S29" s="1049"/>
      <c r="T29" s="1049"/>
      <c r="U29" s="1049"/>
    </row>
    <row r="30" spans="1:21" ht="13.5" customHeight="1" x14ac:dyDescent="0.15">
      <c r="A30" s="1049"/>
      <c r="B30" s="1049"/>
      <c r="C30" s="1049"/>
      <c r="D30" s="1049"/>
      <c r="E30" s="1049"/>
      <c r="F30" s="1049"/>
      <c r="G30" s="1049"/>
      <c r="H30" s="1049"/>
      <c r="I30" s="1049"/>
      <c r="J30" s="1049"/>
      <c r="K30" s="1049"/>
      <c r="L30" s="1049"/>
      <c r="M30" s="1049"/>
      <c r="N30" s="1049"/>
      <c r="O30" s="1049"/>
      <c r="P30" s="1049"/>
      <c r="Q30" s="1049"/>
      <c r="R30" s="1049"/>
      <c r="S30" s="1049"/>
      <c r="T30" s="1049"/>
      <c r="U30" s="1049"/>
    </row>
    <row r="31" spans="1:21" ht="13.5" customHeight="1" x14ac:dyDescent="0.15">
      <c r="A31" s="1049"/>
      <c r="B31" s="1049"/>
      <c r="C31" s="1049"/>
      <c r="D31" s="1049"/>
      <c r="E31" s="1049"/>
      <c r="F31" s="1049"/>
      <c r="G31" s="1049"/>
      <c r="H31" s="1049"/>
      <c r="I31" s="1049"/>
      <c r="J31" s="1049"/>
      <c r="K31" s="1049"/>
      <c r="L31" s="1049"/>
      <c r="M31" s="1049"/>
      <c r="N31" s="1049"/>
      <c r="O31" s="1049"/>
      <c r="P31" s="1049"/>
      <c r="Q31" s="1049"/>
      <c r="R31" s="1049"/>
      <c r="S31" s="1049"/>
      <c r="T31" s="1049"/>
      <c r="U31" s="1049"/>
    </row>
    <row r="32" spans="1:21" ht="13.5" customHeight="1" x14ac:dyDescent="0.15">
      <c r="A32" s="1049"/>
      <c r="B32" s="1049"/>
      <c r="C32" s="1049"/>
      <c r="D32" s="1049"/>
      <c r="E32" s="1049"/>
      <c r="F32" s="1049"/>
      <c r="G32" s="1049"/>
      <c r="H32" s="1049"/>
      <c r="I32" s="1049"/>
      <c r="J32" s="1049"/>
      <c r="K32" s="1049"/>
      <c r="L32" s="1049"/>
      <c r="M32" s="1049"/>
      <c r="N32" s="1049"/>
      <c r="O32" s="1049"/>
      <c r="P32" s="1049"/>
      <c r="Q32" s="1049"/>
      <c r="R32" s="1049"/>
      <c r="S32" s="1049"/>
      <c r="T32" s="1049"/>
      <c r="U32" s="1049"/>
    </row>
    <row r="33" spans="1:21" ht="13.5" customHeight="1" x14ac:dyDescent="0.15">
      <c r="A33" s="1049"/>
      <c r="B33" s="1049"/>
      <c r="C33" s="1049"/>
      <c r="D33" s="1049"/>
      <c r="E33" s="1049"/>
      <c r="F33" s="1049"/>
      <c r="G33" s="1049"/>
      <c r="H33" s="1049"/>
      <c r="I33" s="1049"/>
      <c r="J33" s="1049"/>
      <c r="K33" s="1049"/>
      <c r="L33" s="1049"/>
      <c r="M33" s="1049"/>
      <c r="N33" s="1049"/>
      <c r="O33" s="1049"/>
      <c r="P33" s="1049"/>
      <c r="Q33" s="1049"/>
      <c r="R33" s="1049"/>
      <c r="S33" s="1049"/>
      <c r="T33" s="1049"/>
      <c r="U33" s="1049"/>
    </row>
    <row r="34" spans="1:21" ht="13.5" customHeight="1" x14ac:dyDescent="0.15">
      <c r="A34" s="1049"/>
      <c r="B34" s="1049"/>
      <c r="C34" s="1049"/>
      <c r="D34" s="1049"/>
      <c r="E34" s="1049"/>
      <c r="F34" s="1049"/>
      <c r="G34" s="1049"/>
      <c r="H34" s="1049"/>
      <c r="I34" s="1049"/>
      <c r="J34" s="1049"/>
      <c r="K34" s="1049"/>
      <c r="L34" s="1049"/>
      <c r="M34" s="1049"/>
      <c r="N34" s="1049"/>
      <c r="O34" s="1049"/>
      <c r="P34" s="1049"/>
      <c r="Q34" s="1049"/>
      <c r="R34" s="1049"/>
      <c r="S34" s="1049"/>
      <c r="T34" s="1049"/>
      <c r="U34" s="1049"/>
    </row>
    <row r="35" spans="1:21" ht="13.5" customHeight="1" x14ac:dyDescent="0.15">
      <c r="A35" s="1049"/>
      <c r="B35" s="1049"/>
      <c r="C35" s="1049"/>
      <c r="D35" s="1049"/>
      <c r="E35" s="1049"/>
      <c r="F35" s="1049"/>
      <c r="G35" s="1049"/>
      <c r="H35" s="1049"/>
      <c r="I35" s="1049"/>
      <c r="J35" s="1049"/>
      <c r="K35" s="1049"/>
      <c r="L35" s="1049"/>
      <c r="M35" s="1049"/>
      <c r="N35" s="1049"/>
      <c r="O35" s="1049"/>
      <c r="P35" s="1049"/>
      <c r="Q35" s="1049"/>
      <c r="R35" s="1049"/>
      <c r="S35" s="1049"/>
      <c r="T35" s="1049"/>
      <c r="U35" s="1049"/>
    </row>
    <row r="36" spans="1:21" ht="13.5" customHeight="1" x14ac:dyDescent="0.15">
      <c r="A36" s="1049"/>
      <c r="B36" s="1049"/>
      <c r="C36" s="1049"/>
      <c r="D36" s="1049"/>
      <c r="E36" s="1049"/>
      <c r="F36" s="1049"/>
      <c r="G36" s="1049"/>
      <c r="H36" s="1049"/>
      <c r="I36" s="1049"/>
      <c r="J36" s="1049"/>
      <c r="K36" s="1049"/>
      <c r="L36" s="1049"/>
      <c r="M36" s="1049"/>
      <c r="N36" s="1049"/>
      <c r="O36" s="1049"/>
      <c r="P36" s="1049"/>
      <c r="Q36" s="1049"/>
      <c r="R36" s="1049"/>
      <c r="S36" s="1049"/>
      <c r="T36" s="1049"/>
      <c r="U36" s="1049"/>
    </row>
    <row r="37" spans="1:21" ht="13.5" customHeight="1" x14ac:dyDescent="0.15">
      <c r="A37" s="1049"/>
      <c r="B37" s="1049"/>
      <c r="C37" s="1049"/>
      <c r="D37" s="1049"/>
      <c r="E37" s="1049"/>
      <c r="F37" s="1049"/>
      <c r="G37" s="1049"/>
      <c r="H37" s="1049"/>
      <c r="I37" s="1049"/>
      <c r="J37" s="1049"/>
      <c r="K37" s="1049"/>
      <c r="L37" s="1049"/>
      <c r="M37" s="1049"/>
      <c r="N37" s="1049"/>
      <c r="O37" s="1049"/>
      <c r="P37" s="1049"/>
      <c r="Q37" s="1049"/>
      <c r="R37" s="1049"/>
      <c r="S37" s="1049"/>
      <c r="T37" s="1049"/>
      <c r="U37" s="1049"/>
    </row>
    <row r="38" spans="1:21" ht="13.5" customHeight="1" x14ac:dyDescent="0.15">
      <c r="A38" s="1049"/>
      <c r="B38" s="1049"/>
      <c r="C38" s="1049"/>
      <c r="D38" s="1049"/>
      <c r="E38" s="1049"/>
      <c r="F38" s="1049"/>
      <c r="G38" s="1049"/>
      <c r="H38" s="1049"/>
      <c r="I38" s="1049"/>
      <c r="J38" s="1049"/>
      <c r="K38" s="1049"/>
      <c r="L38" s="1049"/>
      <c r="M38" s="1049"/>
      <c r="N38" s="1049"/>
      <c r="O38" s="1049"/>
      <c r="P38" s="1049"/>
      <c r="Q38" s="1049"/>
      <c r="R38" s="1049"/>
      <c r="S38" s="1049"/>
      <c r="T38" s="1049"/>
      <c r="U38" s="1049"/>
    </row>
    <row r="39" spans="1:21" ht="13.5" customHeight="1" x14ac:dyDescent="0.15">
      <c r="A39" s="1049"/>
      <c r="B39" s="1049"/>
      <c r="C39" s="1049"/>
      <c r="D39" s="1049"/>
      <c r="E39" s="1049"/>
      <c r="F39" s="1049"/>
      <c r="G39" s="1049"/>
      <c r="H39" s="1049"/>
      <c r="I39" s="1049"/>
      <c r="J39" s="1049"/>
      <c r="K39" s="1049"/>
      <c r="L39" s="1049"/>
      <c r="M39" s="1049"/>
      <c r="N39" s="1049"/>
      <c r="O39" s="1049"/>
      <c r="P39" s="1049"/>
      <c r="Q39" s="1049"/>
      <c r="R39" s="1049"/>
      <c r="S39" s="1049"/>
      <c r="T39" s="1049"/>
      <c r="U39" s="1049"/>
    </row>
    <row r="40" spans="1:21" ht="13.5" customHeight="1" x14ac:dyDescent="0.15">
      <c r="A40" s="1049"/>
      <c r="B40" s="1049"/>
      <c r="C40" s="1049"/>
      <c r="D40" s="1049"/>
      <c r="E40" s="1049"/>
      <c r="F40" s="1049"/>
      <c r="G40" s="1049"/>
      <c r="H40" s="1049"/>
      <c r="I40" s="1049"/>
      <c r="J40" s="1049"/>
      <c r="K40" s="1049"/>
      <c r="L40" s="1049"/>
      <c r="M40" s="1049"/>
      <c r="N40" s="1049"/>
      <c r="O40" s="1049"/>
      <c r="P40" s="1049"/>
      <c r="Q40" s="1049"/>
      <c r="R40" s="1049"/>
      <c r="S40" s="1049"/>
      <c r="T40" s="1049"/>
      <c r="U40" s="1049"/>
    </row>
    <row r="41" spans="1:21" ht="13.5" customHeight="1" x14ac:dyDescent="0.15">
      <c r="A41" s="1049"/>
      <c r="B41" s="1049"/>
      <c r="C41" s="1049"/>
      <c r="D41" s="1049"/>
      <c r="E41" s="1049"/>
      <c r="F41" s="1049"/>
      <c r="G41" s="1049"/>
      <c r="H41" s="1049"/>
      <c r="I41" s="1049"/>
      <c r="J41" s="1049"/>
      <c r="K41" s="1049"/>
      <c r="L41" s="1049"/>
      <c r="M41" s="1049"/>
      <c r="N41" s="1049"/>
      <c r="O41" s="1049"/>
      <c r="P41" s="1049"/>
      <c r="Q41" s="1049"/>
      <c r="R41" s="1049"/>
      <c r="S41" s="1049"/>
      <c r="T41" s="1049"/>
      <c r="U41" s="1049"/>
    </row>
    <row r="42" spans="1:21" ht="13.5" customHeight="1" x14ac:dyDescent="0.15">
      <c r="A42" s="1049"/>
      <c r="B42" s="1049"/>
      <c r="C42" s="1049"/>
      <c r="D42" s="1049"/>
      <c r="E42" s="1049"/>
      <c r="F42" s="1049"/>
      <c r="G42" s="1049"/>
      <c r="H42" s="1049"/>
      <c r="I42" s="1049"/>
      <c r="J42" s="1049"/>
      <c r="K42" s="1049"/>
      <c r="L42" s="1049"/>
      <c r="M42" s="1049"/>
      <c r="N42" s="1049"/>
      <c r="O42" s="1049"/>
      <c r="P42" s="1049"/>
      <c r="Q42" s="1049"/>
      <c r="R42" s="1049"/>
      <c r="S42" s="1049"/>
      <c r="T42" s="1049"/>
      <c r="U42" s="1049"/>
    </row>
    <row r="43" spans="1:21" ht="30.75" customHeight="1" thickBot="1" x14ac:dyDescent="0.2">
      <c r="A43" s="1049"/>
      <c r="B43" s="1049"/>
      <c r="C43" s="1049"/>
      <c r="D43" s="1049"/>
      <c r="E43" s="1049"/>
      <c r="F43" s="1049"/>
      <c r="G43" s="1049"/>
      <c r="H43" s="1049"/>
      <c r="I43" s="1049"/>
      <c r="J43" s="1049"/>
      <c r="K43" s="1049"/>
      <c r="L43" s="1049"/>
      <c r="M43" s="1049"/>
      <c r="N43" s="1049"/>
      <c r="O43" s="1051" t="s">
        <v>562</v>
      </c>
      <c r="P43" s="1049"/>
      <c r="Q43" s="1049"/>
      <c r="R43" s="1049"/>
      <c r="S43" s="1049"/>
      <c r="T43" s="1049"/>
      <c r="U43" s="1049"/>
    </row>
    <row r="44" spans="1:21" ht="30.75" customHeight="1" thickBot="1" x14ac:dyDescent="0.2">
      <c r="A44" s="1049"/>
      <c r="B44" s="1052" t="s">
        <v>563</v>
      </c>
      <c r="C44" s="1053"/>
      <c r="D44" s="1053"/>
      <c r="E44" s="1054"/>
      <c r="F44" s="1054"/>
      <c r="G44" s="1054"/>
      <c r="H44" s="1054"/>
      <c r="I44" s="1054"/>
      <c r="J44" s="1055" t="s">
        <v>546</v>
      </c>
      <c r="K44" s="1056" t="s">
        <v>3</v>
      </c>
      <c r="L44" s="1057" t="s">
        <v>4</v>
      </c>
      <c r="M44" s="1057" t="s">
        <v>5</v>
      </c>
      <c r="N44" s="1057" t="s">
        <v>6</v>
      </c>
      <c r="O44" s="1058" t="s">
        <v>7</v>
      </c>
      <c r="P44" s="1049"/>
      <c r="Q44" s="1049"/>
      <c r="R44" s="1049"/>
      <c r="S44" s="1049"/>
      <c r="T44" s="1049"/>
      <c r="U44" s="1049"/>
    </row>
    <row r="45" spans="1:21" ht="30.75" customHeight="1" x14ac:dyDescent="0.15">
      <c r="A45" s="1049"/>
      <c r="B45" s="1059" t="s">
        <v>564</v>
      </c>
      <c r="C45" s="1060"/>
      <c r="D45" s="1061"/>
      <c r="E45" s="1062" t="s">
        <v>565</v>
      </c>
      <c r="F45" s="1062"/>
      <c r="G45" s="1062"/>
      <c r="H45" s="1062"/>
      <c r="I45" s="1062"/>
      <c r="J45" s="1063"/>
      <c r="K45" s="1064">
        <v>439</v>
      </c>
      <c r="L45" s="1065">
        <v>457</v>
      </c>
      <c r="M45" s="1065">
        <v>445</v>
      </c>
      <c r="N45" s="1065">
        <v>513</v>
      </c>
      <c r="O45" s="1066">
        <v>535</v>
      </c>
      <c r="P45" s="1049"/>
      <c r="Q45" s="1049"/>
      <c r="R45" s="1049"/>
      <c r="S45" s="1049"/>
      <c r="T45" s="1049"/>
      <c r="U45" s="1049"/>
    </row>
    <row r="46" spans="1:21" ht="30.75" customHeight="1" x14ac:dyDescent="0.15">
      <c r="A46" s="1049"/>
      <c r="B46" s="1067"/>
      <c r="C46" s="1068"/>
      <c r="D46" s="1069"/>
      <c r="E46" s="1070" t="s">
        <v>566</v>
      </c>
      <c r="F46" s="1070"/>
      <c r="G46" s="1070"/>
      <c r="H46" s="1070"/>
      <c r="I46" s="1070"/>
      <c r="J46" s="1071"/>
      <c r="K46" s="1072" t="s">
        <v>329</v>
      </c>
      <c r="L46" s="1073" t="s">
        <v>329</v>
      </c>
      <c r="M46" s="1073" t="s">
        <v>329</v>
      </c>
      <c r="N46" s="1073" t="s">
        <v>329</v>
      </c>
      <c r="O46" s="1074" t="s">
        <v>329</v>
      </c>
      <c r="P46" s="1049"/>
      <c r="Q46" s="1049"/>
      <c r="R46" s="1049"/>
      <c r="S46" s="1049"/>
      <c r="T46" s="1049"/>
      <c r="U46" s="1049"/>
    </row>
    <row r="47" spans="1:21" ht="30.75" customHeight="1" x14ac:dyDescent="0.15">
      <c r="A47" s="1049"/>
      <c r="B47" s="1067"/>
      <c r="C47" s="1068"/>
      <c r="D47" s="1069"/>
      <c r="E47" s="1070" t="s">
        <v>567</v>
      </c>
      <c r="F47" s="1070"/>
      <c r="G47" s="1070"/>
      <c r="H47" s="1070"/>
      <c r="I47" s="1070"/>
      <c r="J47" s="1071"/>
      <c r="K47" s="1072" t="s">
        <v>329</v>
      </c>
      <c r="L47" s="1073" t="s">
        <v>329</v>
      </c>
      <c r="M47" s="1073" t="s">
        <v>329</v>
      </c>
      <c r="N47" s="1073" t="s">
        <v>329</v>
      </c>
      <c r="O47" s="1074" t="s">
        <v>329</v>
      </c>
      <c r="P47" s="1049"/>
      <c r="Q47" s="1049"/>
      <c r="R47" s="1049"/>
      <c r="S47" s="1049"/>
      <c r="T47" s="1049"/>
      <c r="U47" s="1049"/>
    </row>
    <row r="48" spans="1:21" ht="30.75" customHeight="1" x14ac:dyDescent="0.15">
      <c r="A48" s="1049"/>
      <c r="B48" s="1067"/>
      <c r="C48" s="1068"/>
      <c r="D48" s="1069"/>
      <c r="E48" s="1070" t="s">
        <v>568</v>
      </c>
      <c r="F48" s="1070"/>
      <c r="G48" s="1070"/>
      <c r="H48" s="1070"/>
      <c r="I48" s="1070"/>
      <c r="J48" s="1071"/>
      <c r="K48" s="1072">
        <v>83</v>
      </c>
      <c r="L48" s="1073">
        <v>86</v>
      </c>
      <c r="M48" s="1073">
        <v>91</v>
      </c>
      <c r="N48" s="1073">
        <v>97</v>
      </c>
      <c r="O48" s="1074">
        <v>97</v>
      </c>
      <c r="P48" s="1049"/>
      <c r="Q48" s="1049"/>
      <c r="R48" s="1049"/>
      <c r="S48" s="1049"/>
      <c r="T48" s="1049"/>
      <c r="U48" s="1049"/>
    </row>
    <row r="49" spans="1:21" ht="30.75" customHeight="1" x14ac:dyDescent="0.15">
      <c r="A49" s="1049"/>
      <c r="B49" s="1067"/>
      <c r="C49" s="1068"/>
      <c r="D49" s="1069"/>
      <c r="E49" s="1070" t="s">
        <v>569</v>
      </c>
      <c r="F49" s="1070"/>
      <c r="G49" s="1070"/>
      <c r="H49" s="1070"/>
      <c r="I49" s="1070"/>
      <c r="J49" s="1071"/>
      <c r="K49" s="1072">
        <v>3</v>
      </c>
      <c r="L49" s="1073">
        <v>4</v>
      </c>
      <c r="M49" s="1073">
        <v>4</v>
      </c>
      <c r="N49" s="1073">
        <v>6</v>
      </c>
      <c r="O49" s="1074">
        <v>7</v>
      </c>
      <c r="P49" s="1049"/>
      <c r="Q49" s="1049"/>
      <c r="R49" s="1049"/>
      <c r="S49" s="1049"/>
      <c r="T49" s="1049"/>
      <c r="U49" s="1049"/>
    </row>
    <row r="50" spans="1:21" ht="30.75" customHeight="1" x14ac:dyDescent="0.15">
      <c r="A50" s="1049"/>
      <c r="B50" s="1067"/>
      <c r="C50" s="1068"/>
      <c r="D50" s="1069"/>
      <c r="E50" s="1070" t="s">
        <v>570</v>
      </c>
      <c r="F50" s="1070"/>
      <c r="G50" s="1070"/>
      <c r="H50" s="1070"/>
      <c r="I50" s="1070"/>
      <c r="J50" s="1071"/>
      <c r="K50" s="1072" t="s">
        <v>329</v>
      </c>
      <c r="L50" s="1073" t="s">
        <v>329</v>
      </c>
      <c r="M50" s="1073" t="s">
        <v>329</v>
      </c>
      <c r="N50" s="1073" t="s">
        <v>329</v>
      </c>
      <c r="O50" s="1074" t="s">
        <v>329</v>
      </c>
      <c r="P50" s="1049"/>
      <c r="Q50" s="1049"/>
      <c r="R50" s="1049"/>
      <c r="S50" s="1049"/>
      <c r="T50" s="1049"/>
      <c r="U50" s="1049"/>
    </row>
    <row r="51" spans="1:21" ht="30.75" customHeight="1" x14ac:dyDescent="0.15">
      <c r="A51" s="1049"/>
      <c r="B51" s="1075"/>
      <c r="C51" s="1076"/>
      <c r="D51" s="1077"/>
      <c r="E51" s="1070" t="s">
        <v>571</v>
      </c>
      <c r="F51" s="1070"/>
      <c r="G51" s="1070"/>
      <c r="H51" s="1070"/>
      <c r="I51" s="1070"/>
      <c r="J51" s="1071"/>
      <c r="K51" s="1072" t="s">
        <v>329</v>
      </c>
      <c r="L51" s="1073" t="s">
        <v>329</v>
      </c>
      <c r="M51" s="1073" t="s">
        <v>329</v>
      </c>
      <c r="N51" s="1073" t="s">
        <v>329</v>
      </c>
      <c r="O51" s="1074" t="s">
        <v>329</v>
      </c>
      <c r="P51" s="1049"/>
      <c r="Q51" s="1049"/>
      <c r="R51" s="1049"/>
      <c r="S51" s="1049"/>
      <c r="T51" s="1049"/>
      <c r="U51" s="1049"/>
    </row>
    <row r="52" spans="1:21" ht="30.75" customHeight="1" x14ac:dyDescent="0.15">
      <c r="A52" s="1049"/>
      <c r="B52" s="1078" t="s">
        <v>572</v>
      </c>
      <c r="C52" s="1079"/>
      <c r="D52" s="1077"/>
      <c r="E52" s="1070" t="s">
        <v>573</v>
      </c>
      <c r="F52" s="1070"/>
      <c r="G52" s="1070"/>
      <c r="H52" s="1070"/>
      <c r="I52" s="1070"/>
      <c r="J52" s="1071"/>
      <c r="K52" s="1072">
        <v>413</v>
      </c>
      <c r="L52" s="1073">
        <v>416</v>
      </c>
      <c r="M52" s="1073">
        <v>418</v>
      </c>
      <c r="N52" s="1073">
        <v>453</v>
      </c>
      <c r="O52" s="1074">
        <v>463</v>
      </c>
      <c r="P52" s="1049"/>
      <c r="Q52" s="1049"/>
      <c r="R52" s="1049"/>
      <c r="S52" s="1049"/>
      <c r="T52" s="1049"/>
      <c r="U52" s="1049"/>
    </row>
    <row r="53" spans="1:21" ht="30.75" customHeight="1" thickBot="1" x14ac:dyDescent="0.2">
      <c r="A53" s="1049"/>
      <c r="B53" s="1080" t="s">
        <v>574</v>
      </c>
      <c r="C53" s="1081"/>
      <c r="D53" s="1082"/>
      <c r="E53" s="1083" t="s">
        <v>575</v>
      </c>
      <c r="F53" s="1083"/>
      <c r="G53" s="1083"/>
      <c r="H53" s="1083"/>
      <c r="I53" s="1083"/>
      <c r="J53" s="1084"/>
      <c r="K53" s="1085">
        <v>112</v>
      </c>
      <c r="L53" s="1086">
        <v>131</v>
      </c>
      <c r="M53" s="1086">
        <v>122</v>
      </c>
      <c r="N53" s="1086">
        <v>163</v>
      </c>
      <c r="O53" s="1087">
        <v>176</v>
      </c>
      <c r="P53" s="1049"/>
      <c r="Q53" s="1049"/>
      <c r="R53" s="1049"/>
      <c r="S53" s="1049"/>
      <c r="T53" s="1049"/>
      <c r="U53" s="1049"/>
    </row>
    <row r="54" spans="1:21" ht="24" customHeight="1" x14ac:dyDescent="0.15">
      <c r="A54" s="1049"/>
      <c r="B54" s="1088" t="s">
        <v>576</v>
      </c>
      <c r="C54" s="1049"/>
      <c r="D54" s="1049"/>
      <c r="E54" s="1049"/>
      <c r="F54" s="1049"/>
      <c r="G54" s="1049"/>
      <c r="H54" s="1049"/>
      <c r="I54" s="1049"/>
      <c r="J54" s="1049"/>
      <c r="K54" s="1049"/>
      <c r="L54" s="1049"/>
      <c r="M54" s="1049"/>
      <c r="N54" s="1049"/>
      <c r="O54" s="1049"/>
      <c r="P54" s="1049"/>
      <c r="Q54" s="1049"/>
      <c r="R54" s="1049"/>
      <c r="S54" s="1049"/>
      <c r="T54" s="1049"/>
      <c r="U54" s="1049"/>
    </row>
    <row r="55" spans="1:21" ht="24" customHeight="1" x14ac:dyDescent="0.15">
      <c r="A55" s="1049"/>
      <c r="B55" s="1088"/>
      <c r="C55" s="1049"/>
      <c r="D55" s="1049"/>
      <c r="E55" s="1049"/>
      <c r="F55" s="1049"/>
      <c r="G55" s="1049"/>
      <c r="H55" s="1049"/>
      <c r="I55" s="1049"/>
      <c r="J55" s="1049"/>
      <c r="K55" s="1049"/>
      <c r="L55" s="1049"/>
      <c r="M55" s="1049"/>
      <c r="N55" s="1049"/>
      <c r="O55" s="1049"/>
      <c r="P55" s="1049"/>
      <c r="Q55" s="1049"/>
      <c r="R55" s="1049"/>
      <c r="S55" s="1049"/>
      <c r="T55" s="1049"/>
      <c r="U55" s="1049"/>
    </row>
    <row r="56" spans="1:21" ht="24" customHeight="1" thickBot="1" x14ac:dyDescent="0.2">
      <c r="A56" s="1049"/>
      <c r="B56" s="1089" t="s">
        <v>577</v>
      </c>
      <c r="C56" s="1090"/>
      <c r="D56" s="1090"/>
      <c r="E56" s="1090"/>
      <c r="F56" s="1090"/>
      <c r="G56" s="1090"/>
      <c r="H56" s="1090"/>
      <c r="I56" s="1090"/>
      <c r="J56" s="1090"/>
      <c r="K56" s="1091"/>
      <c r="L56" s="1091"/>
      <c r="M56" s="1091"/>
      <c r="N56" s="1091"/>
      <c r="O56" s="1092" t="s">
        <v>578</v>
      </c>
      <c r="P56" s="1049"/>
      <c r="Q56" s="1049"/>
      <c r="R56" s="1049"/>
      <c r="S56" s="1049"/>
      <c r="T56" s="1049"/>
      <c r="U56" s="1049"/>
    </row>
    <row r="57" spans="1:21" ht="31.5" customHeight="1" thickBot="1" x14ac:dyDescent="0.2">
      <c r="A57" s="1049"/>
      <c r="B57" s="1093"/>
      <c r="C57" s="1094"/>
      <c r="D57" s="1094"/>
      <c r="E57" s="1095"/>
      <c r="F57" s="1095"/>
      <c r="G57" s="1095"/>
      <c r="H57" s="1095"/>
      <c r="I57" s="1095"/>
      <c r="J57" s="1096" t="s">
        <v>546</v>
      </c>
      <c r="K57" s="1097" t="s">
        <v>579</v>
      </c>
      <c r="L57" s="1098" t="s">
        <v>580</v>
      </c>
      <c r="M57" s="1098" t="s">
        <v>581</v>
      </c>
      <c r="N57" s="1098" t="s">
        <v>582</v>
      </c>
      <c r="O57" s="1099" t="s">
        <v>583</v>
      </c>
      <c r="P57" s="1049"/>
      <c r="Q57" s="1049"/>
      <c r="R57" s="1049"/>
      <c r="S57" s="1049"/>
      <c r="T57" s="1049"/>
      <c r="U57" s="1049"/>
    </row>
    <row r="58" spans="1:21" ht="31.5" customHeight="1" x14ac:dyDescent="0.15">
      <c r="B58" s="1100" t="s">
        <v>584</v>
      </c>
      <c r="C58" s="1101"/>
      <c r="D58" s="1102" t="s">
        <v>585</v>
      </c>
      <c r="E58" s="1103"/>
      <c r="F58" s="1103"/>
      <c r="G58" s="1103"/>
      <c r="H58" s="1103"/>
      <c r="I58" s="1103"/>
      <c r="J58" s="1104"/>
      <c r="K58" s="1105"/>
      <c r="L58" s="1106"/>
      <c r="M58" s="1106"/>
      <c r="N58" s="1106"/>
      <c r="O58" s="1107"/>
    </row>
    <row r="59" spans="1:21" ht="31.5" customHeight="1" x14ac:dyDescent="0.15">
      <c r="B59" s="1108"/>
      <c r="C59" s="1109"/>
      <c r="D59" s="1110" t="s">
        <v>586</v>
      </c>
      <c r="E59" s="1111"/>
      <c r="F59" s="1111"/>
      <c r="G59" s="1111"/>
      <c r="H59" s="1111"/>
      <c r="I59" s="1111"/>
      <c r="J59" s="1112"/>
      <c r="K59" s="1113"/>
      <c r="L59" s="1114"/>
      <c r="M59" s="1114"/>
      <c r="N59" s="1114"/>
      <c r="O59" s="1115"/>
    </row>
    <row r="60" spans="1:21" ht="31.5" customHeight="1" thickBot="1" x14ac:dyDescent="0.2">
      <c r="B60" s="1116"/>
      <c r="C60" s="1117"/>
      <c r="D60" s="1118" t="s">
        <v>587</v>
      </c>
      <c r="E60" s="1119"/>
      <c r="F60" s="1119"/>
      <c r="G60" s="1119"/>
      <c r="H60" s="1119"/>
      <c r="I60" s="1119"/>
      <c r="J60" s="1120"/>
      <c r="K60" s="1121"/>
      <c r="L60" s="1122"/>
      <c r="M60" s="1122"/>
      <c r="N60" s="1122"/>
      <c r="O60" s="1123"/>
    </row>
    <row r="61" spans="1:21" ht="24" customHeight="1" x14ac:dyDescent="0.15">
      <c r="B61" s="1124"/>
      <c r="C61" s="1124"/>
      <c r="D61" s="1125" t="s">
        <v>588</v>
      </c>
      <c r="E61" s="1126"/>
      <c r="F61" s="1126"/>
      <c r="G61" s="1126"/>
      <c r="H61" s="1126"/>
      <c r="I61" s="1126"/>
      <c r="J61" s="1126"/>
      <c r="K61" s="1126"/>
      <c r="L61" s="1126"/>
      <c r="M61" s="1126"/>
      <c r="N61" s="1126"/>
      <c r="O61" s="1126"/>
    </row>
    <row r="62" spans="1:21" ht="24" customHeight="1" x14ac:dyDescent="0.15">
      <c r="B62" s="1127"/>
      <c r="C62" s="1127"/>
      <c r="D62" s="1125" t="s">
        <v>589</v>
      </c>
      <c r="E62" s="1126"/>
      <c r="F62" s="1126"/>
      <c r="G62" s="1126"/>
      <c r="H62" s="1126"/>
      <c r="I62" s="1126"/>
      <c r="J62" s="1126"/>
      <c r="K62" s="1126"/>
      <c r="L62" s="1126"/>
      <c r="M62" s="1126"/>
      <c r="N62" s="1126"/>
      <c r="O62" s="1126"/>
    </row>
    <row r="63" spans="1:21" ht="24" customHeight="1" x14ac:dyDescent="0.15">
      <c r="A63" s="1049"/>
      <c r="B63" s="1088"/>
      <c r="C63" s="1049"/>
      <c r="D63" s="1049"/>
      <c r="E63" s="1049"/>
      <c r="F63" s="1049"/>
      <c r="G63" s="1049"/>
      <c r="H63" s="1049"/>
      <c r="I63" s="1049"/>
      <c r="J63" s="1049"/>
      <c r="K63" s="1049"/>
      <c r="L63" s="1049"/>
      <c r="M63" s="1049"/>
      <c r="N63" s="1049"/>
      <c r="O63" s="1049"/>
      <c r="P63" s="1049"/>
      <c r="Q63" s="1049"/>
      <c r="R63" s="1049"/>
      <c r="S63" s="1049"/>
      <c r="T63" s="1049"/>
      <c r="U63" s="1049"/>
    </row>
    <row r="64" spans="1:21" ht="24" customHeight="1" x14ac:dyDescent="0.15">
      <c r="A64" s="1049"/>
      <c r="B64" s="1088"/>
      <c r="C64" s="1049"/>
      <c r="D64" s="1049"/>
      <c r="E64" s="1049"/>
      <c r="F64" s="1049"/>
      <c r="G64" s="1049"/>
      <c r="H64" s="1049"/>
      <c r="I64" s="1049"/>
      <c r="J64" s="1049"/>
      <c r="K64" s="1049"/>
      <c r="L64" s="1049"/>
      <c r="M64" s="1049"/>
      <c r="N64" s="1049"/>
      <c r="O64" s="1049"/>
      <c r="P64" s="1049"/>
      <c r="Q64" s="1049"/>
      <c r="R64" s="1049"/>
      <c r="S64" s="1049"/>
      <c r="T64" s="1049"/>
      <c r="U64" s="1049"/>
    </row>
  </sheetData>
  <sheetProtection algorithmName="SHA-512" hashValue="HQ35BGk7twBqX0PNyJuoR3XNdUsFGIxXjEi9Gaf/NuLkNSFNwfC2zQudyswIwzCkZo8gCab65PbrrLV3YTqhrg==" saltValue="223SNJRG5zEiJ0E0IT2O4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9AD23-7BEE-417A-835F-9552A999191D}">
  <sheetPr>
    <pageSetUpPr fitToPage="1"/>
  </sheetPr>
  <dimension ref="B1:M55"/>
  <sheetViews>
    <sheetView showGridLines="0" topLeftCell="A35" zoomScaleSheetLayoutView="100" workbookViewId="0">
      <selection activeCell="AO34" sqref="AO34:BC34"/>
    </sheetView>
  </sheetViews>
  <sheetFormatPr defaultColWidth="0" defaultRowHeight="13.5" customHeight="1" zeroHeight="1" x14ac:dyDescent="0.15"/>
  <cols>
    <col min="1" max="1" width="6.625" style="1128" customWidth="1"/>
    <col min="2" max="3" width="12.625" style="1128" customWidth="1"/>
    <col min="4" max="4" width="11.625" style="1128" customWidth="1"/>
    <col min="5" max="8" width="10.375" style="1128" customWidth="1"/>
    <col min="9" max="13" width="16.375" style="1128" customWidth="1"/>
    <col min="14" max="19" width="12.625" style="1128" customWidth="1"/>
    <col min="20" max="16384" width="0" style="112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1129" t="s">
        <v>562</v>
      </c>
    </row>
    <row r="40" spans="2:13" ht="27.75" customHeight="1" thickBot="1" x14ac:dyDescent="0.2">
      <c r="B40" s="1130" t="s">
        <v>563</v>
      </c>
      <c r="C40" s="1131"/>
      <c r="D40" s="1131"/>
      <c r="E40" s="1132"/>
      <c r="F40" s="1132"/>
      <c r="G40" s="1132"/>
      <c r="H40" s="1133" t="s">
        <v>546</v>
      </c>
      <c r="I40" s="1134" t="s">
        <v>3</v>
      </c>
      <c r="J40" s="1135" t="s">
        <v>4</v>
      </c>
      <c r="K40" s="1135" t="s">
        <v>5</v>
      </c>
      <c r="L40" s="1135" t="s">
        <v>6</v>
      </c>
      <c r="M40" s="1136" t="s">
        <v>7</v>
      </c>
    </row>
    <row r="41" spans="2:13" ht="27.75" customHeight="1" x14ac:dyDescent="0.15">
      <c r="B41" s="1137" t="s">
        <v>590</v>
      </c>
      <c r="C41" s="1138"/>
      <c r="D41" s="1139"/>
      <c r="E41" s="1140" t="s">
        <v>591</v>
      </c>
      <c r="F41" s="1140"/>
      <c r="G41" s="1140"/>
      <c r="H41" s="1141"/>
      <c r="I41" s="1142">
        <v>4392</v>
      </c>
      <c r="J41" s="1143">
        <v>4095</v>
      </c>
      <c r="K41" s="1143">
        <v>4000</v>
      </c>
      <c r="L41" s="1143">
        <v>4044</v>
      </c>
      <c r="M41" s="1144">
        <v>3795</v>
      </c>
    </row>
    <row r="42" spans="2:13" ht="27.75" customHeight="1" x14ac:dyDescent="0.15">
      <c r="B42" s="1145"/>
      <c r="C42" s="1146"/>
      <c r="D42" s="1147"/>
      <c r="E42" s="1148" t="s">
        <v>592</v>
      </c>
      <c r="F42" s="1148"/>
      <c r="G42" s="1148"/>
      <c r="H42" s="1149"/>
      <c r="I42" s="1150" t="s">
        <v>329</v>
      </c>
      <c r="J42" s="1151" t="s">
        <v>329</v>
      </c>
      <c r="K42" s="1151" t="s">
        <v>329</v>
      </c>
      <c r="L42" s="1151" t="s">
        <v>329</v>
      </c>
      <c r="M42" s="1152" t="s">
        <v>329</v>
      </c>
    </row>
    <row r="43" spans="2:13" ht="27.75" customHeight="1" x14ac:dyDescent="0.15">
      <c r="B43" s="1145"/>
      <c r="C43" s="1146"/>
      <c r="D43" s="1147"/>
      <c r="E43" s="1148" t="s">
        <v>593</v>
      </c>
      <c r="F43" s="1148"/>
      <c r="G43" s="1148"/>
      <c r="H43" s="1149"/>
      <c r="I43" s="1150">
        <v>783</v>
      </c>
      <c r="J43" s="1151">
        <v>746</v>
      </c>
      <c r="K43" s="1151">
        <v>728</v>
      </c>
      <c r="L43" s="1151">
        <v>702</v>
      </c>
      <c r="M43" s="1152">
        <v>684</v>
      </c>
    </row>
    <row r="44" spans="2:13" ht="27.75" customHeight="1" x14ac:dyDescent="0.15">
      <c r="B44" s="1145"/>
      <c r="C44" s="1146"/>
      <c r="D44" s="1147"/>
      <c r="E44" s="1148" t="s">
        <v>594</v>
      </c>
      <c r="F44" s="1148"/>
      <c r="G44" s="1148"/>
      <c r="H44" s="1149"/>
      <c r="I44" s="1150">
        <v>34</v>
      </c>
      <c r="J44" s="1151">
        <v>30</v>
      </c>
      <c r="K44" s="1151">
        <v>36</v>
      </c>
      <c r="L44" s="1151">
        <v>38</v>
      </c>
      <c r="M44" s="1152">
        <v>35</v>
      </c>
    </row>
    <row r="45" spans="2:13" ht="27.75" customHeight="1" x14ac:dyDescent="0.15">
      <c r="B45" s="1145"/>
      <c r="C45" s="1146"/>
      <c r="D45" s="1147"/>
      <c r="E45" s="1148" t="s">
        <v>595</v>
      </c>
      <c r="F45" s="1148"/>
      <c r="G45" s="1148"/>
      <c r="H45" s="1149"/>
      <c r="I45" s="1150">
        <v>309</v>
      </c>
      <c r="J45" s="1151">
        <v>331</v>
      </c>
      <c r="K45" s="1151">
        <v>372</v>
      </c>
      <c r="L45" s="1151">
        <v>371</v>
      </c>
      <c r="M45" s="1152">
        <v>410</v>
      </c>
    </row>
    <row r="46" spans="2:13" ht="27.75" customHeight="1" x14ac:dyDescent="0.15">
      <c r="B46" s="1145"/>
      <c r="C46" s="1146"/>
      <c r="D46" s="1153"/>
      <c r="E46" s="1148" t="s">
        <v>596</v>
      </c>
      <c r="F46" s="1148"/>
      <c r="G46" s="1148"/>
      <c r="H46" s="1149"/>
      <c r="I46" s="1150" t="s">
        <v>329</v>
      </c>
      <c r="J46" s="1151" t="s">
        <v>329</v>
      </c>
      <c r="K46" s="1151" t="s">
        <v>329</v>
      </c>
      <c r="L46" s="1151" t="s">
        <v>329</v>
      </c>
      <c r="M46" s="1152" t="s">
        <v>329</v>
      </c>
    </row>
    <row r="47" spans="2:13" ht="27.75" customHeight="1" x14ac:dyDescent="0.15">
      <c r="B47" s="1145"/>
      <c r="C47" s="1146"/>
      <c r="D47" s="1154"/>
      <c r="E47" s="1155" t="s">
        <v>597</v>
      </c>
      <c r="F47" s="1156"/>
      <c r="G47" s="1156"/>
      <c r="H47" s="1157"/>
      <c r="I47" s="1150" t="s">
        <v>329</v>
      </c>
      <c r="J47" s="1151" t="s">
        <v>329</v>
      </c>
      <c r="K47" s="1151" t="s">
        <v>329</v>
      </c>
      <c r="L47" s="1151" t="s">
        <v>329</v>
      </c>
      <c r="M47" s="1152" t="s">
        <v>329</v>
      </c>
    </row>
    <row r="48" spans="2:13" ht="27.75" customHeight="1" x14ac:dyDescent="0.15">
      <c r="B48" s="1145"/>
      <c r="C48" s="1146"/>
      <c r="D48" s="1147"/>
      <c r="E48" s="1148" t="s">
        <v>598</v>
      </c>
      <c r="F48" s="1148"/>
      <c r="G48" s="1148"/>
      <c r="H48" s="1149"/>
      <c r="I48" s="1150" t="s">
        <v>329</v>
      </c>
      <c r="J48" s="1151" t="s">
        <v>329</v>
      </c>
      <c r="K48" s="1151" t="s">
        <v>329</v>
      </c>
      <c r="L48" s="1151" t="s">
        <v>329</v>
      </c>
      <c r="M48" s="1152" t="s">
        <v>329</v>
      </c>
    </row>
    <row r="49" spans="2:13" ht="27.75" customHeight="1" x14ac:dyDescent="0.15">
      <c r="B49" s="1158"/>
      <c r="C49" s="1159"/>
      <c r="D49" s="1147"/>
      <c r="E49" s="1148" t="s">
        <v>599</v>
      </c>
      <c r="F49" s="1148"/>
      <c r="G49" s="1148"/>
      <c r="H49" s="1149"/>
      <c r="I49" s="1150" t="s">
        <v>329</v>
      </c>
      <c r="J49" s="1151" t="s">
        <v>329</v>
      </c>
      <c r="K49" s="1151" t="s">
        <v>329</v>
      </c>
      <c r="L49" s="1151" t="s">
        <v>329</v>
      </c>
      <c r="M49" s="1152" t="s">
        <v>329</v>
      </c>
    </row>
    <row r="50" spans="2:13" ht="27.75" customHeight="1" x14ac:dyDescent="0.15">
      <c r="B50" s="1160" t="s">
        <v>600</v>
      </c>
      <c r="C50" s="1161"/>
      <c r="D50" s="1162"/>
      <c r="E50" s="1148" t="s">
        <v>601</v>
      </c>
      <c r="F50" s="1148"/>
      <c r="G50" s="1148"/>
      <c r="H50" s="1149"/>
      <c r="I50" s="1150">
        <v>2164</v>
      </c>
      <c r="J50" s="1151">
        <v>2407</v>
      </c>
      <c r="K50" s="1151">
        <v>2606</v>
      </c>
      <c r="L50" s="1151">
        <v>2708</v>
      </c>
      <c r="M50" s="1152">
        <v>2673</v>
      </c>
    </row>
    <row r="51" spans="2:13" ht="27.75" customHeight="1" x14ac:dyDescent="0.15">
      <c r="B51" s="1145"/>
      <c r="C51" s="1146"/>
      <c r="D51" s="1147"/>
      <c r="E51" s="1148" t="s">
        <v>602</v>
      </c>
      <c r="F51" s="1148"/>
      <c r="G51" s="1148"/>
      <c r="H51" s="1149"/>
      <c r="I51" s="1150" t="s">
        <v>329</v>
      </c>
      <c r="J51" s="1151" t="s">
        <v>329</v>
      </c>
      <c r="K51" s="1151" t="s">
        <v>329</v>
      </c>
      <c r="L51" s="1151" t="s">
        <v>329</v>
      </c>
      <c r="M51" s="1152" t="s">
        <v>329</v>
      </c>
    </row>
    <row r="52" spans="2:13" ht="27.75" customHeight="1" x14ac:dyDescent="0.15">
      <c r="B52" s="1158"/>
      <c r="C52" s="1159"/>
      <c r="D52" s="1147"/>
      <c r="E52" s="1148" t="s">
        <v>603</v>
      </c>
      <c r="F52" s="1148"/>
      <c r="G52" s="1148"/>
      <c r="H52" s="1149"/>
      <c r="I52" s="1150">
        <v>3832</v>
      </c>
      <c r="J52" s="1151">
        <v>3664</v>
      </c>
      <c r="K52" s="1151">
        <v>3596</v>
      </c>
      <c r="L52" s="1151">
        <v>3434</v>
      </c>
      <c r="M52" s="1152">
        <v>3230</v>
      </c>
    </row>
    <row r="53" spans="2:13" ht="27.75" customHeight="1" thickBot="1" x14ac:dyDescent="0.2">
      <c r="B53" s="1163" t="s">
        <v>574</v>
      </c>
      <c r="C53" s="1164"/>
      <c r="D53" s="1165"/>
      <c r="E53" s="1166" t="s">
        <v>604</v>
      </c>
      <c r="F53" s="1166"/>
      <c r="G53" s="1166"/>
      <c r="H53" s="1167"/>
      <c r="I53" s="1168">
        <v>-479</v>
      </c>
      <c r="J53" s="1169">
        <v>-868</v>
      </c>
      <c r="K53" s="1169">
        <v>-1067</v>
      </c>
      <c r="L53" s="1169">
        <v>-989</v>
      </c>
      <c r="M53" s="1170">
        <v>-979</v>
      </c>
    </row>
    <row r="54" spans="2:13" ht="27.75" customHeight="1" x14ac:dyDescent="0.15">
      <c r="B54" s="1171"/>
      <c r="C54" s="1172"/>
      <c r="D54" s="1172"/>
      <c r="E54" s="1173"/>
      <c r="F54" s="1173"/>
      <c r="G54" s="1173"/>
      <c r="H54" s="1173"/>
      <c r="I54" s="1174"/>
      <c r="J54" s="1174"/>
      <c r="K54" s="1174"/>
      <c r="L54" s="1174"/>
      <c r="M54" s="1174"/>
    </row>
    <row r="55" spans="2:13" x14ac:dyDescent="0.15"/>
  </sheetData>
  <sheetProtection algorithmName="SHA-512" hashValue="O/sXzoseGHf7Af5MrhqRsVm9AwIrWf6e+96WOIvjFdHdRCpzf1Tv0eFuldaeagajkifcbtQEltLuyggVvKdBfg==" saltValue="7h8HccGM+1beStySbaGqJ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5D6B8-0F0E-4CB6-81AF-693BA7A8AF7E}">
  <sheetPr>
    <pageSetUpPr fitToPage="1"/>
  </sheetPr>
  <dimension ref="B1:W64"/>
  <sheetViews>
    <sheetView showGridLines="0" topLeftCell="A51" zoomScale="70" zoomScaleNormal="70" zoomScaleSheetLayoutView="100" workbookViewId="0">
      <selection activeCell="AO34" sqref="AO34:BC34"/>
    </sheetView>
  </sheetViews>
  <sheetFormatPr defaultColWidth="0" defaultRowHeight="13.5" customHeight="1" zeroHeight="1" x14ac:dyDescent="0.15"/>
  <cols>
    <col min="1" max="1" width="8.25" style="992" customWidth="1"/>
    <col min="2" max="2" width="16.375" style="992" customWidth="1"/>
    <col min="3" max="5" width="26.25" style="992" customWidth="1"/>
    <col min="6" max="8" width="24.25" style="992" customWidth="1"/>
    <col min="9" max="14" width="26" style="992" customWidth="1"/>
    <col min="15" max="15" width="6.125" style="992" customWidth="1"/>
    <col min="16" max="16" width="9" style="992" hidden="1" customWidth="1"/>
    <col min="17" max="20" width="0" style="992" hidden="1" customWidth="1"/>
    <col min="21" max="21" width="9" style="992" hidden="1" customWidth="1"/>
    <col min="22" max="22" width="0" style="992" hidden="1" customWidth="1"/>
    <col min="23" max="23" width="9" style="992" hidden="1" customWidth="1"/>
    <col min="24" max="16384" width="0" style="99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993"/>
      <c r="C53" s="993"/>
      <c r="D53" s="993"/>
      <c r="E53" s="993"/>
      <c r="F53" s="993"/>
      <c r="G53" s="993"/>
      <c r="H53" s="1175" t="s">
        <v>605</v>
      </c>
    </row>
    <row r="54" spans="2:8" ht="29.25" customHeight="1" thickBot="1" x14ac:dyDescent="0.25">
      <c r="B54" s="1176" t="s">
        <v>24</v>
      </c>
      <c r="C54" s="1177"/>
      <c r="D54" s="1177"/>
      <c r="E54" s="1178" t="s">
        <v>546</v>
      </c>
      <c r="F54" s="1179" t="s">
        <v>5</v>
      </c>
      <c r="G54" s="1179" t="s">
        <v>6</v>
      </c>
      <c r="H54" s="1180" t="s">
        <v>7</v>
      </c>
    </row>
    <row r="55" spans="2:8" ht="52.5" customHeight="1" x14ac:dyDescent="0.15">
      <c r="B55" s="1181"/>
      <c r="C55" s="1182" t="s">
        <v>119</v>
      </c>
      <c r="D55" s="1182"/>
      <c r="E55" s="1183"/>
      <c r="F55" s="1184">
        <v>784</v>
      </c>
      <c r="G55" s="1184">
        <v>826</v>
      </c>
      <c r="H55" s="1185">
        <v>882</v>
      </c>
    </row>
    <row r="56" spans="2:8" ht="52.5" customHeight="1" x14ac:dyDescent="0.15">
      <c r="B56" s="1186"/>
      <c r="C56" s="1187" t="s">
        <v>606</v>
      </c>
      <c r="D56" s="1187"/>
      <c r="E56" s="1188"/>
      <c r="F56" s="1189">
        <v>1091</v>
      </c>
      <c r="G56" s="1189">
        <v>1159</v>
      </c>
      <c r="H56" s="1190">
        <v>1121</v>
      </c>
    </row>
    <row r="57" spans="2:8" ht="53.25" customHeight="1" x14ac:dyDescent="0.15">
      <c r="B57" s="1186"/>
      <c r="C57" s="1191" t="s">
        <v>124</v>
      </c>
      <c r="D57" s="1191"/>
      <c r="E57" s="1192"/>
      <c r="F57" s="1193">
        <v>587</v>
      </c>
      <c r="G57" s="1193">
        <v>578</v>
      </c>
      <c r="H57" s="1194">
        <v>536</v>
      </c>
    </row>
    <row r="58" spans="2:8" ht="45.75" customHeight="1" x14ac:dyDescent="0.15">
      <c r="B58" s="1195"/>
      <c r="C58" s="1196" t="s">
        <v>607</v>
      </c>
      <c r="D58" s="1197"/>
      <c r="E58" s="1198"/>
      <c r="F58" s="1199">
        <v>202</v>
      </c>
      <c r="G58" s="1199">
        <v>202</v>
      </c>
      <c r="H58" s="1200">
        <v>202</v>
      </c>
    </row>
    <row r="59" spans="2:8" ht="45.75" customHeight="1" x14ac:dyDescent="0.15">
      <c r="B59" s="1195"/>
      <c r="C59" s="1196" t="s">
        <v>608</v>
      </c>
      <c r="D59" s="1197"/>
      <c r="E59" s="1198"/>
      <c r="F59" s="1199">
        <v>95</v>
      </c>
      <c r="G59" s="1199">
        <v>109</v>
      </c>
      <c r="H59" s="1200">
        <v>122</v>
      </c>
    </row>
    <row r="60" spans="2:8" ht="45.75" customHeight="1" x14ac:dyDescent="0.15">
      <c r="B60" s="1195"/>
      <c r="C60" s="1196" t="s">
        <v>609</v>
      </c>
      <c r="D60" s="1197"/>
      <c r="E60" s="1198"/>
      <c r="F60" s="1199">
        <v>79</v>
      </c>
      <c r="G60" s="1199">
        <v>85</v>
      </c>
      <c r="H60" s="1200">
        <v>97</v>
      </c>
    </row>
    <row r="61" spans="2:8" ht="45.75" customHeight="1" x14ac:dyDescent="0.15">
      <c r="B61" s="1195"/>
      <c r="C61" s="1196" t="s">
        <v>610</v>
      </c>
      <c r="D61" s="1197"/>
      <c r="E61" s="1198"/>
      <c r="F61" s="1199">
        <v>18</v>
      </c>
      <c r="G61" s="1199">
        <v>23</v>
      </c>
      <c r="H61" s="1200">
        <v>32</v>
      </c>
    </row>
    <row r="62" spans="2:8" ht="45.75" customHeight="1" thickBot="1" x14ac:dyDescent="0.2">
      <c r="B62" s="1201"/>
      <c r="C62" s="1202" t="s">
        <v>611</v>
      </c>
      <c r="D62" s="1203"/>
      <c r="E62" s="1204"/>
      <c r="F62" s="1205">
        <v>32</v>
      </c>
      <c r="G62" s="1205">
        <v>33</v>
      </c>
      <c r="H62" s="1206">
        <v>31</v>
      </c>
    </row>
    <row r="63" spans="2:8" ht="52.5" customHeight="1" thickBot="1" x14ac:dyDescent="0.2">
      <c r="B63" s="1207"/>
      <c r="C63" s="1208" t="s">
        <v>612</v>
      </c>
      <c r="D63" s="1208"/>
      <c r="E63" s="1209"/>
      <c r="F63" s="1210">
        <v>2462</v>
      </c>
      <c r="G63" s="1210">
        <v>2563</v>
      </c>
      <c r="H63" s="1211">
        <v>2540</v>
      </c>
    </row>
    <row r="64" spans="2:8" x14ac:dyDescent="0.15"/>
  </sheetData>
  <sheetProtection algorithmName="SHA-512" hashValue="NhNEzeaSSLu8q9FiB30EDDzcjRMpDn2HLaoMKsdmfYWulZc8kzxUebFXcxJnuclHSOGw7fx9zTWcfQsN7y9bFg==" saltValue="gQkw3ESQUJx/RX8Yc9ctX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topLeftCell="A41" zoomScaleNormal="100" zoomScaleSheetLayoutView="55" workbookViewId="0">
      <selection activeCell="AP18" sqref="AP18"/>
    </sheetView>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46" t="s">
        <v>15</v>
      </c>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8"/>
    </row>
    <row r="44" spans="2:109" x14ac:dyDescent="0.15">
      <c r="B44" s="10"/>
      <c r="AN44" s="49"/>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c r="DA44" s="50"/>
      <c r="DB44" s="50"/>
      <c r="DC44" s="51"/>
    </row>
    <row r="45" spans="2:109" x14ac:dyDescent="0.15">
      <c r="B45" s="10"/>
      <c r="AN45" s="49"/>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c r="DA45" s="50"/>
      <c r="DB45" s="50"/>
      <c r="DC45" s="51"/>
    </row>
    <row r="46" spans="2:109" x14ac:dyDescent="0.15">
      <c r="B46" s="10"/>
      <c r="AN46" s="49"/>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c r="DA46" s="50"/>
      <c r="DB46" s="50"/>
      <c r="DC46" s="51"/>
    </row>
    <row r="47" spans="2:109" x14ac:dyDescent="0.15">
      <c r="B47" s="10"/>
      <c r="AN47" s="52"/>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c r="DA47" s="53"/>
      <c r="DB47" s="53"/>
      <c r="DC47" s="54"/>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39"/>
      <c r="H50" s="39"/>
      <c r="I50" s="39"/>
      <c r="J50" s="39"/>
      <c r="K50" s="20"/>
      <c r="L50" s="20"/>
      <c r="M50" s="21"/>
      <c r="N50" s="21"/>
      <c r="AN50" s="40"/>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2"/>
      <c r="BP50" s="43" t="s">
        <v>3</v>
      </c>
      <c r="BQ50" s="43"/>
      <c r="BR50" s="43"/>
      <c r="BS50" s="43"/>
      <c r="BT50" s="43"/>
      <c r="BU50" s="43"/>
      <c r="BV50" s="43"/>
      <c r="BW50" s="43"/>
      <c r="BX50" s="43" t="s">
        <v>4</v>
      </c>
      <c r="BY50" s="43"/>
      <c r="BZ50" s="43"/>
      <c r="CA50" s="43"/>
      <c r="CB50" s="43"/>
      <c r="CC50" s="43"/>
      <c r="CD50" s="43"/>
      <c r="CE50" s="43"/>
      <c r="CF50" s="43" t="s">
        <v>5</v>
      </c>
      <c r="CG50" s="43"/>
      <c r="CH50" s="43"/>
      <c r="CI50" s="43"/>
      <c r="CJ50" s="43"/>
      <c r="CK50" s="43"/>
      <c r="CL50" s="43"/>
      <c r="CM50" s="43"/>
      <c r="CN50" s="43" t="s">
        <v>6</v>
      </c>
      <c r="CO50" s="43"/>
      <c r="CP50" s="43"/>
      <c r="CQ50" s="43"/>
      <c r="CR50" s="43"/>
      <c r="CS50" s="43"/>
      <c r="CT50" s="43"/>
      <c r="CU50" s="43"/>
      <c r="CV50" s="43" t="s">
        <v>7</v>
      </c>
      <c r="CW50" s="43"/>
      <c r="CX50" s="43"/>
      <c r="CY50" s="43"/>
      <c r="CZ50" s="43"/>
      <c r="DA50" s="43"/>
      <c r="DB50" s="43"/>
      <c r="DC50" s="43"/>
    </row>
    <row r="51" spans="1:109" ht="13.5" customHeight="1" x14ac:dyDescent="0.15">
      <c r="B51" s="10"/>
      <c r="G51" s="56"/>
      <c r="H51" s="56"/>
      <c r="I51" s="57"/>
      <c r="J51" s="57"/>
      <c r="K51" s="55"/>
      <c r="L51" s="55"/>
      <c r="M51" s="55"/>
      <c r="N51" s="55"/>
      <c r="AM51" s="19"/>
      <c r="AN51" s="45" t="s">
        <v>8</v>
      </c>
      <c r="AO51" s="45"/>
      <c r="AP51" s="45"/>
      <c r="AQ51" s="45"/>
      <c r="AR51" s="45"/>
      <c r="AS51" s="45"/>
      <c r="AT51" s="45"/>
      <c r="AU51" s="45"/>
      <c r="AV51" s="45"/>
      <c r="AW51" s="45"/>
      <c r="AX51" s="45"/>
      <c r="AY51" s="45"/>
      <c r="AZ51" s="45"/>
      <c r="BA51" s="45"/>
      <c r="BB51" s="45" t="s">
        <v>9</v>
      </c>
      <c r="BC51" s="45"/>
      <c r="BD51" s="45"/>
      <c r="BE51" s="45"/>
      <c r="BF51" s="45"/>
      <c r="BG51" s="45"/>
      <c r="BH51" s="45"/>
      <c r="BI51" s="45"/>
      <c r="BJ51" s="45"/>
      <c r="BK51" s="45"/>
      <c r="BL51" s="45"/>
      <c r="BM51" s="45"/>
      <c r="BN51" s="45"/>
      <c r="BO51" s="45"/>
      <c r="BP51" s="44"/>
      <c r="BQ51" s="44"/>
      <c r="BR51" s="44"/>
      <c r="BS51" s="44"/>
      <c r="BT51" s="44"/>
      <c r="BU51" s="44"/>
      <c r="BV51" s="44"/>
      <c r="BW51" s="44"/>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c r="CW51" s="44"/>
      <c r="CX51" s="44"/>
      <c r="CY51" s="44"/>
      <c r="CZ51" s="44"/>
      <c r="DA51" s="44"/>
      <c r="DB51" s="44"/>
      <c r="DC51" s="44"/>
    </row>
    <row r="52" spans="1:109" x14ac:dyDescent="0.15">
      <c r="B52" s="10"/>
      <c r="G52" s="56"/>
      <c r="H52" s="56"/>
      <c r="I52" s="57"/>
      <c r="J52" s="57"/>
      <c r="K52" s="55"/>
      <c r="L52" s="55"/>
      <c r="M52" s="55"/>
      <c r="N52" s="55"/>
      <c r="AM52" s="19"/>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c r="DA52" s="44"/>
      <c r="DB52" s="44"/>
      <c r="DC52" s="44"/>
    </row>
    <row r="53" spans="1:109" x14ac:dyDescent="0.15">
      <c r="A53" s="18"/>
      <c r="B53" s="10"/>
      <c r="G53" s="56"/>
      <c r="H53" s="56"/>
      <c r="I53" s="39"/>
      <c r="J53" s="39"/>
      <c r="K53" s="55"/>
      <c r="L53" s="55"/>
      <c r="M53" s="55"/>
      <c r="N53" s="55"/>
      <c r="AM53" s="19"/>
      <c r="AN53" s="45"/>
      <c r="AO53" s="45"/>
      <c r="AP53" s="45"/>
      <c r="AQ53" s="45"/>
      <c r="AR53" s="45"/>
      <c r="AS53" s="45"/>
      <c r="AT53" s="45"/>
      <c r="AU53" s="45"/>
      <c r="AV53" s="45"/>
      <c r="AW53" s="45"/>
      <c r="AX53" s="45"/>
      <c r="AY53" s="45"/>
      <c r="AZ53" s="45"/>
      <c r="BA53" s="45"/>
      <c r="BB53" s="45" t="s">
        <v>10</v>
      </c>
      <c r="BC53" s="45"/>
      <c r="BD53" s="45"/>
      <c r="BE53" s="45"/>
      <c r="BF53" s="45"/>
      <c r="BG53" s="45"/>
      <c r="BH53" s="45"/>
      <c r="BI53" s="45"/>
      <c r="BJ53" s="45"/>
      <c r="BK53" s="45"/>
      <c r="BL53" s="45"/>
      <c r="BM53" s="45"/>
      <c r="BN53" s="45"/>
      <c r="BO53" s="45"/>
      <c r="BP53" s="44">
        <v>74.3</v>
      </c>
      <c r="BQ53" s="44"/>
      <c r="BR53" s="44"/>
      <c r="BS53" s="44"/>
      <c r="BT53" s="44"/>
      <c r="BU53" s="44"/>
      <c r="BV53" s="44"/>
      <c r="BW53" s="44"/>
      <c r="BX53" s="44">
        <v>75.599999999999994</v>
      </c>
      <c r="BY53" s="44"/>
      <c r="BZ53" s="44"/>
      <c r="CA53" s="44"/>
      <c r="CB53" s="44"/>
      <c r="CC53" s="44"/>
      <c r="CD53" s="44"/>
      <c r="CE53" s="44"/>
      <c r="CF53" s="44">
        <v>76.3</v>
      </c>
      <c r="CG53" s="44"/>
      <c r="CH53" s="44"/>
      <c r="CI53" s="44"/>
      <c r="CJ53" s="44"/>
      <c r="CK53" s="44"/>
      <c r="CL53" s="44"/>
      <c r="CM53" s="44"/>
      <c r="CN53" s="44">
        <v>76.900000000000006</v>
      </c>
      <c r="CO53" s="44"/>
      <c r="CP53" s="44"/>
      <c r="CQ53" s="44"/>
      <c r="CR53" s="44"/>
      <c r="CS53" s="44"/>
      <c r="CT53" s="44"/>
      <c r="CU53" s="44"/>
      <c r="CV53" s="44">
        <v>77.3</v>
      </c>
      <c r="CW53" s="44"/>
      <c r="CX53" s="44"/>
      <c r="CY53" s="44"/>
      <c r="CZ53" s="44"/>
      <c r="DA53" s="44"/>
      <c r="DB53" s="44"/>
      <c r="DC53" s="44"/>
    </row>
    <row r="54" spans="1:109" x14ac:dyDescent="0.15">
      <c r="A54" s="18"/>
      <c r="B54" s="10"/>
      <c r="G54" s="56"/>
      <c r="H54" s="56"/>
      <c r="I54" s="39"/>
      <c r="J54" s="39"/>
      <c r="K54" s="55"/>
      <c r="L54" s="55"/>
      <c r="M54" s="55"/>
      <c r="N54" s="55"/>
      <c r="AM54" s="19"/>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c r="DA54" s="44"/>
      <c r="DB54" s="44"/>
      <c r="DC54" s="44"/>
    </row>
    <row r="55" spans="1:109" x14ac:dyDescent="0.15">
      <c r="A55" s="18"/>
      <c r="B55" s="10"/>
      <c r="G55" s="39"/>
      <c r="H55" s="39"/>
      <c r="I55" s="39"/>
      <c r="J55" s="39"/>
      <c r="K55" s="55"/>
      <c r="L55" s="55"/>
      <c r="M55" s="55"/>
      <c r="N55" s="55"/>
      <c r="AN55" s="43" t="s">
        <v>11</v>
      </c>
      <c r="AO55" s="43"/>
      <c r="AP55" s="43"/>
      <c r="AQ55" s="43"/>
      <c r="AR55" s="43"/>
      <c r="AS55" s="43"/>
      <c r="AT55" s="43"/>
      <c r="AU55" s="43"/>
      <c r="AV55" s="43"/>
      <c r="AW55" s="43"/>
      <c r="AX55" s="43"/>
      <c r="AY55" s="43"/>
      <c r="AZ55" s="43"/>
      <c r="BA55" s="43"/>
      <c r="BB55" s="45" t="s">
        <v>9</v>
      </c>
      <c r="BC55" s="45"/>
      <c r="BD55" s="45"/>
      <c r="BE55" s="45"/>
      <c r="BF55" s="45"/>
      <c r="BG55" s="45"/>
      <c r="BH55" s="45"/>
      <c r="BI55" s="45"/>
      <c r="BJ55" s="45"/>
      <c r="BK55" s="45"/>
      <c r="BL55" s="45"/>
      <c r="BM55" s="45"/>
      <c r="BN55" s="45"/>
      <c r="BO55" s="45"/>
      <c r="BP55" s="44">
        <v>0</v>
      </c>
      <c r="BQ55" s="44"/>
      <c r="BR55" s="44"/>
      <c r="BS55" s="44"/>
      <c r="BT55" s="44"/>
      <c r="BU55" s="44"/>
      <c r="BV55" s="44"/>
      <c r="BW55" s="44"/>
      <c r="BX55" s="44">
        <v>0</v>
      </c>
      <c r="BY55" s="44"/>
      <c r="BZ55" s="44"/>
      <c r="CA55" s="44"/>
      <c r="CB55" s="44"/>
      <c r="CC55" s="44"/>
      <c r="CD55" s="44"/>
      <c r="CE55" s="44"/>
      <c r="CF55" s="44">
        <v>0</v>
      </c>
      <c r="CG55" s="44"/>
      <c r="CH55" s="44"/>
      <c r="CI55" s="44"/>
      <c r="CJ55" s="44"/>
      <c r="CK55" s="44"/>
      <c r="CL55" s="44"/>
      <c r="CM55" s="44"/>
      <c r="CN55" s="44">
        <v>0</v>
      </c>
      <c r="CO55" s="44"/>
      <c r="CP55" s="44"/>
      <c r="CQ55" s="44"/>
      <c r="CR55" s="44"/>
      <c r="CS55" s="44"/>
      <c r="CT55" s="44"/>
      <c r="CU55" s="44"/>
      <c r="CV55" s="44">
        <v>0</v>
      </c>
      <c r="CW55" s="44"/>
      <c r="CX55" s="44"/>
      <c r="CY55" s="44"/>
      <c r="CZ55" s="44"/>
      <c r="DA55" s="44"/>
      <c r="DB55" s="44"/>
      <c r="DC55" s="44"/>
    </row>
    <row r="56" spans="1:109" x14ac:dyDescent="0.15">
      <c r="A56" s="18"/>
      <c r="B56" s="10"/>
      <c r="G56" s="39"/>
      <c r="H56" s="39"/>
      <c r="I56" s="39"/>
      <c r="J56" s="39"/>
      <c r="K56" s="55"/>
      <c r="L56" s="55"/>
      <c r="M56" s="55"/>
      <c r="N56" s="55"/>
      <c r="AN56" s="43"/>
      <c r="AO56" s="43"/>
      <c r="AP56" s="43"/>
      <c r="AQ56" s="43"/>
      <c r="AR56" s="43"/>
      <c r="AS56" s="43"/>
      <c r="AT56" s="43"/>
      <c r="AU56" s="43"/>
      <c r="AV56" s="43"/>
      <c r="AW56" s="43"/>
      <c r="AX56" s="43"/>
      <c r="AY56" s="43"/>
      <c r="AZ56" s="43"/>
      <c r="BA56" s="43"/>
      <c r="BB56" s="45"/>
      <c r="BC56" s="45"/>
      <c r="BD56" s="45"/>
      <c r="BE56" s="45"/>
      <c r="BF56" s="45"/>
      <c r="BG56" s="45"/>
      <c r="BH56" s="45"/>
      <c r="BI56" s="45"/>
      <c r="BJ56" s="45"/>
      <c r="BK56" s="45"/>
      <c r="BL56" s="45"/>
      <c r="BM56" s="45"/>
      <c r="BN56" s="45"/>
      <c r="BO56" s="45"/>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c r="DA56" s="44"/>
      <c r="DB56" s="44"/>
      <c r="DC56" s="44"/>
    </row>
    <row r="57" spans="1:109" s="18" customFormat="1" x14ac:dyDescent="0.15">
      <c r="B57" s="22"/>
      <c r="G57" s="39"/>
      <c r="H57" s="39"/>
      <c r="I57" s="58"/>
      <c r="J57" s="58"/>
      <c r="K57" s="55"/>
      <c r="L57" s="55"/>
      <c r="M57" s="55"/>
      <c r="N57" s="55"/>
      <c r="AM57" s="3"/>
      <c r="AN57" s="43"/>
      <c r="AO57" s="43"/>
      <c r="AP57" s="43"/>
      <c r="AQ57" s="43"/>
      <c r="AR57" s="43"/>
      <c r="AS57" s="43"/>
      <c r="AT57" s="43"/>
      <c r="AU57" s="43"/>
      <c r="AV57" s="43"/>
      <c r="AW57" s="43"/>
      <c r="AX57" s="43"/>
      <c r="AY57" s="43"/>
      <c r="AZ57" s="43"/>
      <c r="BA57" s="43"/>
      <c r="BB57" s="45" t="s">
        <v>10</v>
      </c>
      <c r="BC57" s="45"/>
      <c r="BD57" s="45"/>
      <c r="BE57" s="45"/>
      <c r="BF57" s="45"/>
      <c r="BG57" s="45"/>
      <c r="BH57" s="45"/>
      <c r="BI57" s="45"/>
      <c r="BJ57" s="45"/>
      <c r="BK57" s="45"/>
      <c r="BL57" s="45"/>
      <c r="BM57" s="45"/>
      <c r="BN57" s="45"/>
      <c r="BO57" s="45"/>
      <c r="BP57" s="44">
        <v>61</v>
      </c>
      <c r="BQ57" s="44"/>
      <c r="BR57" s="44"/>
      <c r="BS57" s="44"/>
      <c r="BT57" s="44"/>
      <c r="BU57" s="44"/>
      <c r="BV57" s="44"/>
      <c r="BW57" s="44"/>
      <c r="BX57" s="44">
        <v>62.2</v>
      </c>
      <c r="BY57" s="44"/>
      <c r="BZ57" s="44"/>
      <c r="CA57" s="44"/>
      <c r="CB57" s="44"/>
      <c r="CC57" s="44"/>
      <c r="CD57" s="44"/>
      <c r="CE57" s="44"/>
      <c r="CF57" s="44">
        <v>63.6</v>
      </c>
      <c r="CG57" s="44"/>
      <c r="CH57" s="44"/>
      <c r="CI57" s="44"/>
      <c r="CJ57" s="44"/>
      <c r="CK57" s="44"/>
      <c r="CL57" s="44"/>
      <c r="CM57" s="44"/>
      <c r="CN57" s="44">
        <v>65.900000000000006</v>
      </c>
      <c r="CO57" s="44"/>
      <c r="CP57" s="44"/>
      <c r="CQ57" s="44"/>
      <c r="CR57" s="44"/>
      <c r="CS57" s="44"/>
      <c r="CT57" s="44"/>
      <c r="CU57" s="44"/>
      <c r="CV57" s="44">
        <v>66.599999999999994</v>
      </c>
      <c r="CW57" s="44"/>
      <c r="CX57" s="44"/>
      <c r="CY57" s="44"/>
      <c r="CZ57" s="44"/>
      <c r="DA57" s="44"/>
      <c r="DB57" s="44"/>
      <c r="DC57" s="44"/>
      <c r="DD57" s="23"/>
      <c r="DE57" s="22"/>
    </row>
    <row r="58" spans="1:109" s="18" customFormat="1" x14ac:dyDescent="0.15">
      <c r="A58" s="3"/>
      <c r="B58" s="22"/>
      <c r="G58" s="39"/>
      <c r="H58" s="39"/>
      <c r="I58" s="58"/>
      <c r="J58" s="58"/>
      <c r="K58" s="55"/>
      <c r="L58" s="55"/>
      <c r="M58" s="55"/>
      <c r="N58" s="55"/>
      <c r="AM58" s="3"/>
      <c r="AN58" s="43"/>
      <c r="AO58" s="43"/>
      <c r="AP58" s="43"/>
      <c r="AQ58" s="43"/>
      <c r="AR58" s="43"/>
      <c r="AS58" s="43"/>
      <c r="AT58" s="43"/>
      <c r="AU58" s="43"/>
      <c r="AV58" s="43"/>
      <c r="AW58" s="43"/>
      <c r="AX58" s="43"/>
      <c r="AY58" s="43"/>
      <c r="AZ58" s="43"/>
      <c r="BA58" s="43"/>
      <c r="BB58" s="45"/>
      <c r="BC58" s="45"/>
      <c r="BD58" s="45"/>
      <c r="BE58" s="45"/>
      <c r="BF58" s="45"/>
      <c r="BG58" s="45"/>
      <c r="BH58" s="45"/>
      <c r="BI58" s="45"/>
      <c r="BJ58" s="45"/>
      <c r="BK58" s="45"/>
      <c r="BL58" s="45"/>
      <c r="BM58" s="45"/>
      <c r="BN58" s="45"/>
      <c r="BO58" s="45"/>
      <c r="BP58" s="44"/>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c r="DA58" s="44"/>
      <c r="DB58" s="44"/>
      <c r="DC58" s="44"/>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46" t="s">
        <v>16</v>
      </c>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8"/>
    </row>
    <row r="66" spans="2:107" x14ac:dyDescent="0.15">
      <c r="B66" s="10"/>
      <c r="AN66" s="49"/>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c r="DA66" s="50"/>
      <c r="DB66" s="50"/>
      <c r="DC66" s="51"/>
    </row>
    <row r="67" spans="2:107" x14ac:dyDescent="0.15">
      <c r="B67" s="10"/>
      <c r="AN67" s="49"/>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c r="DA67" s="50"/>
      <c r="DB67" s="50"/>
      <c r="DC67" s="51"/>
    </row>
    <row r="68" spans="2:107" x14ac:dyDescent="0.15">
      <c r="B68" s="10"/>
      <c r="AN68" s="49"/>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c r="DA68" s="50"/>
      <c r="DB68" s="50"/>
      <c r="DC68" s="51"/>
    </row>
    <row r="69" spans="2:107" x14ac:dyDescent="0.15">
      <c r="B69" s="10"/>
      <c r="AN69" s="52"/>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c r="DA69" s="53"/>
      <c r="DB69" s="53"/>
      <c r="DC69" s="54"/>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39"/>
      <c r="H72" s="39"/>
      <c r="I72" s="39"/>
      <c r="J72" s="39"/>
      <c r="K72" s="20"/>
      <c r="L72" s="20"/>
      <c r="M72" s="21"/>
      <c r="N72" s="21"/>
      <c r="AN72" s="40"/>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2"/>
      <c r="BP72" s="43" t="s">
        <v>3</v>
      </c>
      <c r="BQ72" s="43"/>
      <c r="BR72" s="43"/>
      <c r="BS72" s="43"/>
      <c r="BT72" s="43"/>
      <c r="BU72" s="43"/>
      <c r="BV72" s="43"/>
      <c r="BW72" s="43"/>
      <c r="BX72" s="43" t="s">
        <v>4</v>
      </c>
      <c r="BY72" s="43"/>
      <c r="BZ72" s="43"/>
      <c r="CA72" s="43"/>
      <c r="CB72" s="43"/>
      <c r="CC72" s="43"/>
      <c r="CD72" s="43"/>
      <c r="CE72" s="43"/>
      <c r="CF72" s="43" t="s">
        <v>5</v>
      </c>
      <c r="CG72" s="43"/>
      <c r="CH72" s="43"/>
      <c r="CI72" s="43"/>
      <c r="CJ72" s="43"/>
      <c r="CK72" s="43"/>
      <c r="CL72" s="43"/>
      <c r="CM72" s="43"/>
      <c r="CN72" s="43" t="s">
        <v>6</v>
      </c>
      <c r="CO72" s="43"/>
      <c r="CP72" s="43"/>
      <c r="CQ72" s="43"/>
      <c r="CR72" s="43"/>
      <c r="CS72" s="43"/>
      <c r="CT72" s="43"/>
      <c r="CU72" s="43"/>
      <c r="CV72" s="43" t="s">
        <v>7</v>
      </c>
      <c r="CW72" s="43"/>
      <c r="CX72" s="43"/>
      <c r="CY72" s="43"/>
      <c r="CZ72" s="43"/>
      <c r="DA72" s="43"/>
      <c r="DB72" s="43"/>
      <c r="DC72" s="43"/>
    </row>
    <row r="73" spans="2:107" x14ac:dyDescent="0.15">
      <c r="B73" s="10"/>
      <c r="G73" s="56"/>
      <c r="H73" s="56"/>
      <c r="I73" s="56"/>
      <c r="J73" s="56"/>
      <c r="K73" s="59"/>
      <c r="L73" s="59"/>
      <c r="M73" s="59"/>
      <c r="N73" s="59"/>
      <c r="AM73" s="19"/>
      <c r="AN73" s="45" t="s">
        <v>8</v>
      </c>
      <c r="AO73" s="45"/>
      <c r="AP73" s="45"/>
      <c r="AQ73" s="45"/>
      <c r="AR73" s="45"/>
      <c r="AS73" s="45"/>
      <c r="AT73" s="45"/>
      <c r="AU73" s="45"/>
      <c r="AV73" s="45"/>
      <c r="AW73" s="45"/>
      <c r="AX73" s="45"/>
      <c r="AY73" s="45"/>
      <c r="AZ73" s="45"/>
      <c r="BA73" s="45"/>
      <c r="BB73" s="45" t="s">
        <v>9</v>
      </c>
      <c r="BC73" s="45"/>
      <c r="BD73" s="45"/>
      <c r="BE73" s="45"/>
      <c r="BF73" s="45"/>
      <c r="BG73" s="45"/>
      <c r="BH73" s="45"/>
      <c r="BI73" s="45"/>
      <c r="BJ73" s="45"/>
      <c r="BK73" s="45"/>
      <c r="BL73" s="45"/>
      <c r="BM73" s="45"/>
      <c r="BN73" s="45"/>
      <c r="BO73" s="45"/>
      <c r="BP73" s="44"/>
      <c r="BQ73" s="44"/>
      <c r="BR73" s="44"/>
      <c r="BS73" s="44"/>
      <c r="BT73" s="44"/>
      <c r="BU73" s="44"/>
      <c r="BV73" s="44"/>
      <c r="BW73" s="44"/>
      <c r="BX73" s="44"/>
      <c r="BY73" s="44"/>
      <c r="BZ73" s="44"/>
      <c r="CA73" s="44"/>
      <c r="CB73" s="44"/>
      <c r="CC73" s="44"/>
      <c r="CD73" s="44"/>
      <c r="CE73" s="44"/>
      <c r="CF73" s="44"/>
      <c r="CG73" s="44"/>
      <c r="CH73" s="44"/>
      <c r="CI73" s="44"/>
      <c r="CJ73" s="44"/>
      <c r="CK73" s="44"/>
      <c r="CL73" s="44"/>
      <c r="CM73" s="44"/>
      <c r="CN73" s="44"/>
      <c r="CO73" s="44"/>
      <c r="CP73" s="44"/>
      <c r="CQ73" s="44"/>
      <c r="CR73" s="44"/>
      <c r="CS73" s="44"/>
      <c r="CT73" s="44"/>
      <c r="CU73" s="44"/>
      <c r="CV73" s="44"/>
      <c r="CW73" s="44"/>
      <c r="CX73" s="44"/>
      <c r="CY73" s="44"/>
      <c r="CZ73" s="44"/>
      <c r="DA73" s="44"/>
      <c r="DB73" s="44"/>
      <c r="DC73" s="44"/>
    </row>
    <row r="74" spans="2:107" x14ac:dyDescent="0.15">
      <c r="B74" s="10"/>
      <c r="G74" s="56"/>
      <c r="H74" s="56"/>
      <c r="I74" s="56"/>
      <c r="J74" s="56"/>
      <c r="K74" s="59"/>
      <c r="L74" s="59"/>
      <c r="M74" s="59"/>
      <c r="N74" s="59"/>
      <c r="AM74" s="19"/>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4"/>
      <c r="BQ74" s="44"/>
      <c r="BR74" s="44"/>
      <c r="BS74" s="44"/>
      <c r="BT74" s="44"/>
      <c r="BU74" s="44"/>
      <c r="BV74" s="44"/>
      <c r="BW74" s="44"/>
      <c r="BX74" s="44"/>
      <c r="BY74" s="44"/>
      <c r="BZ74" s="44"/>
      <c r="CA74" s="44"/>
      <c r="CB74" s="44"/>
      <c r="CC74" s="44"/>
      <c r="CD74" s="44"/>
      <c r="CE74" s="44"/>
      <c r="CF74" s="44"/>
      <c r="CG74" s="44"/>
      <c r="CH74" s="44"/>
      <c r="CI74" s="44"/>
      <c r="CJ74" s="44"/>
      <c r="CK74" s="44"/>
      <c r="CL74" s="44"/>
      <c r="CM74" s="44"/>
      <c r="CN74" s="44"/>
      <c r="CO74" s="44"/>
      <c r="CP74" s="44"/>
      <c r="CQ74" s="44"/>
      <c r="CR74" s="44"/>
      <c r="CS74" s="44"/>
      <c r="CT74" s="44"/>
      <c r="CU74" s="44"/>
      <c r="CV74" s="44"/>
      <c r="CW74" s="44"/>
      <c r="CX74" s="44"/>
      <c r="CY74" s="44"/>
      <c r="CZ74" s="44"/>
      <c r="DA74" s="44"/>
      <c r="DB74" s="44"/>
      <c r="DC74" s="44"/>
    </row>
    <row r="75" spans="2:107" x14ac:dyDescent="0.15">
      <c r="B75" s="10"/>
      <c r="G75" s="56"/>
      <c r="H75" s="56"/>
      <c r="I75" s="39"/>
      <c r="J75" s="39"/>
      <c r="K75" s="55"/>
      <c r="L75" s="55"/>
      <c r="M75" s="55"/>
      <c r="N75" s="55"/>
      <c r="AM75" s="19"/>
      <c r="AN75" s="45"/>
      <c r="AO75" s="45"/>
      <c r="AP75" s="45"/>
      <c r="AQ75" s="45"/>
      <c r="AR75" s="45"/>
      <c r="AS75" s="45"/>
      <c r="AT75" s="45"/>
      <c r="AU75" s="45"/>
      <c r="AV75" s="45"/>
      <c r="AW75" s="45"/>
      <c r="AX75" s="45"/>
      <c r="AY75" s="45"/>
      <c r="AZ75" s="45"/>
      <c r="BA75" s="45"/>
      <c r="BB75" s="45" t="s">
        <v>13</v>
      </c>
      <c r="BC75" s="45"/>
      <c r="BD75" s="45"/>
      <c r="BE75" s="45"/>
      <c r="BF75" s="45"/>
      <c r="BG75" s="45"/>
      <c r="BH75" s="45"/>
      <c r="BI75" s="45"/>
      <c r="BJ75" s="45"/>
      <c r="BK75" s="45"/>
      <c r="BL75" s="45"/>
      <c r="BM75" s="45"/>
      <c r="BN75" s="45"/>
      <c r="BO75" s="45"/>
      <c r="BP75" s="44">
        <v>7.5</v>
      </c>
      <c r="BQ75" s="44"/>
      <c r="BR75" s="44"/>
      <c r="BS75" s="44"/>
      <c r="BT75" s="44"/>
      <c r="BU75" s="44"/>
      <c r="BV75" s="44"/>
      <c r="BW75" s="44"/>
      <c r="BX75" s="44">
        <v>8.1999999999999993</v>
      </c>
      <c r="BY75" s="44"/>
      <c r="BZ75" s="44"/>
      <c r="CA75" s="44"/>
      <c r="CB75" s="44"/>
      <c r="CC75" s="44"/>
      <c r="CD75" s="44"/>
      <c r="CE75" s="44"/>
      <c r="CF75" s="44">
        <v>8.3000000000000007</v>
      </c>
      <c r="CG75" s="44"/>
      <c r="CH75" s="44"/>
      <c r="CI75" s="44"/>
      <c r="CJ75" s="44"/>
      <c r="CK75" s="44"/>
      <c r="CL75" s="44"/>
      <c r="CM75" s="44"/>
      <c r="CN75" s="44">
        <v>9.1</v>
      </c>
      <c r="CO75" s="44"/>
      <c r="CP75" s="44"/>
      <c r="CQ75" s="44"/>
      <c r="CR75" s="44"/>
      <c r="CS75" s="44"/>
      <c r="CT75" s="44"/>
      <c r="CU75" s="44"/>
      <c r="CV75" s="44">
        <v>10.1</v>
      </c>
      <c r="CW75" s="44"/>
      <c r="CX75" s="44"/>
      <c r="CY75" s="44"/>
      <c r="CZ75" s="44"/>
      <c r="DA75" s="44"/>
      <c r="DB75" s="44"/>
      <c r="DC75" s="44"/>
    </row>
    <row r="76" spans="2:107" x14ac:dyDescent="0.15">
      <c r="B76" s="10"/>
      <c r="G76" s="56"/>
      <c r="H76" s="56"/>
      <c r="I76" s="39"/>
      <c r="J76" s="39"/>
      <c r="K76" s="55"/>
      <c r="L76" s="55"/>
      <c r="M76" s="55"/>
      <c r="N76" s="55"/>
      <c r="AM76" s="19"/>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44"/>
      <c r="CQ76" s="44"/>
      <c r="CR76" s="44"/>
      <c r="CS76" s="44"/>
      <c r="CT76" s="44"/>
      <c r="CU76" s="44"/>
      <c r="CV76" s="44"/>
      <c r="CW76" s="44"/>
      <c r="CX76" s="44"/>
      <c r="CY76" s="44"/>
      <c r="CZ76" s="44"/>
      <c r="DA76" s="44"/>
      <c r="DB76" s="44"/>
      <c r="DC76" s="44"/>
    </row>
    <row r="77" spans="2:107" x14ac:dyDescent="0.15">
      <c r="B77" s="10"/>
      <c r="G77" s="39"/>
      <c r="H77" s="39"/>
      <c r="I77" s="39"/>
      <c r="J77" s="39"/>
      <c r="K77" s="59"/>
      <c r="L77" s="59"/>
      <c r="M77" s="59"/>
      <c r="N77" s="59"/>
      <c r="AN77" s="43" t="s">
        <v>11</v>
      </c>
      <c r="AO77" s="43"/>
      <c r="AP77" s="43"/>
      <c r="AQ77" s="43"/>
      <c r="AR77" s="43"/>
      <c r="AS77" s="43"/>
      <c r="AT77" s="43"/>
      <c r="AU77" s="43"/>
      <c r="AV77" s="43"/>
      <c r="AW77" s="43"/>
      <c r="AX77" s="43"/>
      <c r="AY77" s="43"/>
      <c r="AZ77" s="43"/>
      <c r="BA77" s="43"/>
      <c r="BB77" s="45" t="s">
        <v>9</v>
      </c>
      <c r="BC77" s="45"/>
      <c r="BD77" s="45"/>
      <c r="BE77" s="45"/>
      <c r="BF77" s="45"/>
      <c r="BG77" s="45"/>
      <c r="BH77" s="45"/>
      <c r="BI77" s="45"/>
      <c r="BJ77" s="45"/>
      <c r="BK77" s="45"/>
      <c r="BL77" s="45"/>
      <c r="BM77" s="45"/>
      <c r="BN77" s="45"/>
      <c r="BO77" s="45"/>
      <c r="BP77" s="44">
        <v>0</v>
      </c>
      <c r="BQ77" s="44"/>
      <c r="BR77" s="44"/>
      <c r="BS77" s="44"/>
      <c r="BT77" s="44"/>
      <c r="BU77" s="44"/>
      <c r="BV77" s="44"/>
      <c r="BW77" s="44"/>
      <c r="BX77" s="44">
        <v>0</v>
      </c>
      <c r="BY77" s="44"/>
      <c r="BZ77" s="44"/>
      <c r="CA77" s="44"/>
      <c r="CB77" s="44"/>
      <c r="CC77" s="44"/>
      <c r="CD77" s="44"/>
      <c r="CE77" s="44"/>
      <c r="CF77" s="44">
        <v>0</v>
      </c>
      <c r="CG77" s="44"/>
      <c r="CH77" s="44"/>
      <c r="CI77" s="44"/>
      <c r="CJ77" s="44"/>
      <c r="CK77" s="44"/>
      <c r="CL77" s="44"/>
      <c r="CM77" s="44"/>
      <c r="CN77" s="44">
        <v>0</v>
      </c>
      <c r="CO77" s="44"/>
      <c r="CP77" s="44"/>
      <c r="CQ77" s="44"/>
      <c r="CR77" s="44"/>
      <c r="CS77" s="44"/>
      <c r="CT77" s="44"/>
      <c r="CU77" s="44"/>
      <c r="CV77" s="44">
        <v>0</v>
      </c>
      <c r="CW77" s="44"/>
      <c r="CX77" s="44"/>
      <c r="CY77" s="44"/>
      <c r="CZ77" s="44"/>
      <c r="DA77" s="44"/>
      <c r="DB77" s="44"/>
      <c r="DC77" s="44"/>
    </row>
    <row r="78" spans="2:107" x14ac:dyDescent="0.15">
      <c r="B78" s="10"/>
      <c r="G78" s="39"/>
      <c r="H78" s="39"/>
      <c r="I78" s="39"/>
      <c r="J78" s="39"/>
      <c r="K78" s="59"/>
      <c r="L78" s="59"/>
      <c r="M78" s="59"/>
      <c r="N78" s="59"/>
      <c r="AN78" s="43"/>
      <c r="AO78" s="43"/>
      <c r="AP78" s="43"/>
      <c r="AQ78" s="43"/>
      <c r="AR78" s="43"/>
      <c r="AS78" s="43"/>
      <c r="AT78" s="43"/>
      <c r="AU78" s="43"/>
      <c r="AV78" s="43"/>
      <c r="AW78" s="43"/>
      <c r="AX78" s="43"/>
      <c r="AY78" s="43"/>
      <c r="AZ78" s="43"/>
      <c r="BA78" s="43"/>
      <c r="BB78" s="45"/>
      <c r="BC78" s="45"/>
      <c r="BD78" s="45"/>
      <c r="BE78" s="45"/>
      <c r="BF78" s="45"/>
      <c r="BG78" s="45"/>
      <c r="BH78" s="45"/>
      <c r="BI78" s="45"/>
      <c r="BJ78" s="45"/>
      <c r="BK78" s="45"/>
      <c r="BL78" s="45"/>
      <c r="BM78" s="45"/>
      <c r="BN78" s="45"/>
      <c r="BO78" s="45"/>
      <c r="BP78" s="44"/>
      <c r="BQ78" s="44"/>
      <c r="BR78" s="44"/>
      <c r="BS78" s="44"/>
      <c r="BT78" s="44"/>
      <c r="BU78" s="44"/>
      <c r="BV78" s="44"/>
      <c r="BW78" s="44"/>
      <c r="BX78" s="44"/>
      <c r="BY78" s="44"/>
      <c r="BZ78" s="44"/>
      <c r="CA78" s="44"/>
      <c r="CB78" s="44"/>
      <c r="CC78" s="44"/>
      <c r="CD78" s="44"/>
      <c r="CE78" s="44"/>
      <c r="CF78" s="44"/>
      <c r="CG78" s="44"/>
      <c r="CH78" s="44"/>
      <c r="CI78" s="44"/>
      <c r="CJ78" s="44"/>
      <c r="CK78" s="44"/>
      <c r="CL78" s="44"/>
      <c r="CM78" s="44"/>
      <c r="CN78" s="44"/>
      <c r="CO78" s="44"/>
      <c r="CP78" s="44"/>
      <c r="CQ78" s="44"/>
      <c r="CR78" s="44"/>
      <c r="CS78" s="44"/>
      <c r="CT78" s="44"/>
      <c r="CU78" s="44"/>
      <c r="CV78" s="44"/>
      <c r="CW78" s="44"/>
      <c r="CX78" s="44"/>
      <c r="CY78" s="44"/>
      <c r="CZ78" s="44"/>
      <c r="DA78" s="44"/>
      <c r="DB78" s="44"/>
      <c r="DC78" s="44"/>
    </row>
    <row r="79" spans="2:107" x14ac:dyDescent="0.15">
      <c r="B79" s="10"/>
      <c r="G79" s="39"/>
      <c r="H79" s="39"/>
      <c r="I79" s="58"/>
      <c r="J79" s="58"/>
      <c r="K79" s="60"/>
      <c r="L79" s="60"/>
      <c r="M79" s="60"/>
      <c r="N79" s="60"/>
      <c r="AN79" s="43"/>
      <c r="AO79" s="43"/>
      <c r="AP79" s="43"/>
      <c r="AQ79" s="43"/>
      <c r="AR79" s="43"/>
      <c r="AS79" s="43"/>
      <c r="AT79" s="43"/>
      <c r="AU79" s="43"/>
      <c r="AV79" s="43"/>
      <c r="AW79" s="43"/>
      <c r="AX79" s="43"/>
      <c r="AY79" s="43"/>
      <c r="AZ79" s="43"/>
      <c r="BA79" s="43"/>
      <c r="BB79" s="45" t="s">
        <v>13</v>
      </c>
      <c r="BC79" s="45"/>
      <c r="BD79" s="45"/>
      <c r="BE79" s="45"/>
      <c r="BF79" s="45"/>
      <c r="BG79" s="45"/>
      <c r="BH79" s="45"/>
      <c r="BI79" s="45"/>
      <c r="BJ79" s="45"/>
      <c r="BK79" s="45"/>
      <c r="BL79" s="45"/>
      <c r="BM79" s="45"/>
      <c r="BN79" s="45"/>
      <c r="BO79" s="45"/>
      <c r="BP79" s="44">
        <v>7.4</v>
      </c>
      <c r="BQ79" s="44"/>
      <c r="BR79" s="44"/>
      <c r="BS79" s="44"/>
      <c r="BT79" s="44"/>
      <c r="BU79" s="44"/>
      <c r="BV79" s="44"/>
      <c r="BW79" s="44"/>
      <c r="BX79" s="44">
        <v>7.5</v>
      </c>
      <c r="BY79" s="44"/>
      <c r="BZ79" s="44"/>
      <c r="CA79" s="44"/>
      <c r="CB79" s="44"/>
      <c r="CC79" s="44"/>
      <c r="CD79" s="44"/>
      <c r="CE79" s="44"/>
      <c r="CF79" s="44">
        <v>7.5</v>
      </c>
      <c r="CG79" s="44"/>
      <c r="CH79" s="44"/>
      <c r="CI79" s="44"/>
      <c r="CJ79" s="44"/>
      <c r="CK79" s="44"/>
      <c r="CL79" s="44"/>
      <c r="CM79" s="44"/>
      <c r="CN79" s="44">
        <v>7.7</v>
      </c>
      <c r="CO79" s="44"/>
      <c r="CP79" s="44"/>
      <c r="CQ79" s="44"/>
      <c r="CR79" s="44"/>
      <c r="CS79" s="44"/>
      <c r="CT79" s="44"/>
      <c r="CU79" s="44"/>
      <c r="CV79" s="44">
        <v>8</v>
      </c>
      <c r="CW79" s="44"/>
      <c r="CX79" s="44"/>
      <c r="CY79" s="44"/>
      <c r="CZ79" s="44"/>
      <c r="DA79" s="44"/>
      <c r="DB79" s="44"/>
      <c r="DC79" s="44"/>
    </row>
    <row r="80" spans="2:107" x14ac:dyDescent="0.15">
      <c r="B80" s="10"/>
      <c r="G80" s="39"/>
      <c r="H80" s="39"/>
      <c r="I80" s="58"/>
      <c r="J80" s="58"/>
      <c r="K80" s="60"/>
      <c r="L80" s="60"/>
      <c r="M80" s="60"/>
      <c r="N80" s="60"/>
      <c r="AN80" s="43"/>
      <c r="AO80" s="43"/>
      <c r="AP80" s="43"/>
      <c r="AQ80" s="43"/>
      <c r="AR80" s="43"/>
      <c r="AS80" s="43"/>
      <c r="AT80" s="43"/>
      <c r="AU80" s="43"/>
      <c r="AV80" s="43"/>
      <c r="AW80" s="43"/>
      <c r="AX80" s="43"/>
      <c r="AY80" s="43"/>
      <c r="AZ80" s="43"/>
      <c r="BA80" s="43"/>
      <c r="BB80" s="45"/>
      <c r="BC80" s="45"/>
      <c r="BD80" s="45"/>
      <c r="BE80" s="45"/>
      <c r="BF80" s="45"/>
      <c r="BG80" s="45"/>
      <c r="BH80" s="45"/>
      <c r="BI80" s="45"/>
      <c r="BJ80" s="45"/>
      <c r="BK80" s="45"/>
      <c r="BL80" s="45"/>
      <c r="BM80" s="45"/>
      <c r="BN80" s="45"/>
      <c r="BO80" s="45"/>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c r="DA80" s="44"/>
      <c r="DB80" s="44"/>
      <c r="DC80" s="44"/>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S8PuYrmYh37gObEreJoVPPgcFf/BzFcZvVjyk70AfDbdU5ikrD+bzD2BeB5Rt5XvfYGBtkexOtomEDKCLfQcvw==" saltValue="31UtMJvIgXYdsX/u0Hur/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topLeftCell="A69" zoomScale="70" zoomScaleNormal="70" zoomScaleSheetLayoutView="70" workbookViewId="0">
      <selection activeCell="AG110" sqref="AG110"/>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BPNVDktbKdmMmM4eTrGqU3ZmdnoE+0bqDAEShPxCYrVAdzvp2/p1xo7vJNyjWThemh9F6zH3sM2HDjd2N7L6Jg==" saltValue="muSK1VQAyv9OfYX3DdzqL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topLeftCell="A48" zoomScale="85" zoomScaleNormal="85"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OxGgBbRD3DXIj57GMHBqBDR3uKoYEgplv2dqI4FKjJS2T2A2O5cRUxrxaYyZlGReSMQuRxDUOT6r1D2otWIo5A==" saltValue="OjPaHr1jVlGLRvE7vddgm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headerFooter alignWithMargins="0">
    <oddFooter>&amp;C&amp;P/&amp;N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村田　綾香</cp:lastModifiedBy>
  <dcterms:modified xsi:type="dcterms:W3CDTF">2026-10-02T05:42:15Z</dcterms:modified>
</cp:coreProperties>
</file>